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6\จากระบบ 1.2566\ทำเล่ม 66\"/>
    </mc:Choice>
  </mc:AlternateContent>
  <bookViews>
    <workbookView xWindow="0" yWindow="0" windowWidth="20400" windowHeight="7125"/>
  </bookViews>
  <sheets>
    <sheet name="แยกกลุ่ม รร.37-46" sheetId="1" r:id="rId1"/>
  </sheets>
  <definedNames>
    <definedName name="_xlnm.Print_Titles" localSheetId="0">'แยกกลุ่ม รร.37-46'!$1:$3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7" i="1" l="1"/>
  <c r="D237" i="1"/>
  <c r="E235" i="1"/>
  <c r="E236" i="1" s="1"/>
  <c r="D235" i="1"/>
  <c r="D236" i="1" s="1"/>
  <c r="F234" i="1"/>
  <c r="F233" i="1"/>
  <c r="F232" i="1"/>
  <c r="F231" i="1"/>
  <c r="F230" i="1"/>
  <c r="F229" i="1"/>
  <c r="F228" i="1"/>
  <c r="F235" i="1" s="1"/>
  <c r="E226" i="1"/>
  <c r="D226" i="1"/>
  <c r="F225" i="1"/>
  <c r="F224" i="1"/>
  <c r="F223" i="1"/>
  <c r="F222" i="1"/>
  <c r="F221" i="1"/>
  <c r="F220" i="1"/>
  <c r="F219" i="1"/>
  <c r="F218" i="1"/>
  <c r="F217" i="1"/>
  <c r="F226" i="1" s="1"/>
  <c r="E214" i="1"/>
  <c r="D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14" i="1" s="1"/>
  <c r="E197" i="1"/>
  <c r="E198" i="1" s="1"/>
  <c r="D197" i="1"/>
  <c r="D198" i="1" s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97" i="1" s="1"/>
  <c r="E181" i="1"/>
  <c r="D181" i="1"/>
  <c r="F180" i="1"/>
  <c r="F179" i="1"/>
  <c r="F178" i="1"/>
  <c r="F177" i="1"/>
  <c r="F176" i="1"/>
  <c r="F175" i="1"/>
  <c r="F174" i="1"/>
  <c r="F173" i="1"/>
  <c r="F172" i="1"/>
  <c r="F171" i="1"/>
  <c r="F181" i="1" s="1"/>
  <c r="E169" i="1"/>
  <c r="D169" i="1"/>
  <c r="F168" i="1"/>
  <c r="F167" i="1"/>
  <c r="F166" i="1"/>
  <c r="F165" i="1"/>
  <c r="F164" i="1"/>
  <c r="F163" i="1"/>
  <c r="F162" i="1"/>
  <c r="F161" i="1"/>
  <c r="F160" i="1"/>
  <c r="F159" i="1"/>
  <c r="F169" i="1" s="1"/>
  <c r="E155" i="1"/>
  <c r="D155" i="1"/>
  <c r="E154" i="1"/>
  <c r="D154" i="1"/>
  <c r="F153" i="1"/>
  <c r="F152" i="1"/>
  <c r="F151" i="1"/>
  <c r="F150" i="1"/>
  <c r="F149" i="1"/>
  <c r="F154" i="1" s="1"/>
  <c r="E147" i="1"/>
  <c r="D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47" i="1" s="1"/>
  <c r="E128" i="1"/>
  <c r="E129" i="1" s="1"/>
  <c r="D128" i="1"/>
  <c r="D129" i="1" s="1"/>
  <c r="F127" i="1"/>
  <c r="F126" i="1"/>
  <c r="F125" i="1"/>
  <c r="F124" i="1"/>
  <c r="F123" i="1"/>
  <c r="F122" i="1"/>
  <c r="F121" i="1"/>
  <c r="F120" i="1"/>
  <c r="F128" i="1" s="1"/>
  <c r="F129" i="1" s="1"/>
  <c r="E118" i="1"/>
  <c r="D118" i="1"/>
  <c r="F117" i="1"/>
  <c r="F116" i="1"/>
  <c r="F115" i="1"/>
  <c r="F114" i="1"/>
  <c r="F113" i="1"/>
  <c r="F112" i="1"/>
  <c r="F118" i="1" s="1"/>
  <c r="F111" i="1"/>
  <c r="F110" i="1"/>
  <c r="F109" i="1"/>
  <c r="F108" i="1"/>
  <c r="F107" i="1"/>
  <c r="E105" i="1"/>
  <c r="D105" i="1"/>
  <c r="F104" i="1"/>
  <c r="F103" i="1"/>
  <c r="F102" i="1"/>
  <c r="F101" i="1"/>
  <c r="F100" i="1"/>
  <c r="F99" i="1"/>
  <c r="F98" i="1"/>
  <c r="F97" i="1"/>
  <c r="F105" i="1" s="1"/>
  <c r="F96" i="1"/>
  <c r="E94" i="1"/>
  <c r="D94" i="1"/>
  <c r="F93" i="1"/>
  <c r="F92" i="1"/>
  <c r="F91" i="1"/>
  <c r="F90" i="1"/>
  <c r="F89" i="1"/>
  <c r="F88" i="1"/>
  <c r="F87" i="1"/>
  <c r="F94" i="1" s="1"/>
  <c r="E85" i="1"/>
  <c r="D85" i="1"/>
  <c r="F84" i="1"/>
  <c r="F83" i="1"/>
  <c r="F82" i="1"/>
  <c r="F81" i="1"/>
  <c r="F80" i="1"/>
  <c r="F79" i="1"/>
  <c r="F78" i="1"/>
  <c r="F85" i="1" s="1"/>
  <c r="E73" i="1"/>
  <c r="D73" i="1"/>
  <c r="F72" i="1"/>
  <c r="F71" i="1"/>
  <c r="F70" i="1"/>
  <c r="F69" i="1"/>
  <c r="F68" i="1"/>
  <c r="F67" i="1"/>
  <c r="F66" i="1"/>
  <c r="F65" i="1"/>
  <c r="F64" i="1"/>
  <c r="F63" i="1"/>
  <c r="F62" i="1"/>
  <c r="F73" i="1" s="1"/>
  <c r="F60" i="1"/>
  <c r="E60" i="1"/>
  <c r="D60" i="1"/>
  <c r="F59" i="1"/>
  <c r="F58" i="1"/>
  <c r="F57" i="1"/>
  <c r="F56" i="1"/>
  <c r="F55" i="1"/>
  <c r="F54" i="1"/>
  <c r="E52" i="1"/>
  <c r="D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52" i="1" s="1"/>
  <c r="E36" i="1"/>
  <c r="D36" i="1"/>
  <c r="F35" i="1"/>
  <c r="F34" i="1"/>
  <c r="F33" i="1"/>
  <c r="F32" i="1"/>
  <c r="F31" i="1"/>
  <c r="F30" i="1"/>
  <c r="F29" i="1"/>
  <c r="F28" i="1"/>
  <c r="F27" i="1"/>
  <c r="F26" i="1"/>
  <c r="F36" i="1" s="1"/>
  <c r="E24" i="1"/>
  <c r="E74" i="1" s="1"/>
  <c r="D24" i="1"/>
  <c r="D74" i="1" s="1"/>
  <c r="F23" i="1"/>
  <c r="F22" i="1"/>
  <c r="F21" i="1"/>
  <c r="F20" i="1"/>
  <c r="F19" i="1"/>
  <c r="F18" i="1"/>
  <c r="F17" i="1"/>
  <c r="F16" i="1"/>
  <c r="F24" i="1" s="1"/>
  <c r="E14" i="1"/>
  <c r="D14" i="1"/>
  <c r="F13" i="1"/>
  <c r="F12" i="1"/>
  <c r="F11" i="1"/>
  <c r="F10" i="1"/>
  <c r="F9" i="1"/>
  <c r="F8" i="1"/>
  <c r="F7" i="1"/>
  <c r="F6" i="1"/>
  <c r="F14" i="1" s="1"/>
  <c r="F74" i="1" s="1"/>
  <c r="F198" i="1" l="1"/>
  <c r="F155" i="1"/>
  <c r="F237" i="1"/>
  <c r="F236" i="1"/>
</calcChain>
</file>

<file path=xl/sharedStrings.xml><?xml version="1.0" encoding="utf-8"?>
<sst xmlns="http://schemas.openxmlformats.org/spreadsheetml/2006/main" count="539" uniqueCount="253">
  <si>
    <t>กลุ่มโรงเรียน (19 กลุ่ม)  ข้อมูลจำนวนนักเรียน 10 มิถุนายน 2566 สพป.กำแพงเพชร เขต 2</t>
  </si>
  <si>
    <t>ลำดับที่</t>
  </si>
  <si>
    <t>รหัสโรงเรียน</t>
  </si>
  <si>
    <t>ชื่อโรงเรียน</t>
  </si>
  <si>
    <t>จำนวนนักเรียน</t>
  </si>
  <si>
    <t>หมายเหตุ</t>
  </si>
  <si>
    <t>ชาย</t>
  </si>
  <si>
    <t>หญิง</t>
  </si>
  <si>
    <t>รวม</t>
  </si>
  <si>
    <t>อำเภอขาณุวรลักษบุรี</t>
  </si>
  <si>
    <t>ขาณุฯ</t>
  </si>
  <si>
    <t xml:space="preserve">กลุ่มโรงเรียนโค้งไผ่วังหามแห </t>
  </si>
  <si>
    <t>ชุมชนบ้านโค้งไผ่</t>
  </si>
  <si>
    <t>ประถม</t>
  </si>
  <si>
    <t>บ้านหัวรัง</t>
  </si>
  <si>
    <t>บ้านวังโป่งพัฒนา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</si>
  <si>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</si>
  <si>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</si>
  <si>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</si>
  <si>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</si>
  <si>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</si>
  <si>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ขยายโอกาส</t>
  </si>
  <si>
    <t xml:space="preserve">รวม กลุ่มโรงเรียนโค้งไผ่วังหามแห </t>
  </si>
  <si>
    <t xml:space="preserve">กลุ่มโรงเรียนสลกบาตร 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</si>
  <si>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</si>
  <si>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</si>
  <si>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</si>
  <si>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</si>
  <si>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</si>
  <si>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ชุมชนบ้านสลกบาตร(วันครู 2504)</t>
  </si>
  <si>
    <t>บ้านรังแถว</t>
  </si>
  <si>
    <t>วชิรสารศึกษา</t>
  </si>
  <si>
    <t xml:space="preserve">รวม กลุ่มโรงเรียนสลกบาตร </t>
  </si>
  <si>
    <t>กลุ่มโรงเรียนบ้านไร่ดอนแตง</t>
  </si>
  <si>
    <t>บ้านสระตาพรม</t>
  </si>
  <si>
    <t>บ้านดงดำมิตรภาพที่ 88</t>
  </si>
  <si>
    <t>บ้านโคกเลาะ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</si>
  <si>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</si>
  <si>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</si>
  <si>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</si>
  <si>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</si>
  <si>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</si>
  <si>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</si>
  <si>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</si>
  <si>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รวม กลุ่มโรงเรียนบ้านไร่ดอนแตง</t>
  </si>
  <si>
    <t>กลุ่มโรงเรียนปางมะค่า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</si>
  <si>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</si>
  <si>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</si>
  <si>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</si>
  <si>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</si>
  <si>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</si>
  <si>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</si>
  <si>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</si>
  <si>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</si>
  <si>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</si>
  <si>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</si>
  <si>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</si>
  <si>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</si>
  <si>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</si>
  <si>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</si>
  <si>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 xml:space="preserve">รวม </t>
  </si>
  <si>
    <t>กลุ่มโรงเรียนขาณุวรลักษณ์</t>
  </si>
  <si>
    <t>บ้านโนนตารอด</t>
  </si>
  <si>
    <t>บ้านเกาะตาล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</si>
  <si>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</si>
  <si>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</si>
  <si>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</si>
  <si>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</si>
  <si>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รวม กลุ่มโรงเรียนปางมะค่า</t>
  </si>
  <si>
    <t>กลุ่มโรงเรียนวชิรราษฎร์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</si>
  <si>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</si>
  <si>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</si>
  <si>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</si>
  <si>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</si>
  <si>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</si>
  <si>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</si>
  <si>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 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</si>
  <si>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</si>
  <si>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</si>
  <si>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</si>
  <si>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</si>
  <si>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รวม กลุ่มโรงเรียนวชิรราษฎร์</t>
  </si>
  <si>
    <t>รวม อำเภอขาณุวรลักษบุรี</t>
  </si>
  <si>
    <t>57 ร.ร.</t>
  </si>
  <si>
    <t>อำเภอคลองขลุง</t>
  </si>
  <si>
    <t>คลองขลุง</t>
  </si>
  <si>
    <t>กลุ่มโรงเรียนกัลยาณมิตร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</si>
  <si>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</si>
  <si>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</si>
  <si>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</si>
  <si>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</si>
  <si>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วัดพิกุลทอง</t>
  </si>
  <si>
    <t>วัดอุเบกขาราม</t>
  </si>
  <si>
    <t>บ้านหนองโมก</t>
  </si>
  <si>
    <t>รวม กลุ่มโรงเรียนกัลยาณมิตร</t>
  </si>
  <si>
    <t>กลุ่มโรงเรียนวังไทร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</si>
  <si>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</si>
  <si>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</si>
  <si>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</si>
  <si>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</si>
  <si>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</si>
  <si>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</si>
  <si>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</si>
  <si>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รวม กลุ่มโรงเรียนวังไทร</t>
  </si>
  <si>
    <t>กลุ่มโรงเรียนวชิรธรรม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</si>
  <si>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</si>
  <si>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</si>
  <si>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</si>
  <si>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</si>
  <si>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</si>
  <si>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</si>
  <si>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</si>
  <si>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</si>
  <si>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</si>
  <si>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รวม กลุ่มโรงเรียนวชิรธรรม</t>
  </si>
  <si>
    <t>กลุ่มโรงเรียนวังแขมวังยาง</t>
  </si>
  <si>
    <t>บ้านวังหันน้ำดึง</t>
  </si>
  <si>
    <t>บ้านทุ่งหันตรา</t>
  </si>
  <si>
    <t>บ้านวังแขม "สว่างชัยวงษ์"</t>
  </si>
  <si>
    <t>บ้านไร่ใหม่</t>
  </si>
  <si>
    <t>บ้านบ่อทอง</t>
  </si>
  <si>
    <t>บ้านบึงลาด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</si>
  <si>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</si>
  <si>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</si>
  <si>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</si>
  <si>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</si>
  <si>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</si>
  <si>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รวม กลุ่มโรงเรียนวังแขมวังยาง</t>
  </si>
  <si>
    <t>กลุ่มโรงเรียนคลองขลุง</t>
  </si>
  <si>
    <t>ชุมชนประชาสามัคคี</t>
  </si>
  <si>
    <t>พิบูลวิทยาคาร</t>
  </si>
  <si>
    <t>บ้านถนนงาม (มิตรภาพที่ 27)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</si>
  <si>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</si>
  <si>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</si>
  <si>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</si>
  <si>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</si>
  <si>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</si>
  <si>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รวม กลุ่มโรงเรียนคลองขลุง</t>
  </si>
  <si>
    <t>รวม อำเภอคลองขลุง</t>
  </si>
  <si>
    <t>42 ร.ร.</t>
  </si>
  <si>
    <t>อำเภอปางศิลาทอง</t>
  </si>
  <si>
    <t>ปางศิลาทอง</t>
  </si>
  <si>
    <t>กลุ่มโรงเรียนปางศิลา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</si>
  <si>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</si>
  <si>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</si>
  <si>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</si>
  <si>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</si>
  <si>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</si>
  <si>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</si>
  <si>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</si>
  <si>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</si>
  <si>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</si>
  <si>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</si>
  <si>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</si>
  <si>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</si>
  <si>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</si>
  <si>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</si>
  <si>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รวม กลุ่มโรงเรียนปางศิลา</t>
  </si>
  <si>
    <t>กลุ่มโรงเรียนโพธิ์ทองพัฒนา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</si>
  <si>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</si>
  <si>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</si>
  <si>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</si>
  <si>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</si>
  <si>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</si>
  <si>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รวม กลุ่มโรงเรียนโพธิ์ทองพัฒนา</t>
  </si>
  <si>
    <t>รวม อำเภอปางศิลาทอง</t>
  </si>
  <si>
    <t>19 ร.ร.</t>
  </si>
  <si>
    <t>อำเภอคลองลาน</t>
  </si>
  <si>
    <t>คลองลาน</t>
  </si>
  <si>
    <t>กลุ่มโรงเรียนคลองลานพัฒนา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</si>
  <si>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</si>
  <si>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</si>
  <si>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</si>
  <si>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</si>
  <si>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</si>
  <si>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</si>
  <si>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</si>
  <si>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</si>
  <si>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</si>
  <si>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</si>
  <si>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รวม กลุ่มโรงเรียนคลองลานพัฒนา</t>
  </si>
  <si>
    <t>กลุ่มโรงเรียนคลองน้ำไหล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</si>
  <si>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</si>
  <si>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</si>
  <si>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</si>
  <si>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</si>
  <si>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</si>
  <si>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</si>
  <si>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</si>
  <si>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</si>
  <si>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</si>
  <si>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</si>
  <si>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รวม กลุ่มโรงเรียนคลองน้ำไหล</t>
  </si>
  <si>
    <t>กลุ่มโรงเรียนคลองสวนหมาก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</si>
  <si>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</si>
  <si>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</si>
  <si>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</si>
  <si>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</si>
  <si>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</si>
  <si>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</si>
  <si>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</si>
  <si>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</si>
  <si>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</si>
  <si>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</si>
  <si>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</si>
  <si>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</si>
  <si>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</si>
  <si>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</si>
  <si>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รวม กลุ่มโรงเรียนคลองสวนหมาก</t>
  </si>
  <si>
    <t>รวม อำเภอคลองลาน</t>
  </si>
  <si>
    <t>34 ร.ร.</t>
  </si>
  <si>
    <t>อำเภอทรายทองวัฒนา</t>
  </si>
  <si>
    <t>ทรายทองฯ</t>
  </si>
  <si>
    <t>กลุ่มโรงเรียนทรายทองวัฒนา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</si>
  <si>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</si>
  <si>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</si>
  <si>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</si>
  <si>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</si>
  <si>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</si>
  <si>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</si>
  <si>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</si>
  <si>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</si>
  <si>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</si>
  <si>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</si>
  <si>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</si>
  <si>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</si>
  <si>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รวม กลุ่มโรงเรียนทรายทองวัฒนา</t>
  </si>
  <si>
    <t>12 ร.ร.</t>
  </si>
  <si>
    <t>อำเภอบึงสามัคคี</t>
  </si>
  <si>
    <t>บึงสามัคคี</t>
  </si>
  <si>
    <t>กลุ่มโรงเรียนบึงสามัคคี</t>
  </si>
  <si>
    <t>บ้านทุ่งซ่าน</t>
  </si>
  <si>
    <t>บ้านหนองคล้าพงษ์ทอง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</si>
  <si>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</si>
  <si>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</si>
  <si>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</si>
  <si>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</si>
  <si>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</si>
  <si>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</si>
  <si>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</si>
  <si>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รวม กลุ่มโรงเรียนบึงสามัคคี</t>
  </si>
  <si>
    <t>กลุ่มโรงเรียนระหานเทพนิมิตร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</si>
  <si>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</si>
  <si>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</si>
  <si>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</si>
  <si>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</si>
  <si>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</si>
  <si>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อนุบาลบึงสามัคคี(บ้านทุ่งสนุ่น)</t>
  </si>
  <si>
    <t>บ้านดงเย็น</t>
  </si>
  <si>
    <t>รวม กลุ่มโรงเรียนระหานเทพนิมิตร</t>
  </si>
  <si>
    <t>รวม อำเภอบึงสามัคคี</t>
  </si>
  <si>
    <t>16 ร.ร.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</si>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</sst>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-* #,##0.00_-;\-* #,##0.00_-;_-* &quot;-&quot;??_-;_-@_-"/>
    <numFmt numFmtId="188" formatCode="#,##0_ ;\-#,##0\ "/>
    <numFmt numFmtId="189" formatCode="_(* #,##0_);_(* \(#,##0\);_(* &quot;-&quot;??_);_(@_)"/>
  </numFmts>
  <fonts count="1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4"/>
      <name val="TH SarabunPSK"/>
      <family val="2"/>
    </font>
    <font>
      <sz val="10"/>
      <color rgb="FF000000"/>
      <name val="Arial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7" fontId="12" fillId="0" borderId="0" applyFont="0" applyFill="0" applyBorder="0" applyAlignment="0" applyProtection="0"/>
  </cellStyleXfs>
  <cellXfs count="80">
    <xf numFmtId="0" fontId="0" fillId="0" borderId="0" xfId="0"/>
    <xf numFmtId="0" fontId="3" fillId="2" borderId="1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1" fontId="3" fillId="2" borderId="2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shrinkToFit="1"/>
    </xf>
    <xf numFmtId="1" fontId="3" fillId="2" borderId="2" xfId="3" applyNumberFormat="1" applyFont="1" applyFill="1" applyBorder="1" applyAlignment="1">
      <alignment horizontal="center" vertical="center"/>
    </xf>
    <xf numFmtId="1" fontId="3" fillId="2" borderId="2" xfId="4" applyNumberFormat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left" vertical="center" shrinkToFit="1"/>
    </xf>
    <xf numFmtId="1" fontId="3" fillId="0" borderId="2" xfId="3" applyNumberFormat="1" applyFont="1" applyFill="1" applyBorder="1" applyAlignment="1">
      <alignment horizontal="center" vertical="center"/>
    </xf>
    <xf numFmtId="1" fontId="3" fillId="0" borderId="3" xfId="4" applyNumberFormat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1" fontId="7" fillId="0" borderId="8" xfId="2" applyNumberFormat="1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shrinkToFit="1"/>
    </xf>
    <xf numFmtId="1" fontId="7" fillId="5" borderId="8" xfId="4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1" fontId="7" fillId="0" borderId="9" xfId="2" applyNumberFormat="1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left" vertical="center" shrinkToFit="1"/>
    </xf>
    <xf numFmtId="0" fontId="8" fillId="4" borderId="9" xfId="0" applyFont="1" applyFill="1" applyBorder="1" applyAlignment="1">
      <alignment horizontal="center" shrinkToFit="1"/>
    </xf>
    <xf numFmtId="1" fontId="7" fillId="5" borderId="9" xfId="4" applyNumberFormat="1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1" fontId="7" fillId="0" borderId="10" xfId="2" applyNumberFormat="1" applyFont="1" applyFill="1" applyBorder="1" applyAlignment="1">
      <alignment horizontal="center" vertical="center" shrinkToFit="1"/>
    </xf>
    <xf numFmtId="0" fontId="7" fillId="0" borderId="10" xfId="2" applyFont="1" applyFill="1" applyBorder="1" applyAlignment="1">
      <alignment horizontal="left" vertical="center" shrinkToFit="1"/>
    </xf>
    <xf numFmtId="0" fontId="8" fillId="4" borderId="10" xfId="0" applyFont="1" applyFill="1" applyBorder="1" applyAlignment="1">
      <alignment horizontal="center" shrinkToFit="1"/>
    </xf>
    <xf numFmtId="1" fontId="7" fillId="5" borderId="10" xfId="4" applyNumberFormat="1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shrinkToFit="1"/>
    </xf>
    <xf numFmtId="0" fontId="3" fillId="4" borderId="6" xfId="2" applyFont="1" applyFill="1" applyBorder="1" applyAlignment="1">
      <alignment horizontal="center" vertical="center" shrinkToFit="1"/>
    </xf>
    <xf numFmtId="1" fontId="3" fillId="6" borderId="2" xfId="3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left" vertical="center" shrinkToFit="1"/>
    </xf>
    <xf numFmtId="1" fontId="3" fillId="0" borderId="2" xfId="4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vertical="center" shrinkToFit="1"/>
    </xf>
    <xf numFmtId="0" fontId="11" fillId="0" borderId="9" xfId="5" applyFont="1" applyFill="1" applyBorder="1" applyAlignment="1">
      <alignment horizontal="center" vertical="center"/>
    </xf>
    <xf numFmtId="0" fontId="7" fillId="0" borderId="9" xfId="2" applyFont="1" applyFill="1" applyBorder="1" applyAlignment="1">
      <alignment vertical="center" shrinkToFit="1"/>
    </xf>
    <xf numFmtId="0" fontId="11" fillId="0" borderId="10" xfId="5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 shrinkToFit="1"/>
    </xf>
    <xf numFmtId="1" fontId="3" fillId="4" borderId="11" xfId="2" applyNumberFormat="1" applyFont="1" applyFill="1" applyBorder="1" applyAlignment="1">
      <alignment horizontal="center" vertical="center" shrinkToFit="1"/>
    </xf>
    <xf numFmtId="1" fontId="3" fillId="4" borderId="1" xfId="2" applyNumberFormat="1" applyFont="1" applyFill="1" applyBorder="1" applyAlignment="1">
      <alignment horizontal="center" vertical="center" shrinkToFit="1"/>
    </xf>
    <xf numFmtId="1" fontId="3" fillId="6" borderId="4" xfId="3" applyNumberFormat="1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188" fontId="3" fillId="6" borderId="4" xfId="6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shrinkToFit="1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37" fontId="3" fillId="6" borderId="4" xfId="4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188" fontId="3" fillId="6" borderId="2" xfId="6" applyNumberFormat="1" applyFont="1" applyFill="1" applyBorder="1" applyAlignment="1">
      <alignment horizontal="center" vertical="center"/>
    </xf>
    <xf numFmtId="1" fontId="3" fillId="4" borderId="5" xfId="2" applyNumberFormat="1" applyFont="1" applyFill="1" applyBorder="1" applyAlignment="1">
      <alignment horizontal="center" vertical="center" shrinkToFit="1"/>
    </xf>
    <xf numFmtId="1" fontId="3" fillId="4" borderId="6" xfId="2" applyNumberFormat="1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/>
    </xf>
    <xf numFmtId="1" fontId="3" fillId="0" borderId="5" xfId="2" applyNumberFormat="1" applyFont="1" applyFill="1" applyBorder="1" applyAlignment="1">
      <alignment horizontal="center" vertical="center" shrinkToFit="1"/>
    </xf>
    <xf numFmtId="1" fontId="3" fillId="0" borderId="6" xfId="2" applyNumberFormat="1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left" vertical="center"/>
    </xf>
    <xf numFmtId="1" fontId="3" fillId="4" borderId="2" xfId="2" applyNumberFormat="1" applyFont="1" applyFill="1" applyBorder="1" applyAlignment="1">
      <alignment horizontal="center" vertical="center" shrinkToFit="1"/>
    </xf>
    <xf numFmtId="37" fontId="3" fillId="6" borderId="2" xfId="1" applyNumberFormat="1" applyFont="1" applyFill="1" applyBorder="1" applyAlignment="1">
      <alignment horizontal="center" vertical="center"/>
    </xf>
    <xf numFmtId="1" fontId="3" fillId="4" borderId="11" xfId="2" applyNumberFormat="1" applyFont="1" applyFill="1" applyBorder="1" applyAlignment="1">
      <alignment horizontal="center" vertical="center"/>
    </xf>
    <xf numFmtId="1" fontId="3" fillId="4" borderId="1" xfId="2" applyNumberFormat="1" applyFont="1" applyFill="1" applyBorder="1" applyAlignment="1">
      <alignment horizontal="center" vertical="center"/>
    </xf>
    <xf numFmtId="37" fontId="3" fillId="6" borderId="2" xfId="4" applyNumberFormat="1" applyFont="1" applyFill="1" applyBorder="1" applyAlignment="1">
      <alignment horizontal="center" vertical="center"/>
    </xf>
    <xf numFmtId="3" fontId="3" fillId="6" borderId="2" xfId="6" applyNumberFormat="1" applyFont="1" applyFill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 shrinkToFit="1"/>
    </xf>
    <xf numFmtId="1" fontId="13" fillId="7" borderId="2" xfId="5" applyNumberFormat="1" applyFont="1" applyFill="1" applyBorder="1" applyAlignment="1">
      <alignment horizontal="center" vertical="center"/>
    </xf>
    <xf numFmtId="3" fontId="13" fillId="7" borderId="2" xfId="6" applyNumberFormat="1" applyFont="1" applyFill="1" applyBorder="1" applyAlignment="1">
      <alignment horizontal="center" vertical="center"/>
    </xf>
    <xf numFmtId="37" fontId="13" fillId="7" borderId="2" xfId="1" applyNumberFormat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37" fontId="14" fillId="4" borderId="2" xfId="1" applyNumberFormat="1" applyFont="1" applyFill="1" applyBorder="1" applyAlignment="1">
      <alignment horizontal="center" vertical="center"/>
    </xf>
    <xf numFmtId="189" fontId="5" fillId="8" borderId="2" xfId="4" applyNumberFormat="1" applyFont="1" applyFill="1" applyBorder="1" applyAlignment="1">
      <alignment horizontal="center" vertical="center" shrinkToFit="1"/>
    </xf>
    <xf numFmtId="37" fontId="15" fillId="8" borderId="2" xfId="4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</cellXfs>
  <cellStyles count="7">
    <cellStyle name="เครื่องหมายจุลภาค" xfId="1" builtinId="3"/>
    <cellStyle name="เครื่องหมายจุลภาค 2" xfId="6"/>
    <cellStyle name="เครื่องหมายจุลภาค 2 2" xfId="4"/>
    <cellStyle name="เครื่องหมายจุลภาค 3" xfId="3"/>
    <cellStyle name="ปกติ" xfId="0" builtinId="0"/>
    <cellStyle name="ปกติ 2 3" xfId="5"/>
    <cellStyle name="ปกติ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7"/>
  <sheetViews>
    <sheetView tabSelected="1" topLeftCell="A151" zoomScaleNormal="100" zoomScaleSheetLayoutView="110" workbookViewId="0">
      <selection activeCell="M11" sqref="M11"/>
    </sheetView>
  </sheetViews>
  <sheetFormatPr defaultRowHeight="14.25" x14ac:dyDescent="0.2"/>
  <cols>
    <col min="1" max="1" width="6.75" customWidth="1"/>
    <col min="2" max="2" width="11.25" customWidth="1"/>
    <col min="3" max="3" width="21" customWidth="1"/>
    <col min="4" max="4" width="7.875" customWidth="1"/>
    <col min="5" max="6" width="8.375" customWidth="1"/>
    <col min="7" max="7" width="9.625" customWidth="1"/>
  </cols>
  <sheetData>
    <row r="1" spans="1:7" ht="18.75" x14ac:dyDescent="0.2">
      <c r="A1" s="1" t="s">
        <v>0</v>
      </c>
      <c r="B1" s="1"/>
      <c r="C1" s="1"/>
      <c r="D1" s="1"/>
      <c r="E1" s="1"/>
      <c r="F1" s="1"/>
      <c r="G1" s="1"/>
    </row>
    <row r="2" spans="1:7" ht="18.75" x14ac:dyDescent="0.2">
      <c r="A2" s="2" t="s">
        <v>1</v>
      </c>
      <c r="B2" s="3" t="s">
        <v>2</v>
      </c>
      <c r="C2" s="2" t="s">
        <v>3</v>
      </c>
      <c r="D2" s="4" t="s">
        <v>4</v>
      </c>
      <c r="E2" s="4"/>
      <c r="F2" s="4"/>
      <c r="G2" s="5" t="s">
        <v>5</v>
      </c>
    </row>
    <row r="3" spans="1:7" ht="18.75" x14ac:dyDescent="0.2">
      <c r="A3" s="2"/>
      <c r="B3" s="6"/>
      <c r="C3" s="2"/>
      <c r="D3" s="7" t="s">
        <v>6</v>
      </c>
      <c r="E3" s="7" t="s">
        <v>7</v>
      </c>
      <c r="F3" s="8" t="s">
        <v>8</v>
      </c>
      <c r="G3" s="5"/>
    </row>
    <row r="4" spans="1:7" ht="18.75" x14ac:dyDescent="0.2">
      <c r="A4" s="9" t="s">
        <v>9</v>
      </c>
      <c r="B4" s="10"/>
      <c r="C4" s="10"/>
      <c r="D4" s="10"/>
      <c r="E4" s="10"/>
      <c r="F4" s="10"/>
      <c r="G4" s="10"/>
    </row>
    <row r="5" spans="1:7" ht="18.75" x14ac:dyDescent="0.2">
      <c r="A5" s="11" t="s">
        <v>10</v>
      </c>
      <c r="B5" s="12" t="s">
        <v>2</v>
      </c>
      <c r="C5" s="12" t="s">
        <v>11</v>
      </c>
      <c r="D5" s="13" t="s">
        <v>6</v>
      </c>
      <c r="E5" s="13" t="s">
        <v>7</v>
      </c>
      <c r="F5" s="14" t="s">
        <v>8</v>
      </c>
      <c r="G5" s="15" t="s">
        <v>5</v>
      </c>
    </row>
    <row r="6" spans="1:7" ht="21" x14ac:dyDescent="0.35">
      <c r="A6" s="16">
        <v>1</v>
      </c>
      <c r="B6" s="16">
        <v>62020038</v>
      </c>
      <c r="C6" s="17" t="s">
        <v>12</v>
      </c>
      <c r="D6" s="18">
        <v>39</v>
      </c>
      <c r="E6" s="18">
        <v>22</v>
      </c>
      <c r="F6" s="19">
        <f t="shared" ref="F6:F13" si="0">D6+E6</f>
        <v>61</v>
      </c>
      <c r="G6" s="20" t="s">
        <v>13</v>
      </c>
    </row>
    <row r="7" spans="1:7" ht="21" x14ac:dyDescent="0.35">
      <c r="A7" s="21">
        <v>2</v>
      </c>
      <c r="B7" s="21">
        <v>62020039</v>
      </c>
      <c r="C7" s="22" t="s">
        <v>14</v>
      </c>
      <c r="D7" s="23">
        <v>67</v>
      </c>
      <c r="E7" s="23">
        <v>60</v>
      </c>
      <c r="F7" s="24">
        <f t="shared" si="0"/>
        <v>127</v>
      </c>
      <c r="G7" s="25" t="s">
        <v>13</v>
      </c>
    </row>
    <row r="8" spans="1:7" ht="21" x14ac:dyDescent="0.35">
      <c r="A8" s="21">
        <v>3</v>
      </c>
      <c r="B8" s="21">
        <v>62020040</v>
      </c>
      <c r="C8" s="22" t="s">
        <v>15</v>
      </c>
      <c r="D8" s="23">
        <v>39</v>
      </c>
      <c r="E8" s="23">
        <v>40</v>
      </c>
      <c r="F8" s="24">
        <f t="shared" si="0"/>
        <v>79</v>
      </c>
      <c r="G8" s="25" t="s">
        <v>13</v>
      </c>
    </row>
    <row r="9" spans="1:7" ht="21" x14ac:dyDescent="0.35">
      <c r="A9" s="21">
        <v>4</v>
      </c>
      <c r="B9" s="21">
        <v>62020090</v>
      </c>
      <c r="C9" s="22" t="s">
        <v>16</v>
      </c>
      <c r="D9" s="23">
        <v>46</v>
      </c>
      <c r="E9" s="23">
        <v>43</v>
      </c>
      <c r="F9" s="24">
        <f t="shared" si="0"/>
        <v>89</v>
      </c>
      <c r="G9" s="25" t="s">
        <v>13</v>
      </c>
    </row>
    <row r="10" spans="1:7" ht="21" x14ac:dyDescent="0.35">
      <c r="A10" s="21">
        <v>5</v>
      </c>
      <c r="B10" s="21">
        <v>62020091</v>
      </c>
      <c r="C10" s="22" t="s">
        <v>17</v>
      </c>
      <c r="D10" s="23">
        <v>26</v>
      </c>
      <c r="E10" s="23">
        <v>41</v>
      </c>
      <c r="F10" s="24">
        <f t="shared" si="0"/>
        <v>67</v>
      </c>
      <c r="G10" s="25" t="s">
        <v>13</v>
      </c>
    </row>
    <row r="11" spans="1:7" ht="21" x14ac:dyDescent="0.35">
      <c r="A11" s="21">
        <v>6</v>
      </c>
      <c r="B11" s="21">
        <v>62020095</v>
      </c>
      <c r="C11" s="22" t="s">
        <v>18</v>
      </c>
      <c r="D11" s="23">
        <v>38</v>
      </c>
      <c r="E11" s="23">
        <v>40</v>
      </c>
      <c r="F11" s="24">
        <f t="shared" si="0"/>
        <v>78</v>
      </c>
      <c r="G11" s="25" t="s">
        <v>13</v>
      </c>
    </row>
    <row r="12" spans="1:7" ht="21" x14ac:dyDescent="0.35">
      <c r="A12" s="21">
        <v>7</v>
      </c>
      <c r="B12" s="21">
        <v>62020096</v>
      </c>
      <c r="C12" s="22" t="s">
        <v>19</v>
      </c>
      <c r="D12" s="23">
        <v>34</v>
      </c>
      <c r="E12" s="23">
        <v>23</v>
      </c>
      <c r="F12" s="24">
        <f t="shared" si="0"/>
        <v>57</v>
      </c>
      <c r="G12" s="25" t="s">
        <v>13</v>
      </c>
    </row>
    <row r="13" spans="1:7" ht="21" x14ac:dyDescent="0.35">
      <c r="A13" s="26">
        <v>8</v>
      </c>
      <c r="B13" s="26">
        <v>62020097</v>
      </c>
      <c r="C13" s="27" t="s">
        <v>20</v>
      </c>
      <c r="D13" s="28">
        <v>112</v>
      </c>
      <c r="E13" s="28">
        <v>110</v>
      </c>
      <c r="F13" s="29">
        <f t="shared" si="0"/>
        <v>222</v>
      </c>
      <c r="G13" s="30" t="s">
        <v>21</v>
      </c>
    </row>
    <row r="14" spans="1:7" ht="18.75" x14ac:dyDescent="0.2">
      <c r="A14" s="31" t="s">
        <v>22</v>
      </c>
      <c r="B14" s="32"/>
      <c r="C14" s="32"/>
      <c r="D14" s="33">
        <f>SUM(D6:D13)</f>
        <v>401</v>
      </c>
      <c r="E14" s="33">
        <f t="shared" ref="E14:F14" si="1">SUM(E6:E13)</f>
        <v>379</v>
      </c>
      <c r="F14" s="33">
        <f t="shared" si="1"/>
        <v>780</v>
      </c>
      <c r="G14" s="34"/>
    </row>
    <row r="15" spans="1:7" ht="18.75" x14ac:dyDescent="0.2">
      <c r="A15" s="35" t="s">
        <v>10</v>
      </c>
      <c r="B15" s="36" t="s">
        <v>2</v>
      </c>
      <c r="C15" s="37" t="s">
        <v>23</v>
      </c>
      <c r="D15" s="13" t="s">
        <v>6</v>
      </c>
      <c r="E15" s="13" t="s">
        <v>7</v>
      </c>
      <c r="F15" s="38" t="s">
        <v>8</v>
      </c>
      <c r="G15" s="39" t="s">
        <v>5</v>
      </c>
    </row>
    <row r="16" spans="1:7" ht="21" x14ac:dyDescent="0.35">
      <c r="A16" s="16">
        <v>1</v>
      </c>
      <c r="B16" s="16">
        <v>62020046</v>
      </c>
      <c r="C16" s="40" t="s">
        <v>24</v>
      </c>
      <c r="D16" s="18">
        <v>96</v>
      </c>
      <c r="E16" s="18">
        <v>79</v>
      </c>
      <c r="F16" s="19">
        <f t="shared" ref="F16:F23" si="2">D16+E16</f>
        <v>175</v>
      </c>
      <c r="G16" s="20" t="s">
        <v>21</v>
      </c>
    </row>
    <row r="17" spans="1:7" ht="21" x14ac:dyDescent="0.35">
      <c r="A17" s="21">
        <v>2</v>
      </c>
      <c r="B17" s="41">
        <v>62020048</v>
      </c>
      <c r="C17" s="42" t="s">
        <v>25</v>
      </c>
      <c r="D17" s="23">
        <v>47</v>
      </c>
      <c r="E17" s="23">
        <v>33</v>
      </c>
      <c r="F17" s="24">
        <f t="shared" si="2"/>
        <v>80</v>
      </c>
      <c r="G17" s="25" t="s">
        <v>13</v>
      </c>
    </row>
    <row r="18" spans="1:7" ht="21" x14ac:dyDescent="0.35">
      <c r="A18" s="21">
        <v>3</v>
      </c>
      <c r="B18" s="41">
        <v>62020049</v>
      </c>
      <c r="C18" s="42" t="s">
        <v>26</v>
      </c>
      <c r="D18" s="23">
        <v>32</v>
      </c>
      <c r="E18" s="23">
        <v>44</v>
      </c>
      <c r="F18" s="24">
        <f t="shared" si="2"/>
        <v>76</v>
      </c>
      <c r="G18" s="25" t="s">
        <v>13</v>
      </c>
    </row>
    <row r="19" spans="1:7" ht="21" x14ac:dyDescent="0.35">
      <c r="A19" s="21">
        <v>4</v>
      </c>
      <c r="B19" s="41">
        <v>62020050</v>
      </c>
      <c r="C19" s="42" t="s">
        <v>27</v>
      </c>
      <c r="D19" s="23">
        <v>76</v>
      </c>
      <c r="E19" s="23">
        <v>80</v>
      </c>
      <c r="F19" s="24">
        <f t="shared" si="2"/>
        <v>156</v>
      </c>
      <c r="G19" s="25" t="s">
        <v>13</v>
      </c>
    </row>
    <row r="20" spans="1:7" ht="21" x14ac:dyDescent="0.35">
      <c r="A20" s="21">
        <v>5</v>
      </c>
      <c r="B20" s="21">
        <v>62020052</v>
      </c>
      <c r="C20" s="42" t="s">
        <v>28</v>
      </c>
      <c r="D20" s="23">
        <v>60</v>
      </c>
      <c r="E20" s="23">
        <v>44</v>
      </c>
      <c r="F20" s="24">
        <f>D20+E20</f>
        <v>104</v>
      </c>
      <c r="G20" s="25" t="s">
        <v>13</v>
      </c>
    </row>
    <row r="21" spans="1:7" ht="21" x14ac:dyDescent="0.35">
      <c r="A21" s="21">
        <v>6</v>
      </c>
      <c r="B21" s="21">
        <v>62020098</v>
      </c>
      <c r="C21" s="42" t="s">
        <v>29</v>
      </c>
      <c r="D21" s="23">
        <v>47</v>
      </c>
      <c r="E21" s="23">
        <v>47</v>
      </c>
      <c r="F21" s="24">
        <f t="shared" si="2"/>
        <v>94</v>
      </c>
      <c r="G21" s="25" t="s">
        <v>21</v>
      </c>
    </row>
    <row r="22" spans="1:7" ht="21" x14ac:dyDescent="0.35">
      <c r="A22" s="21">
        <v>7</v>
      </c>
      <c r="B22" s="41">
        <v>62020100</v>
      </c>
      <c r="C22" s="42" t="s">
        <v>30</v>
      </c>
      <c r="D22" s="23">
        <v>23</v>
      </c>
      <c r="E22" s="23">
        <v>20</v>
      </c>
      <c r="F22" s="24">
        <f t="shared" si="2"/>
        <v>43</v>
      </c>
      <c r="G22" s="25" t="s">
        <v>13</v>
      </c>
    </row>
    <row r="23" spans="1:7" ht="21" x14ac:dyDescent="0.35">
      <c r="A23" s="26">
        <v>8</v>
      </c>
      <c r="B23" s="43">
        <v>62020101</v>
      </c>
      <c r="C23" s="44" t="s">
        <v>31</v>
      </c>
      <c r="D23" s="28">
        <v>94</v>
      </c>
      <c r="E23" s="28">
        <v>70</v>
      </c>
      <c r="F23" s="29">
        <f t="shared" si="2"/>
        <v>164</v>
      </c>
      <c r="G23" s="30" t="s">
        <v>13</v>
      </c>
    </row>
    <row r="24" spans="1:7" ht="18.75" x14ac:dyDescent="0.2">
      <c r="A24" s="45" t="s">
        <v>32</v>
      </c>
      <c r="B24" s="46"/>
      <c r="C24" s="46"/>
      <c r="D24" s="47">
        <f>SUM(D16:D23)</f>
        <v>475</v>
      </c>
      <c r="E24" s="47">
        <f t="shared" ref="E24" si="3">SUM(E16:E23)</f>
        <v>417</v>
      </c>
      <c r="F24" s="47">
        <f>SUM(F16:F23)</f>
        <v>892</v>
      </c>
      <c r="G24" s="48"/>
    </row>
    <row r="25" spans="1:7" ht="18.75" x14ac:dyDescent="0.2">
      <c r="A25" s="35" t="s">
        <v>10</v>
      </c>
      <c r="B25" s="36" t="s">
        <v>2</v>
      </c>
      <c r="C25" s="37" t="s">
        <v>33</v>
      </c>
      <c r="D25" s="13" t="s">
        <v>6</v>
      </c>
      <c r="E25" s="13" t="s">
        <v>7</v>
      </c>
      <c r="F25" s="38" t="s">
        <v>8</v>
      </c>
      <c r="G25" s="39" t="s">
        <v>5</v>
      </c>
    </row>
    <row r="26" spans="1:7" ht="18.95" customHeight="1" x14ac:dyDescent="0.35">
      <c r="A26" s="16">
        <v>1</v>
      </c>
      <c r="B26" s="16">
        <v>62020042</v>
      </c>
      <c r="C26" s="40" t="s">
        <v>34</v>
      </c>
      <c r="D26" s="18">
        <v>34</v>
      </c>
      <c r="E26" s="18">
        <v>35</v>
      </c>
      <c r="F26" s="19">
        <f t="shared" ref="F26:F33" si="4">D26+E26</f>
        <v>69</v>
      </c>
      <c r="G26" s="20" t="s">
        <v>13</v>
      </c>
    </row>
    <row r="27" spans="1:7" ht="18.95" customHeight="1" x14ac:dyDescent="0.35">
      <c r="A27" s="21">
        <v>2</v>
      </c>
      <c r="B27" s="41">
        <v>62020043</v>
      </c>
      <c r="C27" s="42" t="s">
        <v>35</v>
      </c>
      <c r="D27" s="23">
        <v>23</v>
      </c>
      <c r="E27" s="23">
        <v>40</v>
      </c>
      <c r="F27" s="24">
        <f t="shared" si="4"/>
        <v>63</v>
      </c>
      <c r="G27" s="25" t="s">
        <v>13</v>
      </c>
    </row>
    <row r="28" spans="1:7" ht="18.95" customHeight="1" x14ac:dyDescent="0.35">
      <c r="A28" s="21">
        <v>3</v>
      </c>
      <c r="B28" s="41">
        <v>62020044</v>
      </c>
      <c r="C28" s="42" t="s">
        <v>36</v>
      </c>
      <c r="D28" s="23">
        <v>50</v>
      </c>
      <c r="E28" s="23">
        <v>38</v>
      </c>
      <c r="F28" s="24">
        <f t="shared" si="4"/>
        <v>88</v>
      </c>
      <c r="G28" s="49" t="s">
        <v>13</v>
      </c>
    </row>
    <row r="29" spans="1:7" ht="18.95" customHeight="1" x14ac:dyDescent="0.35">
      <c r="A29" s="21">
        <v>4</v>
      </c>
      <c r="B29" s="21">
        <v>62020080</v>
      </c>
      <c r="C29" s="42" t="s">
        <v>37</v>
      </c>
      <c r="D29" s="23">
        <v>132</v>
      </c>
      <c r="E29" s="23">
        <v>103</v>
      </c>
      <c r="F29" s="24">
        <f t="shared" si="4"/>
        <v>235</v>
      </c>
      <c r="G29" s="25" t="s">
        <v>21</v>
      </c>
    </row>
    <row r="30" spans="1:7" ht="18.95" customHeight="1" x14ac:dyDescent="0.35">
      <c r="A30" s="21">
        <v>5</v>
      </c>
      <c r="B30" s="41">
        <v>62020082</v>
      </c>
      <c r="C30" s="42" t="s">
        <v>38</v>
      </c>
      <c r="D30" s="23">
        <v>46</v>
      </c>
      <c r="E30" s="23">
        <v>44</v>
      </c>
      <c r="F30" s="24">
        <f t="shared" si="4"/>
        <v>90</v>
      </c>
      <c r="G30" s="25" t="s">
        <v>13</v>
      </c>
    </row>
    <row r="31" spans="1:7" ht="18.95" customHeight="1" x14ac:dyDescent="0.35">
      <c r="A31" s="21">
        <v>6</v>
      </c>
      <c r="B31" s="41">
        <v>62020083</v>
      </c>
      <c r="C31" s="42" t="s">
        <v>39</v>
      </c>
      <c r="D31" s="23">
        <v>112</v>
      </c>
      <c r="E31" s="23">
        <v>101</v>
      </c>
      <c r="F31" s="24">
        <f t="shared" si="4"/>
        <v>213</v>
      </c>
      <c r="G31" s="25" t="s">
        <v>21</v>
      </c>
    </row>
    <row r="32" spans="1:7" ht="18.95" customHeight="1" x14ac:dyDescent="0.35">
      <c r="A32" s="21">
        <v>7</v>
      </c>
      <c r="B32" s="21">
        <v>62020085</v>
      </c>
      <c r="C32" s="42" t="s">
        <v>40</v>
      </c>
      <c r="D32" s="23">
        <v>36</v>
      </c>
      <c r="E32" s="23">
        <v>27</v>
      </c>
      <c r="F32" s="24">
        <f t="shared" si="4"/>
        <v>63</v>
      </c>
      <c r="G32" s="25" t="s">
        <v>13</v>
      </c>
    </row>
    <row r="33" spans="1:7" ht="18.95" customHeight="1" x14ac:dyDescent="0.35">
      <c r="A33" s="21">
        <v>8</v>
      </c>
      <c r="B33" s="21">
        <v>62020086</v>
      </c>
      <c r="C33" s="42" t="s">
        <v>41</v>
      </c>
      <c r="D33" s="23">
        <v>33</v>
      </c>
      <c r="E33" s="23">
        <v>18</v>
      </c>
      <c r="F33" s="24">
        <f t="shared" si="4"/>
        <v>51</v>
      </c>
      <c r="G33" s="25" t="s">
        <v>13</v>
      </c>
    </row>
    <row r="34" spans="1:7" ht="18.95" customHeight="1" x14ac:dyDescent="0.35">
      <c r="A34" s="21">
        <v>9</v>
      </c>
      <c r="B34" s="21">
        <v>62020088</v>
      </c>
      <c r="C34" s="42" t="s">
        <v>42</v>
      </c>
      <c r="D34" s="23">
        <v>24</v>
      </c>
      <c r="E34" s="23">
        <v>22</v>
      </c>
      <c r="F34" s="24">
        <f>D34+E34</f>
        <v>46</v>
      </c>
      <c r="G34" s="25" t="s">
        <v>13</v>
      </c>
    </row>
    <row r="35" spans="1:7" ht="18.95" customHeight="1" x14ac:dyDescent="0.35">
      <c r="A35" s="26">
        <v>10</v>
      </c>
      <c r="B35" s="26">
        <v>62020089</v>
      </c>
      <c r="C35" s="44" t="s">
        <v>43</v>
      </c>
      <c r="D35" s="28">
        <v>91</v>
      </c>
      <c r="E35" s="28">
        <v>73</v>
      </c>
      <c r="F35" s="29">
        <f>D35+E35</f>
        <v>164</v>
      </c>
      <c r="G35" s="30" t="s">
        <v>21</v>
      </c>
    </row>
    <row r="36" spans="1:7" ht="18.95" customHeight="1" x14ac:dyDescent="0.2">
      <c r="A36" s="45" t="s">
        <v>44</v>
      </c>
      <c r="B36" s="46"/>
      <c r="C36" s="46"/>
      <c r="D36" s="50">
        <f>SUM(D26:D35)</f>
        <v>581</v>
      </c>
      <c r="E36" s="50">
        <f t="shared" ref="E36:F36" si="5">SUM(E26:E35)</f>
        <v>501</v>
      </c>
      <c r="F36" s="50">
        <f t="shared" si="5"/>
        <v>1082</v>
      </c>
      <c r="G36" s="48"/>
    </row>
    <row r="37" spans="1:7" ht="18.95" customHeight="1" x14ac:dyDescent="0.2">
      <c r="A37" s="35" t="s">
        <v>10</v>
      </c>
      <c r="B37" s="35" t="s">
        <v>2</v>
      </c>
      <c r="C37" s="51" t="s">
        <v>45</v>
      </c>
      <c r="D37" s="13" t="s">
        <v>6</v>
      </c>
      <c r="E37" s="13" t="s">
        <v>7</v>
      </c>
      <c r="F37" s="38" t="s">
        <v>8</v>
      </c>
      <c r="G37" s="39" t="s">
        <v>5</v>
      </c>
    </row>
    <row r="38" spans="1:7" ht="18.95" customHeight="1" x14ac:dyDescent="0.35">
      <c r="A38" s="16">
        <v>1</v>
      </c>
      <c r="B38" s="16">
        <v>62020053</v>
      </c>
      <c r="C38" s="40" t="s">
        <v>46</v>
      </c>
      <c r="D38" s="18">
        <v>48</v>
      </c>
      <c r="E38" s="18">
        <v>35</v>
      </c>
      <c r="F38" s="19">
        <f t="shared" ref="F38:F51" si="6">D38+E38</f>
        <v>83</v>
      </c>
      <c r="G38" s="52" t="s">
        <v>13</v>
      </c>
    </row>
    <row r="39" spans="1:7" ht="18.95" customHeight="1" x14ac:dyDescent="0.35">
      <c r="A39" s="21">
        <v>2</v>
      </c>
      <c r="B39" s="41">
        <v>62020054</v>
      </c>
      <c r="C39" s="42" t="s">
        <v>47</v>
      </c>
      <c r="D39" s="23">
        <v>52</v>
      </c>
      <c r="E39" s="23">
        <v>54</v>
      </c>
      <c r="F39" s="24">
        <f t="shared" si="6"/>
        <v>106</v>
      </c>
      <c r="G39" s="49" t="s">
        <v>13</v>
      </c>
    </row>
    <row r="40" spans="1:7" ht="18.95" customHeight="1" x14ac:dyDescent="0.35">
      <c r="A40" s="21">
        <v>3</v>
      </c>
      <c r="B40" s="41">
        <v>62020055</v>
      </c>
      <c r="C40" s="42" t="s">
        <v>48</v>
      </c>
      <c r="D40" s="23">
        <v>28</v>
      </c>
      <c r="E40" s="23">
        <v>17</v>
      </c>
      <c r="F40" s="24">
        <f t="shared" si="6"/>
        <v>45</v>
      </c>
      <c r="G40" s="49" t="s">
        <v>13</v>
      </c>
    </row>
    <row r="41" spans="1:7" ht="18.95" customHeight="1" x14ac:dyDescent="0.35">
      <c r="A41" s="21">
        <v>4</v>
      </c>
      <c r="B41" s="41">
        <v>62020056</v>
      </c>
      <c r="C41" s="42" t="s">
        <v>49</v>
      </c>
      <c r="D41" s="23">
        <v>48</v>
      </c>
      <c r="E41" s="23">
        <v>50</v>
      </c>
      <c r="F41" s="24">
        <f t="shared" si="6"/>
        <v>98</v>
      </c>
      <c r="G41" s="49" t="s">
        <v>13</v>
      </c>
    </row>
    <row r="42" spans="1:7" ht="18.95" customHeight="1" x14ac:dyDescent="0.35">
      <c r="A42" s="21">
        <v>5</v>
      </c>
      <c r="B42" s="21">
        <v>62020057</v>
      </c>
      <c r="C42" s="42" t="s">
        <v>50</v>
      </c>
      <c r="D42" s="23">
        <v>71</v>
      </c>
      <c r="E42" s="23">
        <v>60</v>
      </c>
      <c r="F42" s="24">
        <f t="shared" si="6"/>
        <v>131</v>
      </c>
      <c r="G42" s="49" t="s">
        <v>13</v>
      </c>
    </row>
    <row r="43" spans="1:7" ht="18.95" customHeight="1" x14ac:dyDescent="0.35">
      <c r="A43" s="21">
        <v>6</v>
      </c>
      <c r="B43" s="21">
        <v>62020058</v>
      </c>
      <c r="C43" s="42" t="s">
        <v>51</v>
      </c>
      <c r="D43" s="23">
        <v>126</v>
      </c>
      <c r="E43" s="23">
        <v>108</v>
      </c>
      <c r="F43" s="24">
        <f t="shared" si="6"/>
        <v>234</v>
      </c>
      <c r="G43" s="49" t="s">
        <v>21</v>
      </c>
    </row>
    <row r="44" spans="1:7" ht="18.95" customHeight="1" x14ac:dyDescent="0.35">
      <c r="A44" s="21">
        <v>7</v>
      </c>
      <c r="B44" s="21">
        <v>62020059</v>
      </c>
      <c r="C44" s="42" t="s">
        <v>52</v>
      </c>
      <c r="D44" s="23">
        <v>110</v>
      </c>
      <c r="E44" s="23">
        <v>89</v>
      </c>
      <c r="F44" s="24">
        <f t="shared" si="6"/>
        <v>199</v>
      </c>
      <c r="G44" s="49" t="s">
        <v>21</v>
      </c>
    </row>
    <row r="45" spans="1:7" ht="21" customHeight="1" x14ac:dyDescent="0.35">
      <c r="A45" s="21">
        <v>8</v>
      </c>
      <c r="B45" s="21">
        <v>62020060</v>
      </c>
      <c r="C45" s="42" t="s">
        <v>53</v>
      </c>
      <c r="D45" s="23">
        <v>41</v>
      </c>
      <c r="E45" s="23">
        <v>36</v>
      </c>
      <c r="F45" s="24">
        <f t="shared" si="6"/>
        <v>77</v>
      </c>
      <c r="G45" s="49" t="s">
        <v>13</v>
      </c>
    </row>
    <row r="46" spans="1:7" ht="21" customHeight="1" x14ac:dyDescent="0.35">
      <c r="A46" s="21">
        <v>9</v>
      </c>
      <c r="B46" s="41">
        <v>62020061</v>
      </c>
      <c r="C46" s="42" t="s">
        <v>54</v>
      </c>
      <c r="D46" s="23">
        <v>27</v>
      </c>
      <c r="E46" s="23">
        <v>37</v>
      </c>
      <c r="F46" s="24">
        <f t="shared" si="6"/>
        <v>64</v>
      </c>
      <c r="G46" s="49" t="s">
        <v>13</v>
      </c>
    </row>
    <row r="47" spans="1:7" ht="21" customHeight="1" x14ac:dyDescent="0.35">
      <c r="A47" s="21">
        <v>10</v>
      </c>
      <c r="B47" s="41">
        <v>62020062</v>
      </c>
      <c r="C47" s="42" t="s">
        <v>55</v>
      </c>
      <c r="D47" s="23">
        <v>39</v>
      </c>
      <c r="E47" s="23">
        <v>51</v>
      </c>
      <c r="F47" s="24">
        <f t="shared" si="6"/>
        <v>90</v>
      </c>
      <c r="G47" s="49" t="s">
        <v>13</v>
      </c>
    </row>
    <row r="48" spans="1:7" ht="21" customHeight="1" x14ac:dyDescent="0.35">
      <c r="A48" s="21">
        <v>11</v>
      </c>
      <c r="B48" s="41">
        <v>62020063</v>
      </c>
      <c r="C48" s="42" t="s">
        <v>56</v>
      </c>
      <c r="D48" s="23">
        <v>113</v>
      </c>
      <c r="E48" s="23">
        <v>96</v>
      </c>
      <c r="F48" s="24">
        <f t="shared" si="6"/>
        <v>209</v>
      </c>
      <c r="G48" s="49" t="s">
        <v>21</v>
      </c>
    </row>
    <row r="49" spans="1:7" ht="21" customHeight="1" x14ac:dyDescent="0.35">
      <c r="A49" s="21">
        <v>12</v>
      </c>
      <c r="B49" s="41">
        <v>62020064</v>
      </c>
      <c r="C49" s="42" t="s">
        <v>57</v>
      </c>
      <c r="D49" s="23">
        <v>14</v>
      </c>
      <c r="E49" s="23">
        <v>15</v>
      </c>
      <c r="F49" s="24">
        <f t="shared" si="6"/>
        <v>29</v>
      </c>
      <c r="G49" s="49" t="s">
        <v>13</v>
      </c>
    </row>
    <row r="50" spans="1:7" ht="21" customHeight="1" x14ac:dyDescent="0.35">
      <c r="A50" s="21">
        <v>13</v>
      </c>
      <c r="B50" s="41">
        <v>62020065</v>
      </c>
      <c r="C50" s="42" t="s">
        <v>58</v>
      </c>
      <c r="D50" s="23">
        <v>51</v>
      </c>
      <c r="E50" s="23">
        <v>52</v>
      </c>
      <c r="F50" s="24">
        <f t="shared" si="6"/>
        <v>103</v>
      </c>
      <c r="G50" s="49" t="s">
        <v>21</v>
      </c>
    </row>
    <row r="51" spans="1:7" ht="21" customHeight="1" x14ac:dyDescent="0.35">
      <c r="A51" s="26">
        <v>14</v>
      </c>
      <c r="B51" s="26">
        <v>62020067</v>
      </c>
      <c r="C51" s="44" t="s">
        <v>59</v>
      </c>
      <c r="D51" s="28">
        <v>109</v>
      </c>
      <c r="E51" s="28">
        <v>124</v>
      </c>
      <c r="F51" s="29">
        <f t="shared" si="6"/>
        <v>233</v>
      </c>
      <c r="G51" s="53" t="s">
        <v>21</v>
      </c>
    </row>
    <row r="52" spans="1:7" ht="21" customHeight="1" x14ac:dyDescent="0.2">
      <c r="A52" s="45" t="s">
        <v>60</v>
      </c>
      <c r="B52" s="46"/>
      <c r="C52" s="46"/>
      <c r="D52" s="54">
        <f>SUM(D38:D51)</f>
        <v>877</v>
      </c>
      <c r="E52" s="54">
        <f>SUM(E38:E51)</f>
        <v>824</v>
      </c>
      <c r="F52" s="54">
        <f>SUM(F38:F51)</f>
        <v>1701</v>
      </c>
      <c r="G52" s="48"/>
    </row>
    <row r="53" spans="1:7" ht="18.75" x14ac:dyDescent="0.2">
      <c r="A53" s="35" t="s">
        <v>10</v>
      </c>
      <c r="B53" s="36" t="s">
        <v>2</v>
      </c>
      <c r="C53" s="51" t="s">
        <v>61</v>
      </c>
      <c r="D53" s="13" t="s">
        <v>6</v>
      </c>
      <c r="E53" s="13" t="s">
        <v>7</v>
      </c>
      <c r="F53" s="38" t="s">
        <v>8</v>
      </c>
      <c r="G53" s="39" t="s">
        <v>5</v>
      </c>
    </row>
    <row r="54" spans="1:7" ht="21" x14ac:dyDescent="0.35">
      <c r="A54" s="16">
        <v>1</v>
      </c>
      <c r="B54" s="16">
        <v>62020036</v>
      </c>
      <c r="C54" s="40" t="s">
        <v>62</v>
      </c>
      <c r="D54" s="18">
        <v>22</v>
      </c>
      <c r="E54" s="18">
        <v>29</v>
      </c>
      <c r="F54" s="19">
        <f t="shared" ref="F54:F59" si="7">D54+E54</f>
        <v>51</v>
      </c>
      <c r="G54" s="52" t="s">
        <v>13</v>
      </c>
    </row>
    <row r="55" spans="1:7" ht="21" x14ac:dyDescent="0.35">
      <c r="A55" s="21">
        <v>2</v>
      </c>
      <c r="B55" s="21">
        <v>62020037</v>
      </c>
      <c r="C55" s="42" t="s">
        <v>63</v>
      </c>
      <c r="D55" s="23">
        <v>65</v>
      </c>
      <c r="E55" s="23">
        <v>57</v>
      </c>
      <c r="F55" s="24">
        <f t="shared" si="7"/>
        <v>122</v>
      </c>
      <c r="G55" s="49" t="s">
        <v>13</v>
      </c>
    </row>
    <row r="56" spans="1:7" ht="21" x14ac:dyDescent="0.35">
      <c r="A56" s="21">
        <v>3</v>
      </c>
      <c r="B56" s="41">
        <v>62020102</v>
      </c>
      <c r="C56" s="42" t="s">
        <v>64</v>
      </c>
      <c r="D56" s="23">
        <v>53</v>
      </c>
      <c r="E56" s="23">
        <v>52</v>
      </c>
      <c r="F56" s="24">
        <f t="shared" si="7"/>
        <v>105</v>
      </c>
      <c r="G56" s="49" t="s">
        <v>13</v>
      </c>
    </row>
    <row r="57" spans="1:7" ht="21" x14ac:dyDescent="0.35">
      <c r="A57" s="21">
        <v>4</v>
      </c>
      <c r="B57" s="41">
        <v>62020103</v>
      </c>
      <c r="C57" s="42" t="s">
        <v>65</v>
      </c>
      <c r="D57" s="23">
        <v>32</v>
      </c>
      <c r="E57" s="23">
        <v>27</v>
      </c>
      <c r="F57" s="24">
        <f t="shared" si="7"/>
        <v>59</v>
      </c>
      <c r="G57" s="49" t="s">
        <v>13</v>
      </c>
    </row>
    <row r="58" spans="1:7" ht="21" x14ac:dyDescent="0.35">
      <c r="A58" s="21">
        <v>5</v>
      </c>
      <c r="B58" s="41">
        <v>62020104</v>
      </c>
      <c r="C58" s="42" t="s">
        <v>66</v>
      </c>
      <c r="D58" s="23">
        <v>8</v>
      </c>
      <c r="E58" s="23">
        <v>3</v>
      </c>
      <c r="F58" s="24">
        <f t="shared" si="7"/>
        <v>11</v>
      </c>
      <c r="G58" s="49" t="s">
        <v>13</v>
      </c>
    </row>
    <row r="59" spans="1:7" ht="21" x14ac:dyDescent="0.35">
      <c r="A59" s="26">
        <v>6</v>
      </c>
      <c r="B59" s="43">
        <v>62020105</v>
      </c>
      <c r="C59" s="44" t="s">
        <v>67</v>
      </c>
      <c r="D59" s="28">
        <v>53</v>
      </c>
      <c r="E59" s="28">
        <v>49</v>
      </c>
      <c r="F59" s="29">
        <f t="shared" si="7"/>
        <v>102</v>
      </c>
      <c r="G59" s="53" t="s">
        <v>13</v>
      </c>
    </row>
    <row r="60" spans="1:7" ht="18.75" x14ac:dyDescent="0.2">
      <c r="A60" s="45" t="s">
        <v>68</v>
      </c>
      <c r="B60" s="46"/>
      <c r="C60" s="46"/>
      <c r="D60" s="33">
        <f>SUM(D54:D59)</f>
        <v>233</v>
      </c>
      <c r="E60" s="33">
        <f t="shared" ref="E60:F60" si="8">SUM(E54:E59)</f>
        <v>217</v>
      </c>
      <c r="F60" s="33">
        <f t="shared" si="8"/>
        <v>450</v>
      </c>
      <c r="G60" s="34"/>
    </row>
    <row r="61" spans="1:7" ht="18.75" x14ac:dyDescent="0.2">
      <c r="A61" s="35" t="s">
        <v>10</v>
      </c>
      <c r="B61" s="36" t="s">
        <v>2</v>
      </c>
      <c r="C61" s="12" t="s">
        <v>69</v>
      </c>
      <c r="D61" s="13" t="s">
        <v>6</v>
      </c>
      <c r="E61" s="13" t="s">
        <v>7</v>
      </c>
      <c r="F61" s="38" t="s">
        <v>8</v>
      </c>
      <c r="G61" s="39" t="s">
        <v>5</v>
      </c>
    </row>
    <row r="62" spans="1:7" ht="21.95" customHeight="1" x14ac:dyDescent="0.35">
      <c r="A62" s="16">
        <v>1</v>
      </c>
      <c r="B62" s="55">
        <v>62020068</v>
      </c>
      <c r="C62" s="17" t="s">
        <v>70</v>
      </c>
      <c r="D62" s="18">
        <v>28</v>
      </c>
      <c r="E62" s="18">
        <v>13</v>
      </c>
      <c r="F62" s="19">
        <f>D62+E62</f>
        <v>41</v>
      </c>
      <c r="G62" s="52" t="s">
        <v>13</v>
      </c>
    </row>
    <row r="63" spans="1:7" ht="21.95" customHeight="1" x14ac:dyDescent="0.35">
      <c r="A63" s="21">
        <v>2</v>
      </c>
      <c r="B63" s="41">
        <v>62020069</v>
      </c>
      <c r="C63" s="22" t="s">
        <v>71</v>
      </c>
      <c r="D63" s="23">
        <v>20</v>
      </c>
      <c r="E63" s="23">
        <v>13</v>
      </c>
      <c r="F63" s="24">
        <f>D63+E63</f>
        <v>33</v>
      </c>
      <c r="G63" s="49" t="s">
        <v>13</v>
      </c>
    </row>
    <row r="64" spans="1:7" ht="21.95" customHeight="1" x14ac:dyDescent="0.35">
      <c r="A64" s="21">
        <v>3</v>
      </c>
      <c r="B64" s="41">
        <v>62020071</v>
      </c>
      <c r="C64" s="22" t="s">
        <v>72</v>
      </c>
      <c r="D64" s="23">
        <v>61</v>
      </c>
      <c r="E64" s="23">
        <v>42</v>
      </c>
      <c r="F64" s="24">
        <f>D64+E64</f>
        <v>103</v>
      </c>
      <c r="G64" s="49" t="s">
        <v>13</v>
      </c>
    </row>
    <row r="65" spans="1:7" ht="21.95" customHeight="1" x14ac:dyDescent="0.35">
      <c r="A65" s="21">
        <v>4</v>
      </c>
      <c r="B65" s="41">
        <v>62020072</v>
      </c>
      <c r="C65" s="22" t="s">
        <v>73</v>
      </c>
      <c r="D65" s="23">
        <v>35</v>
      </c>
      <c r="E65" s="23">
        <v>48</v>
      </c>
      <c r="F65" s="24">
        <f>D65+E65</f>
        <v>83</v>
      </c>
      <c r="G65" s="49" t="s">
        <v>13</v>
      </c>
    </row>
    <row r="66" spans="1:7" ht="21.95" customHeight="1" x14ac:dyDescent="0.35">
      <c r="A66" s="21">
        <v>5</v>
      </c>
      <c r="B66" s="41">
        <v>62020073</v>
      </c>
      <c r="C66" s="22" t="s">
        <v>74</v>
      </c>
      <c r="D66" s="23">
        <v>57</v>
      </c>
      <c r="E66" s="23">
        <v>45</v>
      </c>
      <c r="F66" s="24">
        <f>D66+E66</f>
        <v>102</v>
      </c>
      <c r="G66" s="49" t="s">
        <v>21</v>
      </c>
    </row>
    <row r="67" spans="1:7" ht="21.95" customHeight="1" x14ac:dyDescent="0.35">
      <c r="A67" s="21">
        <v>6</v>
      </c>
      <c r="B67" s="41">
        <v>62020074</v>
      </c>
      <c r="C67" s="22" t="s">
        <v>75</v>
      </c>
      <c r="D67" s="23">
        <v>27</v>
      </c>
      <c r="E67" s="23">
        <v>25</v>
      </c>
      <c r="F67" s="24">
        <f t="shared" ref="F67:F72" si="9">D67+E67</f>
        <v>52</v>
      </c>
      <c r="G67" s="49" t="s">
        <v>13</v>
      </c>
    </row>
    <row r="68" spans="1:7" ht="21.95" customHeight="1" x14ac:dyDescent="0.35">
      <c r="A68" s="21">
        <v>7</v>
      </c>
      <c r="B68" s="41">
        <v>62020075</v>
      </c>
      <c r="C68" s="22" t="s">
        <v>76</v>
      </c>
      <c r="D68" s="23">
        <v>20</v>
      </c>
      <c r="E68" s="23">
        <v>17</v>
      </c>
      <c r="F68" s="24">
        <f t="shared" si="9"/>
        <v>37</v>
      </c>
      <c r="G68" s="49" t="s">
        <v>13</v>
      </c>
    </row>
    <row r="69" spans="1:7" ht="21.95" customHeight="1" x14ac:dyDescent="0.35">
      <c r="A69" s="21">
        <v>8</v>
      </c>
      <c r="B69" s="21">
        <v>62020076</v>
      </c>
      <c r="C69" s="22" t="s">
        <v>77</v>
      </c>
      <c r="D69" s="23">
        <v>52</v>
      </c>
      <c r="E69" s="23">
        <v>52</v>
      </c>
      <c r="F69" s="24">
        <f>D69+E69</f>
        <v>104</v>
      </c>
      <c r="G69" s="49" t="s">
        <v>13</v>
      </c>
    </row>
    <row r="70" spans="1:7" ht="21.95" customHeight="1" x14ac:dyDescent="0.35">
      <c r="A70" s="21">
        <v>9</v>
      </c>
      <c r="B70" s="21">
        <v>62020077</v>
      </c>
      <c r="C70" s="22" t="s">
        <v>78</v>
      </c>
      <c r="D70" s="23">
        <v>78</v>
      </c>
      <c r="E70" s="23">
        <v>60</v>
      </c>
      <c r="F70" s="24">
        <f t="shared" si="9"/>
        <v>138</v>
      </c>
      <c r="G70" s="49" t="s">
        <v>13</v>
      </c>
    </row>
    <row r="71" spans="1:7" ht="21.95" customHeight="1" x14ac:dyDescent="0.35">
      <c r="A71" s="21">
        <v>10</v>
      </c>
      <c r="B71" s="41">
        <v>62020078</v>
      </c>
      <c r="C71" s="22" t="s">
        <v>79</v>
      </c>
      <c r="D71" s="23">
        <v>79</v>
      </c>
      <c r="E71" s="23">
        <v>73</v>
      </c>
      <c r="F71" s="24">
        <f t="shared" si="9"/>
        <v>152</v>
      </c>
      <c r="G71" s="49" t="s">
        <v>13</v>
      </c>
    </row>
    <row r="72" spans="1:7" ht="21.95" customHeight="1" x14ac:dyDescent="0.35">
      <c r="A72" s="26">
        <v>11</v>
      </c>
      <c r="B72" s="43">
        <v>62020079</v>
      </c>
      <c r="C72" s="27" t="s">
        <v>80</v>
      </c>
      <c r="D72" s="28">
        <v>64</v>
      </c>
      <c r="E72" s="28">
        <v>52</v>
      </c>
      <c r="F72" s="29">
        <f t="shared" si="9"/>
        <v>116</v>
      </c>
      <c r="G72" s="53" t="s">
        <v>13</v>
      </c>
    </row>
    <row r="73" spans="1:7" ht="18.75" x14ac:dyDescent="0.2">
      <c r="A73" s="45" t="s">
        <v>81</v>
      </c>
      <c r="B73" s="46"/>
      <c r="C73" s="46"/>
      <c r="D73" s="56">
        <f>SUM(D62:D72)</f>
        <v>521</v>
      </c>
      <c r="E73" s="56">
        <f>SUM(E62:E72)</f>
        <v>440</v>
      </c>
      <c r="F73" s="56">
        <f>SUM(F62:F72)</f>
        <v>961</v>
      </c>
      <c r="G73" s="34"/>
    </row>
    <row r="74" spans="1:7" ht="18.75" x14ac:dyDescent="0.2">
      <c r="A74" s="57" t="s">
        <v>82</v>
      </c>
      <c r="B74" s="58"/>
      <c r="C74" s="58"/>
      <c r="D74" s="56">
        <f>D14+D24+D36+D52+D60+D73</f>
        <v>3088</v>
      </c>
      <c r="E74" s="56">
        <f t="shared" ref="E74:F74" si="10">E14+E24+E36+E52+E60+E73</f>
        <v>2778</v>
      </c>
      <c r="F74" s="56">
        <f t="shared" si="10"/>
        <v>5866</v>
      </c>
      <c r="G74" s="59" t="s">
        <v>83</v>
      </c>
    </row>
    <row r="75" spans="1:7" ht="18.75" x14ac:dyDescent="0.2">
      <c r="A75" s="60"/>
      <c r="B75" s="61"/>
      <c r="C75" s="61"/>
      <c r="D75" s="61"/>
      <c r="E75" s="61"/>
      <c r="F75" s="61"/>
      <c r="G75" s="61"/>
    </row>
    <row r="76" spans="1:7" ht="18.75" x14ac:dyDescent="0.2">
      <c r="A76" s="9" t="s">
        <v>84</v>
      </c>
      <c r="B76" s="10"/>
      <c r="C76" s="10"/>
      <c r="D76" s="10"/>
      <c r="E76" s="10"/>
      <c r="F76" s="10"/>
      <c r="G76" s="10"/>
    </row>
    <row r="77" spans="1:7" ht="18.75" x14ac:dyDescent="0.2">
      <c r="A77" s="35" t="s">
        <v>85</v>
      </c>
      <c r="B77" s="36" t="s">
        <v>2</v>
      </c>
      <c r="C77" s="62" t="s">
        <v>86</v>
      </c>
      <c r="D77" s="13" t="s">
        <v>6</v>
      </c>
      <c r="E77" s="13" t="s">
        <v>7</v>
      </c>
      <c r="F77" s="38" t="s">
        <v>8</v>
      </c>
      <c r="G77" s="39" t="s">
        <v>5</v>
      </c>
    </row>
    <row r="78" spans="1:7" ht="21" x14ac:dyDescent="0.35">
      <c r="A78" s="16">
        <v>1</v>
      </c>
      <c r="B78" s="16">
        <v>62020110</v>
      </c>
      <c r="C78" s="17" t="s">
        <v>87</v>
      </c>
      <c r="D78" s="18">
        <v>30</v>
      </c>
      <c r="E78" s="18">
        <v>31</v>
      </c>
      <c r="F78" s="19">
        <f t="shared" ref="F78:F84" si="11">D78+E78</f>
        <v>61</v>
      </c>
      <c r="G78" s="52" t="s">
        <v>13</v>
      </c>
    </row>
    <row r="79" spans="1:7" ht="21" x14ac:dyDescent="0.35">
      <c r="A79" s="21">
        <v>2</v>
      </c>
      <c r="B79" s="41">
        <v>62020111</v>
      </c>
      <c r="C79" s="22" t="s">
        <v>88</v>
      </c>
      <c r="D79" s="23">
        <v>36</v>
      </c>
      <c r="E79" s="23">
        <v>26</v>
      </c>
      <c r="F79" s="24">
        <f t="shared" si="11"/>
        <v>62</v>
      </c>
      <c r="G79" s="49" t="s">
        <v>13</v>
      </c>
    </row>
    <row r="80" spans="1:7" ht="21" x14ac:dyDescent="0.35">
      <c r="A80" s="21">
        <v>3</v>
      </c>
      <c r="B80" s="41">
        <v>62020112</v>
      </c>
      <c r="C80" s="22" t="s">
        <v>89</v>
      </c>
      <c r="D80" s="23">
        <v>39</v>
      </c>
      <c r="E80" s="23">
        <v>33</v>
      </c>
      <c r="F80" s="24">
        <f t="shared" si="11"/>
        <v>72</v>
      </c>
      <c r="G80" s="49" t="s">
        <v>21</v>
      </c>
    </row>
    <row r="81" spans="1:7" ht="21" x14ac:dyDescent="0.35">
      <c r="A81" s="21">
        <v>4</v>
      </c>
      <c r="B81" s="41">
        <v>62020113</v>
      </c>
      <c r="C81" s="22" t="s">
        <v>90</v>
      </c>
      <c r="D81" s="23">
        <v>39</v>
      </c>
      <c r="E81" s="23">
        <v>38</v>
      </c>
      <c r="F81" s="24">
        <f t="shared" si="11"/>
        <v>77</v>
      </c>
      <c r="G81" s="49" t="s">
        <v>13</v>
      </c>
    </row>
    <row r="82" spans="1:7" ht="21" x14ac:dyDescent="0.35">
      <c r="A82" s="21">
        <v>5</v>
      </c>
      <c r="B82" s="21">
        <v>62020153</v>
      </c>
      <c r="C82" s="22" t="s">
        <v>91</v>
      </c>
      <c r="D82" s="23">
        <v>39</v>
      </c>
      <c r="E82" s="23">
        <v>36</v>
      </c>
      <c r="F82" s="24">
        <f t="shared" si="11"/>
        <v>75</v>
      </c>
      <c r="G82" s="49" t="s">
        <v>13</v>
      </c>
    </row>
    <row r="83" spans="1:7" ht="21" x14ac:dyDescent="0.35">
      <c r="A83" s="21">
        <v>6</v>
      </c>
      <c r="B83" s="41">
        <v>62020154</v>
      </c>
      <c r="C83" s="22" t="s">
        <v>92</v>
      </c>
      <c r="D83" s="23">
        <v>51</v>
      </c>
      <c r="E83" s="23">
        <v>51</v>
      </c>
      <c r="F83" s="24">
        <f t="shared" si="11"/>
        <v>102</v>
      </c>
      <c r="G83" s="49" t="s">
        <v>21</v>
      </c>
    </row>
    <row r="84" spans="1:7" ht="21" x14ac:dyDescent="0.35">
      <c r="A84" s="26">
        <v>7</v>
      </c>
      <c r="B84" s="43">
        <v>62020156</v>
      </c>
      <c r="C84" s="27" t="s">
        <v>93</v>
      </c>
      <c r="D84" s="28">
        <v>35</v>
      </c>
      <c r="E84" s="28">
        <v>22</v>
      </c>
      <c r="F84" s="29">
        <f t="shared" si="11"/>
        <v>57</v>
      </c>
      <c r="G84" s="53" t="s">
        <v>13</v>
      </c>
    </row>
    <row r="85" spans="1:7" ht="18.75" x14ac:dyDescent="0.2">
      <c r="A85" s="45" t="s">
        <v>94</v>
      </c>
      <c r="B85" s="46"/>
      <c r="C85" s="46"/>
      <c r="D85" s="33">
        <f>SUM(D78:D84)</f>
        <v>269</v>
      </c>
      <c r="E85" s="33">
        <f>SUM(E78:E84)</f>
        <v>237</v>
      </c>
      <c r="F85" s="33">
        <f>SUM(F78:F84)</f>
        <v>506</v>
      </c>
      <c r="G85" s="34"/>
    </row>
    <row r="86" spans="1:7" ht="18.75" x14ac:dyDescent="0.2">
      <c r="A86" s="35" t="s">
        <v>85</v>
      </c>
      <c r="B86" s="36" t="s">
        <v>2</v>
      </c>
      <c r="C86" s="62" t="s">
        <v>95</v>
      </c>
      <c r="D86" s="13" t="s">
        <v>6</v>
      </c>
      <c r="E86" s="13" t="s">
        <v>7</v>
      </c>
      <c r="F86" s="38" t="s">
        <v>8</v>
      </c>
      <c r="G86" s="39" t="s">
        <v>5</v>
      </c>
    </row>
    <row r="87" spans="1:7" ht="21" x14ac:dyDescent="0.35">
      <c r="A87" s="16">
        <v>1</v>
      </c>
      <c r="B87" s="16">
        <v>62020138</v>
      </c>
      <c r="C87" s="17" t="s">
        <v>96</v>
      </c>
      <c r="D87" s="18">
        <v>100</v>
      </c>
      <c r="E87" s="18">
        <v>87</v>
      </c>
      <c r="F87" s="19">
        <f>D87+E87</f>
        <v>187</v>
      </c>
      <c r="G87" s="52" t="s">
        <v>13</v>
      </c>
    </row>
    <row r="88" spans="1:7" ht="21" x14ac:dyDescent="0.35">
      <c r="A88" s="21">
        <v>2</v>
      </c>
      <c r="B88" s="21">
        <v>62020139</v>
      </c>
      <c r="C88" s="22" t="s">
        <v>97</v>
      </c>
      <c r="D88" s="23">
        <v>54</v>
      </c>
      <c r="E88" s="23">
        <v>41</v>
      </c>
      <c r="F88" s="24">
        <f>D88+E88</f>
        <v>95</v>
      </c>
      <c r="G88" s="49" t="s">
        <v>13</v>
      </c>
    </row>
    <row r="89" spans="1:7" ht="21" x14ac:dyDescent="0.35">
      <c r="A89" s="21">
        <v>3</v>
      </c>
      <c r="B89" s="41">
        <v>62020140</v>
      </c>
      <c r="C89" s="22" t="s">
        <v>98</v>
      </c>
      <c r="D89" s="23">
        <v>26</v>
      </c>
      <c r="E89" s="23">
        <v>21</v>
      </c>
      <c r="F89" s="24">
        <f t="shared" ref="F89:F93" si="12">D89+E89</f>
        <v>47</v>
      </c>
      <c r="G89" s="49" t="s">
        <v>13</v>
      </c>
    </row>
    <row r="90" spans="1:7" ht="21" x14ac:dyDescent="0.35">
      <c r="A90" s="21">
        <v>4</v>
      </c>
      <c r="B90" s="41">
        <v>62020141</v>
      </c>
      <c r="C90" s="22" t="s">
        <v>99</v>
      </c>
      <c r="D90" s="23">
        <v>17</v>
      </c>
      <c r="E90" s="23">
        <v>23</v>
      </c>
      <c r="F90" s="24">
        <f t="shared" si="12"/>
        <v>40</v>
      </c>
      <c r="G90" s="49" t="s">
        <v>13</v>
      </c>
    </row>
    <row r="91" spans="1:7" ht="21" x14ac:dyDescent="0.35">
      <c r="A91" s="21">
        <v>5</v>
      </c>
      <c r="B91" s="41">
        <v>62020143</v>
      </c>
      <c r="C91" s="22" t="s">
        <v>100</v>
      </c>
      <c r="D91" s="23">
        <v>48</v>
      </c>
      <c r="E91" s="23">
        <v>61</v>
      </c>
      <c r="F91" s="24">
        <f t="shared" si="12"/>
        <v>109</v>
      </c>
      <c r="G91" s="49" t="s">
        <v>13</v>
      </c>
    </row>
    <row r="92" spans="1:7" ht="21" x14ac:dyDescent="0.35">
      <c r="A92" s="21">
        <v>6</v>
      </c>
      <c r="B92" s="41">
        <v>62020144</v>
      </c>
      <c r="C92" s="22" t="s">
        <v>101</v>
      </c>
      <c r="D92" s="23">
        <v>56</v>
      </c>
      <c r="E92" s="23">
        <v>54</v>
      </c>
      <c r="F92" s="24">
        <f t="shared" si="12"/>
        <v>110</v>
      </c>
      <c r="G92" s="49" t="s">
        <v>21</v>
      </c>
    </row>
    <row r="93" spans="1:7" ht="21" x14ac:dyDescent="0.35">
      <c r="A93" s="26">
        <v>7</v>
      </c>
      <c r="B93" s="43">
        <v>62020145</v>
      </c>
      <c r="C93" s="27" t="s">
        <v>102</v>
      </c>
      <c r="D93" s="28">
        <v>59</v>
      </c>
      <c r="E93" s="28">
        <v>55</v>
      </c>
      <c r="F93" s="29">
        <f t="shared" si="12"/>
        <v>114</v>
      </c>
      <c r="G93" s="53" t="s">
        <v>21</v>
      </c>
    </row>
    <row r="94" spans="1:7" ht="18.75" x14ac:dyDescent="0.2">
      <c r="A94" s="45" t="s">
        <v>103</v>
      </c>
      <c r="B94" s="46"/>
      <c r="C94" s="46"/>
      <c r="D94" s="33">
        <f>SUM(D87:D93)</f>
        <v>360</v>
      </c>
      <c r="E94" s="33">
        <f t="shared" ref="E94:F94" si="13">SUM(E87:E93)</f>
        <v>342</v>
      </c>
      <c r="F94" s="33">
        <f t="shared" si="13"/>
        <v>702</v>
      </c>
      <c r="G94" s="34"/>
    </row>
    <row r="95" spans="1:7" ht="18.75" x14ac:dyDescent="0.2">
      <c r="A95" s="35" t="s">
        <v>85</v>
      </c>
      <c r="B95" s="36" t="s">
        <v>2</v>
      </c>
      <c r="C95" s="12" t="s">
        <v>104</v>
      </c>
      <c r="D95" s="13" t="s">
        <v>6</v>
      </c>
      <c r="E95" s="13" t="s">
        <v>7</v>
      </c>
      <c r="F95" s="38" t="s">
        <v>8</v>
      </c>
      <c r="G95" s="39" t="s">
        <v>5</v>
      </c>
    </row>
    <row r="96" spans="1:7" ht="21" x14ac:dyDescent="0.35">
      <c r="A96" s="16">
        <v>1</v>
      </c>
      <c r="B96" s="55">
        <v>62020114</v>
      </c>
      <c r="C96" s="40" t="s">
        <v>105</v>
      </c>
      <c r="D96" s="18">
        <v>111</v>
      </c>
      <c r="E96" s="18">
        <v>85</v>
      </c>
      <c r="F96" s="19">
        <f t="shared" ref="F96:F104" si="14">D96+E96</f>
        <v>196</v>
      </c>
      <c r="G96" s="52" t="s">
        <v>21</v>
      </c>
    </row>
    <row r="97" spans="1:7" ht="21" x14ac:dyDescent="0.35">
      <c r="A97" s="21">
        <v>2</v>
      </c>
      <c r="B97" s="41">
        <v>62020115</v>
      </c>
      <c r="C97" s="42" t="s">
        <v>106</v>
      </c>
      <c r="D97" s="23">
        <v>49</v>
      </c>
      <c r="E97" s="23">
        <v>39</v>
      </c>
      <c r="F97" s="24">
        <f t="shared" si="14"/>
        <v>88</v>
      </c>
      <c r="G97" s="49" t="s">
        <v>13</v>
      </c>
    </row>
    <row r="98" spans="1:7" ht="21" x14ac:dyDescent="0.35">
      <c r="A98" s="21">
        <v>3</v>
      </c>
      <c r="B98" s="21">
        <v>62020116</v>
      </c>
      <c r="C98" s="42" t="s">
        <v>107</v>
      </c>
      <c r="D98" s="23">
        <v>25</v>
      </c>
      <c r="E98" s="23">
        <v>13</v>
      </c>
      <c r="F98" s="24">
        <f t="shared" si="14"/>
        <v>38</v>
      </c>
      <c r="G98" s="49" t="s">
        <v>13</v>
      </c>
    </row>
    <row r="99" spans="1:7" ht="21" x14ac:dyDescent="0.35">
      <c r="A99" s="21">
        <v>4</v>
      </c>
      <c r="B99" s="21">
        <v>62020117</v>
      </c>
      <c r="C99" s="42" t="s">
        <v>108</v>
      </c>
      <c r="D99" s="23">
        <v>23</v>
      </c>
      <c r="E99" s="23">
        <v>33</v>
      </c>
      <c r="F99" s="24">
        <f t="shared" si="14"/>
        <v>56</v>
      </c>
      <c r="G99" s="49" t="s">
        <v>13</v>
      </c>
    </row>
    <row r="100" spans="1:7" ht="21" x14ac:dyDescent="0.35">
      <c r="A100" s="21">
        <v>5</v>
      </c>
      <c r="B100" s="21">
        <v>62020118</v>
      </c>
      <c r="C100" s="42" t="s">
        <v>109</v>
      </c>
      <c r="D100" s="23">
        <v>150</v>
      </c>
      <c r="E100" s="23">
        <v>126</v>
      </c>
      <c r="F100" s="24">
        <f t="shared" si="14"/>
        <v>276</v>
      </c>
      <c r="G100" s="49" t="s">
        <v>21</v>
      </c>
    </row>
    <row r="101" spans="1:7" ht="21" x14ac:dyDescent="0.35">
      <c r="A101" s="21">
        <v>6</v>
      </c>
      <c r="B101" s="41">
        <v>62020119</v>
      </c>
      <c r="C101" s="42" t="s">
        <v>110</v>
      </c>
      <c r="D101" s="23">
        <v>16</v>
      </c>
      <c r="E101" s="23">
        <v>22</v>
      </c>
      <c r="F101" s="24">
        <f t="shared" si="14"/>
        <v>38</v>
      </c>
      <c r="G101" s="49" t="s">
        <v>13</v>
      </c>
    </row>
    <row r="102" spans="1:7" ht="21" x14ac:dyDescent="0.35">
      <c r="A102" s="21">
        <v>7</v>
      </c>
      <c r="B102" s="41">
        <v>62020120</v>
      </c>
      <c r="C102" s="42" t="s">
        <v>111</v>
      </c>
      <c r="D102" s="23">
        <v>25</v>
      </c>
      <c r="E102" s="23">
        <v>31</v>
      </c>
      <c r="F102" s="24">
        <f t="shared" si="14"/>
        <v>56</v>
      </c>
      <c r="G102" s="49" t="s">
        <v>13</v>
      </c>
    </row>
    <row r="103" spans="1:7" ht="21" x14ac:dyDescent="0.35">
      <c r="A103" s="21">
        <v>8</v>
      </c>
      <c r="B103" s="21">
        <v>62020121</v>
      </c>
      <c r="C103" s="42" t="s">
        <v>112</v>
      </c>
      <c r="D103" s="23">
        <v>151</v>
      </c>
      <c r="E103" s="23">
        <v>122</v>
      </c>
      <c r="F103" s="24">
        <f t="shared" si="14"/>
        <v>273</v>
      </c>
      <c r="G103" s="49" t="s">
        <v>21</v>
      </c>
    </row>
    <row r="104" spans="1:7" ht="21" x14ac:dyDescent="0.35">
      <c r="A104" s="26">
        <v>9</v>
      </c>
      <c r="B104" s="26">
        <v>62020122</v>
      </c>
      <c r="C104" s="44" t="s">
        <v>113</v>
      </c>
      <c r="D104" s="28">
        <v>66</v>
      </c>
      <c r="E104" s="28">
        <v>61</v>
      </c>
      <c r="F104" s="29">
        <f t="shared" si="14"/>
        <v>127</v>
      </c>
      <c r="G104" s="53" t="s">
        <v>13</v>
      </c>
    </row>
    <row r="105" spans="1:7" ht="18.75" x14ac:dyDescent="0.2">
      <c r="A105" s="45" t="s">
        <v>114</v>
      </c>
      <c r="B105" s="46"/>
      <c r="C105" s="46"/>
      <c r="D105" s="56">
        <f>SUM(D96:D104)</f>
        <v>616</v>
      </c>
      <c r="E105" s="56">
        <f t="shared" ref="E105:F105" si="15">SUM(E96:E104)</f>
        <v>532</v>
      </c>
      <c r="F105" s="56">
        <f t="shared" si="15"/>
        <v>1148</v>
      </c>
      <c r="G105" s="34"/>
    </row>
    <row r="106" spans="1:7" ht="18.75" x14ac:dyDescent="0.2">
      <c r="A106" s="35" t="s">
        <v>85</v>
      </c>
      <c r="B106" s="36" t="s">
        <v>2</v>
      </c>
      <c r="C106" s="12" t="s">
        <v>115</v>
      </c>
      <c r="D106" s="13" t="s">
        <v>6</v>
      </c>
      <c r="E106" s="13" t="s">
        <v>7</v>
      </c>
      <c r="F106" s="38" t="s">
        <v>8</v>
      </c>
      <c r="G106" s="39" t="s">
        <v>5</v>
      </c>
    </row>
    <row r="107" spans="1:7" ht="21" x14ac:dyDescent="0.35">
      <c r="A107" s="16">
        <v>1</v>
      </c>
      <c r="B107" s="16">
        <v>62020131</v>
      </c>
      <c r="C107" s="40" t="s">
        <v>116</v>
      </c>
      <c r="D107" s="18">
        <v>115</v>
      </c>
      <c r="E107" s="18">
        <v>91</v>
      </c>
      <c r="F107" s="19">
        <f t="shared" ref="F107:F117" si="16">D107+E107</f>
        <v>206</v>
      </c>
      <c r="G107" s="52" t="s">
        <v>21</v>
      </c>
    </row>
    <row r="108" spans="1:7" ht="21" x14ac:dyDescent="0.35">
      <c r="A108" s="21">
        <v>2</v>
      </c>
      <c r="B108" s="21">
        <v>62020132</v>
      </c>
      <c r="C108" s="42" t="s">
        <v>117</v>
      </c>
      <c r="D108" s="23">
        <v>29</v>
      </c>
      <c r="E108" s="23">
        <v>25</v>
      </c>
      <c r="F108" s="24">
        <f t="shared" si="16"/>
        <v>54</v>
      </c>
      <c r="G108" s="49" t="s">
        <v>13</v>
      </c>
    </row>
    <row r="109" spans="1:7" ht="21" x14ac:dyDescent="0.35">
      <c r="A109" s="21">
        <v>3</v>
      </c>
      <c r="B109" s="41">
        <v>62020133</v>
      </c>
      <c r="C109" s="42" t="s">
        <v>118</v>
      </c>
      <c r="D109" s="23">
        <v>120</v>
      </c>
      <c r="E109" s="23">
        <v>87</v>
      </c>
      <c r="F109" s="24">
        <f t="shared" si="16"/>
        <v>207</v>
      </c>
      <c r="G109" s="49" t="s">
        <v>13</v>
      </c>
    </row>
    <row r="110" spans="1:7" ht="21" x14ac:dyDescent="0.35">
      <c r="A110" s="21">
        <v>4</v>
      </c>
      <c r="B110" s="41">
        <v>62020134</v>
      </c>
      <c r="C110" s="42" t="s">
        <v>119</v>
      </c>
      <c r="D110" s="23">
        <v>32</v>
      </c>
      <c r="E110" s="23">
        <v>32</v>
      </c>
      <c r="F110" s="24">
        <f t="shared" si="16"/>
        <v>64</v>
      </c>
      <c r="G110" s="49" t="s">
        <v>13</v>
      </c>
    </row>
    <row r="111" spans="1:7" ht="21" x14ac:dyDescent="0.35">
      <c r="A111" s="21">
        <v>5</v>
      </c>
      <c r="B111" s="41">
        <v>62020136</v>
      </c>
      <c r="C111" s="42" t="s">
        <v>120</v>
      </c>
      <c r="D111" s="23">
        <v>28</v>
      </c>
      <c r="E111" s="23">
        <v>16</v>
      </c>
      <c r="F111" s="24">
        <f t="shared" si="16"/>
        <v>44</v>
      </c>
      <c r="G111" s="49" t="s">
        <v>13</v>
      </c>
    </row>
    <row r="112" spans="1:7" ht="21" x14ac:dyDescent="0.35">
      <c r="A112" s="21">
        <v>6</v>
      </c>
      <c r="B112" s="41">
        <v>62020137</v>
      </c>
      <c r="C112" s="42" t="s">
        <v>121</v>
      </c>
      <c r="D112" s="23">
        <v>26</v>
      </c>
      <c r="E112" s="23">
        <v>22</v>
      </c>
      <c r="F112" s="24">
        <f t="shared" si="16"/>
        <v>48</v>
      </c>
      <c r="G112" s="49" t="s">
        <v>13</v>
      </c>
    </row>
    <row r="113" spans="1:7" ht="21" x14ac:dyDescent="0.35">
      <c r="A113" s="21">
        <v>7</v>
      </c>
      <c r="B113" s="41">
        <v>62020147</v>
      </c>
      <c r="C113" s="42" t="s">
        <v>122</v>
      </c>
      <c r="D113" s="23">
        <v>17</v>
      </c>
      <c r="E113" s="23">
        <v>12</v>
      </c>
      <c r="F113" s="24">
        <f t="shared" si="16"/>
        <v>29</v>
      </c>
      <c r="G113" s="49" t="s">
        <v>13</v>
      </c>
    </row>
    <row r="114" spans="1:7" ht="21" x14ac:dyDescent="0.35">
      <c r="A114" s="21">
        <v>8</v>
      </c>
      <c r="B114" s="41">
        <v>62020148</v>
      </c>
      <c r="C114" s="42" t="s">
        <v>123</v>
      </c>
      <c r="D114" s="23">
        <v>31</v>
      </c>
      <c r="E114" s="23">
        <v>38</v>
      </c>
      <c r="F114" s="24">
        <f t="shared" si="16"/>
        <v>69</v>
      </c>
      <c r="G114" s="49" t="s">
        <v>13</v>
      </c>
    </row>
    <row r="115" spans="1:7" ht="21" x14ac:dyDescent="0.35">
      <c r="A115" s="21">
        <v>9</v>
      </c>
      <c r="B115" s="41">
        <v>62020150</v>
      </c>
      <c r="C115" s="42" t="s">
        <v>124</v>
      </c>
      <c r="D115" s="23">
        <v>29</v>
      </c>
      <c r="E115" s="23">
        <v>37</v>
      </c>
      <c r="F115" s="24">
        <f t="shared" si="16"/>
        <v>66</v>
      </c>
      <c r="G115" s="49" t="s">
        <v>13</v>
      </c>
    </row>
    <row r="116" spans="1:7" ht="21" x14ac:dyDescent="0.35">
      <c r="A116" s="21">
        <v>10</v>
      </c>
      <c r="B116" s="41">
        <v>62020151</v>
      </c>
      <c r="C116" s="42" t="s">
        <v>125</v>
      </c>
      <c r="D116" s="23">
        <v>21</v>
      </c>
      <c r="E116" s="23">
        <v>19</v>
      </c>
      <c r="F116" s="24">
        <f t="shared" si="16"/>
        <v>40</v>
      </c>
      <c r="G116" s="49" t="s">
        <v>13</v>
      </c>
    </row>
    <row r="117" spans="1:7" ht="21" x14ac:dyDescent="0.35">
      <c r="A117" s="26">
        <v>11</v>
      </c>
      <c r="B117" s="43">
        <v>62020152</v>
      </c>
      <c r="C117" s="44" t="s">
        <v>126</v>
      </c>
      <c r="D117" s="28">
        <v>25</v>
      </c>
      <c r="E117" s="28">
        <v>24</v>
      </c>
      <c r="F117" s="29">
        <f t="shared" si="16"/>
        <v>49</v>
      </c>
      <c r="G117" s="53" t="s">
        <v>13</v>
      </c>
    </row>
    <row r="118" spans="1:7" ht="18.75" x14ac:dyDescent="0.2">
      <c r="A118" s="63" t="s">
        <v>127</v>
      </c>
      <c r="B118" s="63"/>
      <c r="C118" s="63"/>
      <c r="D118" s="33">
        <f>SUM(D107:D117)</f>
        <v>473</v>
      </c>
      <c r="E118" s="33">
        <f t="shared" ref="E118:F118" si="17">SUM(E107:E117)</f>
        <v>403</v>
      </c>
      <c r="F118" s="33">
        <f t="shared" si="17"/>
        <v>876</v>
      </c>
      <c r="G118" s="34"/>
    </row>
    <row r="119" spans="1:7" ht="18.75" x14ac:dyDescent="0.2">
      <c r="A119" s="35" t="s">
        <v>85</v>
      </c>
      <c r="B119" s="36" t="s">
        <v>2</v>
      </c>
      <c r="C119" s="51" t="s">
        <v>128</v>
      </c>
      <c r="D119" s="13" t="s">
        <v>6</v>
      </c>
      <c r="E119" s="13" t="s">
        <v>7</v>
      </c>
      <c r="F119" s="38" t="s">
        <v>8</v>
      </c>
      <c r="G119" s="39" t="s">
        <v>5</v>
      </c>
    </row>
    <row r="120" spans="1:7" ht="21" x14ac:dyDescent="0.35">
      <c r="A120" s="16">
        <v>1</v>
      </c>
      <c r="B120" s="16">
        <v>62020106</v>
      </c>
      <c r="C120" s="17" t="s">
        <v>129</v>
      </c>
      <c r="D120" s="18">
        <v>139</v>
      </c>
      <c r="E120" s="18">
        <v>121</v>
      </c>
      <c r="F120" s="19">
        <f>D120+E120</f>
        <v>260</v>
      </c>
      <c r="G120" s="52" t="s">
        <v>21</v>
      </c>
    </row>
    <row r="121" spans="1:7" ht="21" x14ac:dyDescent="0.35">
      <c r="A121" s="21">
        <v>2</v>
      </c>
      <c r="B121" s="21">
        <v>62020107</v>
      </c>
      <c r="C121" s="22" t="s">
        <v>130</v>
      </c>
      <c r="D121" s="23">
        <v>35</v>
      </c>
      <c r="E121" s="23">
        <v>36</v>
      </c>
      <c r="F121" s="24">
        <f>D121+E121</f>
        <v>71</v>
      </c>
      <c r="G121" s="49" t="s">
        <v>13</v>
      </c>
    </row>
    <row r="122" spans="1:7" ht="21" x14ac:dyDescent="0.35">
      <c r="A122" s="21">
        <v>3</v>
      </c>
      <c r="B122" s="21">
        <v>62020108</v>
      </c>
      <c r="C122" s="22" t="s">
        <v>131</v>
      </c>
      <c r="D122" s="23">
        <v>50</v>
      </c>
      <c r="E122" s="23">
        <v>60</v>
      </c>
      <c r="F122" s="24">
        <f>D122+E122</f>
        <v>110</v>
      </c>
      <c r="G122" s="49" t="s">
        <v>13</v>
      </c>
    </row>
    <row r="123" spans="1:7" ht="21" x14ac:dyDescent="0.35">
      <c r="A123" s="21">
        <v>4</v>
      </c>
      <c r="B123" s="21">
        <v>62020124</v>
      </c>
      <c r="C123" s="22" t="s">
        <v>132</v>
      </c>
      <c r="D123" s="23">
        <v>18</v>
      </c>
      <c r="E123" s="23">
        <v>16</v>
      </c>
      <c r="F123" s="24">
        <f>D123+E123</f>
        <v>34</v>
      </c>
      <c r="G123" s="49" t="s">
        <v>13</v>
      </c>
    </row>
    <row r="124" spans="1:7" ht="21" x14ac:dyDescent="0.35">
      <c r="A124" s="21">
        <v>5</v>
      </c>
      <c r="B124" s="21">
        <v>62020126</v>
      </c>
      <c r="C124" s="22" t="s">
        <v>133</v>
      </c>
      <c r="D124" s="23">
        <v>71</v>
      </c>
      <c r="E124" s="23">
        <v>74</v>
      </c>
      <c r="F124" s="24">
        <f t="shared" ref="F124:F127" si="18">D124+E124</f>
        <v>145</v>
      </c>
      <c r="G124" s="49" t="s">
        <v>21</v>
      </c>
    </row>
    <row r="125" spans="1:7" ht="21" x14ac:dyDescent="0.35">
      <c r="A125" s="21">
        <v>6</v>
      </c>
      <c r="B125" s="21">
        <v>62020128</v>
      </c>
      <c r="C125" s="22" t="s">
        <v>134</v>
      </c>
      <c r="D125" s="23">
        <v>27</v>
      </c>
      <c r="E125" s="23">
        <v>15</v>
      </c>
      <c r="F125" s="24">
        <f t="shared" si="18"/>
        <v>42</v>
      </c>
      <c r="G125" s="49" t="s">
        <v>13</v>
      </c>
    </row>
    <row r="126" spans="1:7" ht="21" x14ac:dyDescent="0.35">
      <c r="A126" s="21">
        <v>7</v>
      </c>
      <c r="B126" s="21">
        <v>62020129</v>
      </c>
      <c r="C126" s="22" t="s">
        <v>135</v>
      </c>
      <c r="D126" s="23">
        <v>25</v>
      </c>
      <c r="E126" s="23">
        <v>24</v>
      </c>
      <c r="F126" s="24">
        <f t="shared" si="18"/>
        <v>49</v>
      </c>
      <c r="G126" s="49" t="s">
        <v>13</v>
      </c>
    </row>
    <row r="127" spans="1:7" ht="21" x14ac:dyDescent="0.35">
      <c r="A127" s="26">
        <v>8</v>
      </c>
      <c r="B127" s="26">
        <v>62020130</v>
      </c>
      <c r="C127" s="27" t="s">
        <v>136</v>
      </c>
      <c r="D127" s="28">
        <v>23</v>
      </c>
      <c r="E127" s="28">
        <v>20</v>
      </c>
      <c r="F127" s="29">
        <f t="shared" si="18"/>
        <v>43</v>
      </c>
      <c r="G127" s="53" t="s">
        <v>13</v>
      </c>
    </row>
    <row r="128" spans="1:7" ht="18.75" x14ac:dyDescent="0.2">
      <c r="A128" s="45" t="s">
        <v>137</v>
      </c>
      <c r="B128" s="46"/>
      <c r="C128" s="46"/>
      <c r="D128" s="33">
        <f>SUM(D120:D127)</f>
        <v>388</v>
      </c>
      <c r="E128" s="33">
        <f t="shared" ref="E128:F128" si="19">SUM(E120:E127)</f>
        <v>366</v>
      </c>
      <c r="F128" s="33">
        <f t="shared" si="19"/>
        <v>754</v>
      </c>
      <c r="G128" s="34"/>
    </row>
    <row r="129" spans="1:7" ht="18.75" x14ac:dyDescent="0.2">
      <c r="A129" s="57" t="s">
        <v>138</v>
      </c>
      <c r="B129" s="58"/>
      <c r="C129" s="58"/>
      <c r="D129" s="64">
        <f>D128+D118+D105+D94+D85</f>
        <v>2106</v>
      </c>
      <c r="E129" s="64">
        <f t="shared" ref="E129:F129" si="20">E128+E118+E105+E94+E85</f>
        <v>1880</v>
      </c>
      <c r="F129" s="64">
        <f t="shared" si="20"/>
        <v>3986</v>
      </c>
      <c r="G129" s="39" t="s">
        <v>139</v>
      </c>
    </row>
    <row r="130" spans="1:7" ht="18.75" x14ac:dyDescent="0.2">
      <c r="A130" s="60"/>
      <c r="B130" s="61"/>
      <c r="C130" s="61"/>
      <c r="D130" s="61"/>
      <c r="E130" s="61"/>
      <c r="F130" s="61"/>
      <c r="G130" s="61"/>
    </row>
    <row r="131" spans="1:7" ht="18.75" x14ac:dyDescent="0.2">
      <c r="A131" s="9" t="s">
        <v>140</v>
      </c>
      <c r="B131" s="10"/>
      <c r="C131" s="10"/>
      <c r="D131" s="10"/>
      <c r="E131" s="10"/>
      <c r="F131" s="10"/>
      <c r="G131" s="10"/>
    </row>
    <row r="132" spans="1:7" ht="18.75" x14ac:dyDescent="0.2">
      <c r="A132" s="35" t="s">
        <v>141</v>
      </c>
      <c r="B132" s="36" t="s">
        <v>2</v>
      </c>
      <c r="C132" s="12" t="s">
        <v>142</v>
      </c>
      <c r="D132" s="13" t="s">
        <v>6</v>
      </c>
      <c r="E132" s="13" t="s">
        <v>7</v>
      </c>
      <c r="F132" s="38" t="s">
        <v>8</v>
      </c>
      <c r="G132" s="39" t="s">
        <v>5</v>
      </c>
    </row>
    <row r="133" spans="1:7" ht="21" x14ac:dyDescent="0.35">
      <c r="A133" s="16">
        <v>1</v>
      </c>
      <c r="B133" s="55">
        <v>62020169</v>
      </c>
      <c r="C133" s="17" t="s">
        <v>143</v>
      </c>
      <c r="D133" s="18">
        <v>111</v>
      </c>
      <c r="E133" s="18">
        <v>90</v>
      </c>
      <c r="F133" s="19">
        <f t="shared" ref="F133:F146" si="21">D133+E133</f>
        <v>201</v>
      </c>
      <c r="G133" s="52" t="s">
        <v>21</v>
      </c>
    </row>
    <row r="134" spans="1:7" ht="21" x14ac:dyDescent="0.35">
      <c r="A134" s="21">
        <v>2</v>
      </c>
      <c r="B134" s="41">
        <v>62020170</v>
      </c>
      <c r="C134" s="22" t="s">
        <v>144</v>
      </c>
      <c r="D134" s="23">
        <v>69</v>
      </c>
      <c r="E134" s="23">
        <v>52</v>
      </c>
      <c r="F134" s="24">
        <f t="shared" si="21"/>
        <v>121</v>
      </c>
      <c r="G134" s="49" t="s">
        <v>13</v>
      </c>
    </row>
    <row r="135" spans="1:7" ht="21" x14ac:dyDescent="0.35">
      <c r="A135" s="21">
        <v>3</v>
      </c>
      <c r="B135" s="41">
        <v>62020171</v>
      </c>
      <c r="C135" s="22" t="s">
        <v>145</v>
      </c>
      <c r="D135" s="23">
        <v>13</v>
      </c>
      <c r="E135" s="23">
        <v>18</v>
      </c>
      <c r="F135" s="24">
        <f t="shared" si="21"/>
        <v>31</v>
      </c>
      <c r="G135" s="49" t="s">
        <v>13</v>
      </c>
    </row>
    <row r="136" spans="1:7" ht="21" x14ac:dyDescent="0.35">
      <c r="A136" s="21">
        <v>4</v>
      </c>
      <c r="B136" s="41">
        <v>62020172</v>
      </c>
      <c r="C136" s="22" t="s">
        <v>146</v>
      </c>
      <c r="D136" s="23">
        <v>109</v>
      </c>
      <c r="E136" s="23">
        <v>82</v>
      </c>
      <c r="F136" s="24">
        <f t="shared" si="21"/>
        <v>191</v>
      </c>
      <c r="G136" s="49" t="s">
        <v>21</v>
      </c>
    </row>
    <row r="137" spans="1:7" ht="21" x14ac:dyDescent="0.35">
      <c r="A137" s="21">
        <v>5</v>
      </c>
      <c r="B137" s="41">
        <v>62020173</v>
      </c>
      <c r="C137" s="22" t="s">
        <v>147</v>
      </c>
      <c r="D137" s="23">
        <v>22</v>
      </c>
      <c r="E137" s="23">
        <v>31</v>
      </c>
      <c r="F137" s="24">
        <f t="shared" si="21"/>
        <v>53</v>
      </c>
      <c r="G137" s="49" t="s">
        <v>13</v>
      </c>
    </row>
    <row r="138" spans="1:7" ht="21" x14ac:dyDescent="0.35">
      <c r="A138" s="21">
        <v>6</v>
      </c>
      <c r="B138" s="41">
        <v>62020174</v>
      </c>
      <c r="C138" s="22" t="s">
        <v>148</v>
      </c>
      <c r="D138" s="23">
        <v>91</v>
      </c>
      <c r="E138" s="23">
        <v>87</v>
      </c>
      <c r="F138" s="24">
        <f t="shared" si="21"/>
        <v>178</v>
      </c>
      <c r="G138" s="49" t="s">
        <v>21</v>
      </c>
    </row>
    <row r="139" spans="1:7" ht="21" x14ac:dyDescent="0.35">
      <c r="A139" s="21">
        <v>7</v>
      </c>
      <c r="B139" s="41">
        <v>62020182</v>
      </c>
      <c r="C139" s="22" t="s">
        <v>149</v>
      </c>
      <c r="D139" s="23">
        <v>151</v>
      </c>
      <c r="E139" s="23">
        <v>155</v>
      </c>
      <c r="F139" s="24">
        <f t="shared" si="21"/>
        <v>306</v>
      </c>
      <c r="G139" s="49" t="s">
        <v>21</v>
      </c>
    </row>
    <row r="140" spans="1:7" ht="21" x14ac:dyDescent="0.35">
      <c r="A140" s="21">
        <v>8</v>
      </c>
      <c r="B140" s="41">
        <v>62020183</v>
      </c>
      <c r="C140" s="22" t="s">
        <v>150</v>
      </c>
      <c r="D140" s="23">
        <v>38</v>
      </c>
      <c r="E140" s="23">
        <v>34</v>
      </c>
      <c r="F140" s="24">
        <f t="shared" si="21"/>
        <v>72</v>
      </c>
      <c r="G140" s="49" t="s">
        <v>13</v>
      </c>
    </row>
    <row r="141" spans="1:7" ht="21" x14ac:dyDescent="0.35">
      <c r="A141" s="21">
        <v>9</v>
      </c>
      <c r="B141" s="41">
        <v>62020184</v>
      </c>
      <c r="C141" s="22" t="s">
        <v>151</v>
      </c>
      <c r="D141" s="23">
        <v>49</v>
      </c>
      <c r="E141" s="23">
        <v>37</v>
      </c>
      <c r="F141" s="24">
        <f t="shared" si="21"/>
        <v>86</v>
      </c>
      <c r="G141" s="49" t="s">
        <v>13</v>
      </c>
    </row>
    <row r="142" spans="1:7" ht="21" x14ac:dyDescent="0.35">
      <c r="A142" s="21">
        <v>10</v>
      </c>
      <c r="B142" s="41">
        <v>62020185</v>
      </c>
      <c r="C142" s="22" t="s">
        <v>152</v>
      </c>
      <c r="D142" s="23">
        <v>63</v>
      </c>
      <c r="E142" s="23">
        <v>67</v>
      </c>
      <c r="F142" s="24">
        <f t="shared" si="21"/>
        <v>130</v>
      </c>
      <c r="G142" s="49" t="s">
        <v>21</v>
      </c>
    </row>
    <row r="143" spans="1:7" ht="21" x14ac:dyDescent="0.35">
      <c r="A143" s="21">
        <v>11</v>
      </c>
      <c r="B143" s="41">
        <v>62020186</v>
      </c>
      <c r="C143" s="22" t="s">
        <v>153</v>
      </c>
      <c r="D143" s="23">
        <v>26</v>
      </c>
      <c r="E143" s="23">
        <v>21</v>
      </c>
      <c r="F143" s="24">
        <f t="shared" si="21"/>
        <v>47</v>
      </c>
      <c r="G143" s="49" t="s">
        <v>13</v>
      </c>
    </row>
    <row r="144" spans="1:7" ht="21" x14ac:dyDescent="0.35">
      <c r="A144" s="21">
        <v>12</v>
      </c>
      <c r="B144" s="41">
        <v>62020187</v>
      </c>
      <c r="C144" s="22" t="s">
        <v>154</v>
      </c>
      <c r="D144" s="23">
        <v>46</v>
      </c>
      <c r="E144" s="23">
        <v>37</v>
      </c>
      <c r="F144" s="24">
        <f t="shared" si="21"/>
        <v>83</v>
      </c>
      <c r="G144" s="49" t="s">
        <v>13</v>
      </c>
    </row>
    <row r="145" spans="1:7" ht="21" x14ac:dyDescent="0.35">
      <c r="A145" s="21">
        <v>13</v>
      </c>
      <c r="B145" s="41">
        <v>62020188</v>
      </c>
      <c r="C145" s="22" t="s">
        <v>155</v>
      </c>
      <c r="D145" s="23">
        <v>85</v>
      </c>
      <c r="E145" s="23">
        <v>87</v>
      </c>
      <c r="F145" s="24">
        <f t="shared" si="21"/>
        <v>172</v>
      </c>
      <c r="G145" s="49" t="s">
        <v>21</v>
      </c>
    </row>
    <row r="146" spans="1:7" ht="21" x14ac:dyDescent="0.35">
      <c r="A146" s="26">
        <v>14</v>
      </c>
      <c r="B146" s="43">
        <v>62020189</v>
      </c>
      <c r="C146" s="27" t="s">
        <v>156</v>
      </c>
      <c r="D146" s="28">
        <v>25</v>
      </c>
      <c r="E146" s="28">
        <v>26</v>
      </c>
      <c r="F146" s="29">
        <f t="shared" si="21"/>
        <v>51</v>
      </c>
      <c r="G146" s="53" t="s">
        <v>13</v>
      </c>
    </row>
    <row r="147" spans="1:7" ht="18.75" x14ac:dyDescent="0.2">
      <c r="A147" s="65" t="s">
        <v>157</v>
      </c>
      <c r="B147" s="66"/>
      <c r="C147" s="66"/>
      <c r="D147" s="56">
        <f>SUM(D133:D146)</f>
        <v>898</v>
      </c>
      <c r="E147" s="56">
        <f t="shared" ref="E147:F147" si="22">SUM(E133:E146)</f>
        <v>824</v>
      </c>
      <c r="F147" s="56">
        <f t="shared" si="22"/>
        <v>1722</v>
      </c>
      <c r="G147" s="34"/>
    </row>
    <row r="148" spans="1:7" ht="21.95" customHeight="1" x14ac:dyDescent="0.2">
      <c r="A148" s="35" t="s">
        <v>141</v>
      </c>
      <c r="B148" s="36" t="s">
        <v>2</v>
      </c>
      <c r="C148" s="62" t="s">
        <v>158</v>
      </c>
      <c r="D148" s="13" t="s">
        <v>6</v>
      </c>
      <c r="E148" s="13" t="s">
        <v>7</v>
      </c>
      <c r="F148" s="38" t="s">
        <v>8</v>
      </c>
      <c r="G148" s="39" t="s">
        <v>5</v>
      </c>
    </row>
    <row r="149" spans="1:7" ht="21.95" customHeight="1" x14ac:dyDescent="0.35">
      <c r="A149" s="16">
        <v>1</v>
      </c>
      <c r="B149" s="55">
        <v>62020175</v>
      </c>
      <c r="C149" s="17" t="s">
        <v>159</v>
      </c>
      <c r="D149" s="18">
        <v>33</v>
      </c>
      <c r="E149" s="18">
        <v>30</v>
      </c>
      <c r="F149" s="19">
        <f>D149+E149</f>
        <v>63</v>
      </c>
      <c r="G149" s="52" t="s">
        <v>13</v>
      </c>
    </row>
    <row r="150" spans="1:7" ht="21.95" customHeight="1" x14ac:dyDescent="0.35">
      <c r="A150" s="21">
        <v>2</v>
      </c>
      <c r="B150" s="41">
        <v>62020176</v>
      </c>
      <c r="C150" s="22" t="s">
        <v>160</v>
      </c>
      <c r="D150" s="23">
        <v>78</v>
      </c>
      <c r="E150" s="23">
        <v>77</v>
      </c>
      <c r="F150" s="24">
        <f>D150+E150</f>
        <v>155</v>
      </c>
      <c r="G150" s="49" t="s">
        <v>21</v>
      </c>
    </row>
    <row r="151" spans="1:7" ht="21.95" customHeight="1" x14ac:dyDescent="0.35">
      <c r="A151" s="21">
        <v>3</v>
      </c>
      <c r="B151" s="41">
        <v>62020177</v>
      </c>
      <c r="C151" s="22" t="s">
        <v>161</v>
      </c>
      <c r="D151" s="23">
        <v>34</v>
      </c>
      <c r="E151" s="23">
        <v>23</v>
      </c>
      <c r="F151" s="24">
        <f>D151+E151</f>
        <v>57</v>
      </c>
      <c r="G151" s="49" t="s">
        <v>13</v>
      </c>
    </row>
    <row r="152" spans="1:7" ht="21.95" customHeight="1" x14ac:dyDescent="0.35">
      <c r="A152" s="21">
        <v>4</v>
      </c>
      <c r="B152" s="41">
        <v>62020179</v>
      </c>
      <c r="C152" s="22" t="s">
        <v>162</v>
      </c>
      <c r="D152" s="23">
        <v>27</v>
      </c>
      <c r="E152" s="23">
        <v>34</v>
      </c>
      <c r="F152" s="24">
        <f>D152+E152</f>
        <v>61</v>
      </c>
      <c r="G152" s="49" t="s">
        <v>13</v>
      </c>
    </row>
    <row r="153" spans="1:7" ht="21.95" customHeight="1" x14ac:dyDescent="0.35">
      <c r="A153" s="26">
        <v>5</v>
      </c>
      <c r="B153" s="26">
        <v>62020181</v>
      </c>
      <c r="C153" s="27" t="s">
        <v>163</v>
      </c>
      <c r="D153" s="28">
        <v>138</v>
      </c>
      <c r="E153" s="28">
        <v>127</v>
      </c>
      <c r="F153" s="29">
        <f>D153+E153</f>
        <v>265</v>
      </c>
      <c r="G153" s="53" t="s">
        <v>13</v>
      </c>
    </row>
    <row r="154" spans="1:7" ht="21.95" customHeight="1" x14ac:dyDescent="0.2">
      <c r="A154" s="45" t="s">
        <v>164</v>
      </c>
      <c r="B154" s="46"/>
      <c r="C154" s="46"/>
      <c r="D154" s="33">
        <f>SUM(D149:D153)</f>
        <v>310</v>
      </c>
      <c r="E154" s="33">
        <f t="shared" ref="E154" si="23">SUM(E149:E153)</f>
        <v>291</v>
      </c>
      <c r="F154" s="33">
        <f>SUM(F149:F153)</f>
        <v>601</v>
      </c>
      <c r="G154" s="34"/>
    </row>
    <row r="155" spans="1:7" ht="21.95" customHeight="1" x14ac:dyDescent="0.2">
      <c r="A155" s="57" t="s">
        <v>165</v>
      </c>
      <c r="B155" s="58"/>
      <c r="C155" s="58"/>
      <c r="D155" s="64">
        <f>D154+D147</f>
        <v>1208</v>
      </c>
      <c r="E155" s="64">
        <f t="shared" ref="E155:F155" si="24">E154+E147</f>
        <v>1115</v>
      </c>
      <c r="F155" s="64">
        <f t="shared" si="24"/>
        <v>2323</v>
      </c>
      <c r="G155" s="59" t="s">
        <v>166</v>
      </c>
    </row>
    <row r="156" spans="1:7" ht="21.95" customHeight="1" x14ac:dyDescent="0.2">
      <c r="A156" s="60"/>
      <c r="B156" s="61"/>
      <c r="C156" s="61"/>
      <c r="D156" s="61"/>
      <c r="E156" s="61"/>
      <c r="F156" s="61"/>
      <c r="G156" s="61"/>
    </row>
    <row r="157" spans="1:7" ht="21.95" customHeight="1" x14ac:dyDescent="0.2">
      <c r="A157" s="9" t="s">
        <v>167</v>
      </c>
      <c r="B157" s="10"/>
      <c r="C157" s="10"/>
      <c r="D157" s="10"/>
      <c r="E157" s="10"/>
      <c r="F157" s="10"/>
      <c r="G157" s="10"/>
    </row>
    <row r="158" spans="1:7" ht="21.95" customHeight="1" x14ac:dyDescent="0.2">
      <c r="A158" s="35" t="s">
        <v>168</v>
      </c>
      <c r="B158" s="36" t="s">
        <v>2</v>
      </c>
      <c r="C158" s="62" t="s">
        <v>169</v>
      </c>
      <c r="D158" s="13" t="s">
        <v>6</v>
      </c>
      <c r="E158" s="13" t="s">
        <v>7</v>
      </c>
      <c r="F158" s="38" t="s">
        <v>8</v>
      </c>
      <c r="G158" s="39" t="s">
        <v>5</v>
      </c>
    </row>
    <row r="159" spans="1:7" ht="21.95" customHeight="1" x14ac:dyDescent="0.35">
      <c r="A159" s="16">
        <v>1</v>
      </c>
      <c r="B159" s="55">
        <v>62020011</v>
      </c>
      <c r="C159" s="40" t="s">
        <v>170</v>
      </c>
      <c r="D159" s="18">
        <v>62</v>
      </c>
      <c r="E159" s="18">
        <v>58</v>
      </c>
      <c r="F159" s="19">
        <f>D159+E159</f>
        <v>120</v>
      </c>
      <c r="G159" s="52" t="s">
        <v>13</v>
      </c>
    </row>
    <row r="160" spans="1:7" ht="21.95" customHeight="1" x14ac:dyDescent="0.35">
      <c r="A160" s="21">
        <v>2</v>
      </c>
      <c r="B160" s="41">
        <v>62020012</v>
      </c>
      <c r="C160" s="42" t="s">
        <v>171</v>
      </c>
      <c r="D160" s="23">
        <v>77</v>
      </c>
      <c r="E160" s="23">
        <v>68</v>
      </c>
      <c r="F160" s="24">
        <f>D160+E160</f>
        <v>145</v>
      </c>
      <c r="G160" s="49" t="s">
        <v>21</v>
      </c>
    </row>
    <row r="161" spans="1:7" ht="21.95" customHeight="1" x14ac:dyDescent="0.35">
      <c r="A161" s="21">
        <v>3</v>
      </c>
      <c r="B161" s="21">
        <v>62020013</v>
      </c>
      <c r="C161" s="42" t="s">
        <v>172</v>
      </c>
      <c r="D161" s="23">
        <v>84</v>
      </c>
      <c r="E161" s="23">
        <v>80</v>
      </c>
      <c r="F161" s="24">
        <f>D161+E161</f>
        <v>164</v>
      </c>
      <c r="G161" s="49" t="s">
        <v>21</v>
      </c>
    </row>
    <row r="162" spans="1:7" ht="21.95" customHeight="1" x14ac:dyDescent="0.35">
      <c r="A162" s="21">
        <v>4</v>
      </c>
      <c r="B162" s="41">
        <v>62020014</v>
      </c>
      <c r="C162" s="42" t="s">
        <v>173</v>
      </c>
      <c r="D162" s="23">
        <v>21</v>
      </c>
      <c r="E162" s="23">
        <v>24</v>
      </c>
      <c r="F162" s="24">
        <f>D162+E162</f>
        <v>45</v>
      </c>
      <c r="G162" s="49" t="s">
        <v>13</v>
      </c>
    </row>
    <row r="163" spans="1:7" ht="21.95" customHeight="1" x14ac:dyDescent="0.35">
      <c r="A163" s="21">
        <v>5</v>
      </c>
      <c r="B163" s="41">
        <v>62020015</v>
      </c>
      <c r="C163" s="42" t="s">
        <v>174</v>
      </c>
      <c r="D163" s="23">
        <v>53</v>
      </c>
      <c r="E163" s="23">
        <v>42</v>
      </c>
      <c r="F163" s="24">
        <f>D163+E163</f>
        <v>95</v>
      </c>
      <c r="G163" s="49" t="s">
        <v>13</v>
      </c>
    </row>
    <row r="164" spans="1:7" ht="21.95" customHeight="1" x14ac:dyDescent="0.35">
      <c r="A164" s="21">
        <v>6</v>
      </c>
      <c r="B164" s="21">
        <v>62020016</v>
      </c>
      <c r="C164" s="42" t="s">
        <v>175</v>
      </c>
      <c r="D164" s="23">
        <v>340</v>
      </c>
      <c r="E164" s="23">
        <v>348</v>
      </c>
      <c r="F164" s="24">
        <f t="shared" ref="F164:F168" si="25">D164+E164</f>
        <v>688</v>
      </c>
      <c r="G164" s="49" t="s">
        <v>13</v>
      </c>
    </row>
    <row r="165" spans="1:7" ht="21.95" customHeight="1" x14ac:dyDescent="0.35">
      <c r="A165" s="21">
        <v>7</v>
      </c>
      <c r="B165" s="41">
        <v>62020017</v>
      </c>
      <c r="C165" s="42" t="s">
        <v>176</v>
      </c>
      <c r="D165" s="23">
        <v>81</v>
      </c>
      <c r="E165" s="23">
        <v>67</v>
      </c>
      <c r="F165" s="24">
        <f t="shared" si="25"/>
        <v>148</v>
      </c>
      <c r="G165" s="49" t="s">
        <v>21</v>
      </c>
    </row>
    <row r="166" spans="1:7" ht="21.95" customHeight="1" x14ac:dyDescent="0.35">
      <c r="A166" s="21">
        <v>8</v>
      </c>
      <c r="B166" s="41">
        <v>62020018</v>
      </c>
      <c r="C166" s="42" t="s">
        <v>177</v>
      </c>
      <c r="D166" s="23">
        <v>96</v>
      </c>
      <c r="E166" s="23">
        <v>100</v>
      </c>
      <c r="F166" s="24">
        <f t="shared" si="25"/>
        <v>196</v>
      </c>
      <c r="G166" s="49" t="s">
        <v>13</v>
      </c>
    </row>
    <row r="167" spans="1:7" ht="21.95" customHeight="1" x14ac:dyDescent="0.35">
      <c r="A167" s="21">
        <v>9</v>
      </c>
      <c r="B167" s="41">
        <v>62020019</v>
      </c>
      <c r="C167" s="42" t="s">
        <v>178</v>
      </c>
      <c r="D167" s="23">
        <v>81</v>
      </c>
      <c r="E167" s="23">
        <v>85</v>
      </c>
      <c r="F167" s="24">
        <f t="shared" si="25"/>
        <v>166</v>
      </c>
      <c r="G167" s="49" t="s">
        <v>21</v>
      </c>
    </row>
    <row r="168" spans="1:7" ht="21.95" customHeight="1" x14ac:dyDescent="0.35">
      <c r="A168" s="26">
        <v>10</v>
      </c>
      <c r="B168" s="43">
        <v>62020020</v>
      </c>
      <c r="C168" s="44" t="s">
        <v>179</v>
      </c>
      <c r="D168" s="28">
        <v>52</v>
      </c>
      <c r="E168" s="28">
        <v>53</v>
      </c>
      <c r="F168" s="29">
        <f t="shared" si="25"/>
        <v>105</v>
      </c>
      <c r="G168" s="53" t="s">
        <v>13</v>
      </c>
    </row>
    <row r="169" spans="1:7" ht="18.75" x14ac:dyDescent="0.2">
      <c r="A169" s="45" t="s">
        <v>180</v>
      </c>
      <c r="B169" s="46"/>
      <c r="C169" s="46"/>
      <c r="D169" s="67">
        <f>SUM(D159:D168)</f>
        <v>947</v>
      </c>
      <c r="E169" s="67">
        <f t="shared" ref="E169:F169" si="26">SUM(E159:E168)</f>
        <v>925</v>
      </c>
      <c r="F169" s="67">
        <f t="shared" si="26"/>
        <v>1872</v>
      </c>
      <c r="G169" s="34"/>
    </row>
    <row r="170" spans="1:7" ht="18.75" x14ac:dyDescent="0.2">
      <c r="A170" s="35" t="s">
        <v>168</v>
      </c>
      <c r="B170" s="36" t="s">
        <v>2</v>
      </c>
      <c r="C170" s="12" t="s">
        <v>181</v>
      </c>
      <c r="D170" s="13" t="s">
        <v>6</v>
      </c>
      <c r="E170" s="13" t="s">
        <v>7</v>
      </c>
      <c r="F170" s="38" t="s">
        <v>8</v>
      </c>
      <c r="G170" s="39" t="s">
        <v>5</v>
      </c>
    </row>
    <row r="171" spans="1:7" ht="21" x14ac:dyDescent="0.35">
      <c r="A171" s="16">
        <v>1</v>
      </c>
      <c r="B171" s="16">
        <v>62020001</v>
      </c>
      <c r="C171" s="40" t="s">
        <v>182</v>
      </c>
      <c r="D171" s="18">
        <v>12</v>
      </c>
      <c r="E171" s="18">
        <v>11</v>
      </c>
      <c r="F171" s="19">
        <f t="shared" ref="F171:F180" si="27">D171+E171</f>
        <v>23</v>
      </c>
      <c r="G171" s="52" t="s">
        <v>13</v>
      </c>
    </row>
    <row r="172" spans="1:7" ht="21" x14ac:dyDescent="0.35">
      <c r="A172" s="21">
        <v>2</v>
      </c>
      <c r="B172" s="21">
        <v>62020002</v>
      </c>
      <c r="C172" s="42" t="s">
        <v>183</v>
      </c>
      <c r="D172" s="23">
        <v>62</v>
      </c>
      <c r="E172" s="23">
        <v>54</v>
      </c>
      <c r="F172" s="24">
        <f t="shared" si="27"/>
        <v>116</v>
      </c>
      <c r="G172" s="49" t="s">
        <v>13</v>
      </c>
    </row>
    <row r="173" spans="1:7" ht="21" x14ac:dyDescent="0.35">
      <c r="A173" s="21">
        <v>3</v>
      </c>
      <c r="B173" s="21">
        <v>62020003</v>
      </c>
      <c r="C173" s="42" t="s">
        <v>184</v>
      </c>
      <c r="D173" s="23">
        <v>20</v>
      </c>
      <c r="E173" s="23">
        <v>14</v>
      </c>
      <c r="F173" s="24">
        <f t="shared" si="27"/>
        <v>34</v>
      </c>
      <c r="G173" s="49" t="s">
        <v>13</v>
      </c>
    </row>
    <row r="174" spans="1:7" ht="21" x14ac:dyDescent="0.35">
      <c r="A174" s="21">
        <v>4</v>
      </c>
      <c r="B174" s="21">
        <v>62020004</v>
      </c>
      <c r="C174" s="42" t="s">
        <v>185</v>
      </c>
      <c r="D174" s="23">
        <v>99</v>
      </c>
      <c r="E174" s="23">
        <v>67</v>
      </c>
      <c r="F174" s="24">
        <f t="shared" si="27"/>
        <v>166</v>
      </c>
      <c r="G174" s="49" t="s">
        <v>21</v>
      </c>
    </row>
    <row r="175" spans="1:7" ht="21" x14ac:dyDescent="0.35">
      <c r="A175" s="21">
        <v>5</v>
      </c>
      <c r="B175" s="21">
        <v>62020005</v>
      </c>
      <c r="C175" s="42" t="s">
        <v>186</v>
      </c>
      <c r="D175" s="23">
        <v>42</v>
      </c>
      <c r="E175" s="23">
        <v>25</v>
      </c>
      <c r="F175" s="24">
        <f t="shared" si="27"/>
        <v>67</v>
      </c>
      <c r="G175" s="49" t="s">
        <v>13</v>
      </c>
    </row>
    <row r="176" spans="1:7" ht="21" x14ac:dyDescent="0.35">
      <c r="A176" s="21">
        <v>6</v>
      </c>
      <c r="B176" s="21">
        <v>62020006</v>
      </c>
      <c r="C176" s="42" t="s">
        <v>187</v>
      </c>
      <c r="D176" s="23">
        <v>267</v>
      </c>
      <c r="E176" s="23">
        <v>236</v>
      </c>
      <c r="F176" s="24">
        <f t="shared" si="27"/>
        <v>503</v>
      </c>
      <c r="G176" s="49" t="s">
        <v>13</v>
      </c>
    </row>
    <row r="177" spans="1:7" ht="21" x14ac:dyDescent="0.35">
      <c r="A177" s="21">
        <v>7</v>
      </c>
      <c r="B177" s="41">
        <v>62020007</v>
      </c>
      <c r="C177" s="42" t="s">
        <v>188</v>
      </c>
      <c r="D177" s="23">
        <v>85</v>
      </c>
      <c r="E177" s="23">
        <v>70</v>
      </c>
      <c r="F177" s="24">
        <f t="shared" si="27"/>
        <v>155</v>
      </c>
      <c r="G177" s="49" t="s">
        <v>21</v>
      </c>
    </row>
    <row r="178" spans="1:7" ht="21" x14ac:dyDescent="0.35">
      <c r="A178" s="21">
        <v>8</v>
      </c>
      <c r="B178" s="41">
        <v>62020008</v>
      </c>
      <c r="C178" s="42" t="s">
        <v>189</v>
      </c>
      <c r="D178" s="23">
        <v>25</v>
      </c>
      <c r="E178" s="23">
        <v>19</v>
      </c>
      <c r="F178" s="24">
        <f t="shared" si="27"/>
        <v>44</v>
      </c>
      <c r="G178" s="49" t="s">
        <v>13</v>
      </c>
    </row>
    <row r="179" spans="1:7" ht="21" x14ac:dyDescent="0.35">
      <c r="A179" s="21">
        <v>9</v>
      </c>
      <c r="B179" s="41">
        <v>62020009</v>
      </c>
      <c r="C179" s="42" t="s">
        <v>190</v>
      </c>
      <c r="D179" s="23">
        <v>56</v>
      </c>
      <c r="E179" s="23">
        <v>45</v>
      </c>
      <c r="F179" s="24">
        <f t="shared" si="27"/>
        <v>101</v>
      </c>
      <c r="G179" s="49" t="s">
        <v>13</v>
      </c>
    </row>
    <row r="180" spans="1:7" ht="21" x14ac:dyDescent="0.35">
      <c r="A180" s="26">
        <v>10</v>
      </c>
      <c r="B180" s="43">
        <v>62020010</v>
      </c>
      <c r="C180" s="44" t="s">
        <v>191</v>
      </c>
      <c r="D180" s="28">
        <v>59</v>
      </c>
      <c r="E180" s="28">
        <v>44</v>
      </c>
      <c r="F180" s="29">
        <f t="shared" si="27"/>
        <v>103</v>
      </c>
      <c r="G180" s="53" t="s">
        <v>21</v>
      </c>
    </row>
    <row r="181" spans="1:7" ht="18.75" x14ac:dyDescent="0.2">
      <c r="A181" s="45" t="s">
        <v>192</v>
      </c>
      <c r="B181" s="46"/>
      <c r="C181" s="46"/>
      <c r="D181" s="33">
        <f>SUM(D171:D180)</f>
        <v>727</v>
      </c>
      <c r="E181" s="33">
        <f t="shared" ref="E181:F181" si="28">SUM(E171:E180)</f>
        <v>585</v>
      </c>
      <c r="F181" s="68">
        <f t="shared" si="28"/>
        <v>1312</v>
      </c>
      <c r="G181" s="34"/>
    </row>
    <row r="182" spans="1:7" ht="18.75" x14ac:dyDescent="0.2">
      <c r="A182" s="35" t="s">
        <v>168</v>
      </c>
      <c r="B182" s="36" t="s">
        <v>2</v>
      </c>
      <c r="C182" s="51" t="s">
        <v>193</v>
      </c>
      <c r="D182" s="13" t="s">
        <v>6</v>
      </c>
      <c r="E182" s="13" t="s">
        <v>7</v>
      </c>
      <c r="F182" s="38" t="s">
        <v>8</v>
      </c>
      <c r="G182" s="39" t="s">
        <v>5</v>
      </c>
    </row>
    <row r="183" spans="1:7" ht="21" x14ac:dyDescent="0.35">
      <c r="A183" s="16">
        <v>1</v>
      </c>
      <c r="B183" s="55">
        <v>62020021</v>
      </c>
      <c r="C183" s="17" t="s">
        <v>194</v>
      </c>
      <c r="D183" s="18">
        <v>128</v>
      </c>
      <c r="E183" s="18">
        <v>86</v>
      </c>
      <c r="F183" s="19">
        <f t="shared" ref="F183:F196" si="29">D183+E183</f>
        <v>214</v>
      </c>
      <c r="G183" s="52" t="s">
        <v>21</v>
      </c>
    </row>
    <row r="184" spans="1:7" ht="21" x14ac:dyDescent="0.35">
      <c r="A184" s="21">
        <v>2</v>
      </c>
      <c r="B184" s="41">
        <v>62020022</v>
      </c>
      <c r="C184" s="22" t="s">
        <v>195</v>
      </c>
      <c r="D184" s="23">
        <v>22</v>
      </c>
      <c r="E184" s="23">
        <v>14</v>
      </c>
      <c r="F184" s="24">
        <f t="shared" si="29"/>
        <v>36</v>
      </c>
      <c r="G184" s="49" t="s">
        <v>13</v>
      </c>
    </row>
    <row r="185" spans="1:7" ht="21" x14ac:dyDescent="0.35">
      <c r="A185" s="21">
        <v>3</v>
      </c>
      <c r="B185" s="41">
        <v>62020023</v>
      </c>
      <c r="C185" s="22" t="s">
        <v>196</v>
      </c>
      <c r="D185" s="23">
        <v>8</v>
      </c>
      <c r="E185" s="23">
        <v>10</v>
      </c>
      <c r="F185" s="24">
        <f t="shared" si="29"/>
        <v>18</v>
      </c>
      <c r="G185" s="49" t="s">
        <v>13</v>
      </c>
    </row>
    <row r="186" spans="1:7" ht="21" x14ac:dyDescent="0.35">
      <c r="A186" s="21">
        <v>4</v>
      </c>
      <c r="B186" s="41">
        <v>62020024</v>
      </c>
      <c r="C186" s="22" t="s">
        <v>197</v>
      </c>
      <c r="D186" s="23">
        <v>35</v>
      </c>
      <c r="E186" s="23">
        <v>32</v>
      </c>
      <c r="F186" s="24">
        <f t="shared" si="29"/>
        <v>67</v>
      </c>
      <c r="G186" s="49" t="s">
        <v>13</v>
      </c>
    </row>
    <row r="187" spans="1:7" ht="21" x14ac:dyDescent="0.35">
      <c r="A187" s="21">
        <v>5</v>
      </c>
      <c r="B187" s="41">
        <v>62020025</v>
      </c>
      <c r="C187" s="22" t="s">
        <v>198</v>
      </c>
      <c r="D187" s="23">
        <v>73</v>
      </c>
      <c r="E187" s="23">
        <v>62</v>
      </c>
      <c r="F187" s="24">
        <f t="shared" si="29"/>
        <v>135</v>
      </c>
      <c r="G187" s="49" t="s">
        <v>21</v>
      </c>
    </row>
    <row r="188" spans="1:7" ht="21" x14ac:dyDescent="0.35">
      <c r="A188" s="21">
        <v>6</v>
      </c>
      <c r="B188" s="41">
        <v>62020026</v>
      </c>
      <c r="C188" s="22" t="s">
        <v>199</v>
      </c>
      <c r="D188" s="23">
        <v>48</v>
      </c>
      <c r="E188" s="23">
        <v>58</v>
      </c>
      <c r="F188" s="24">
        <f t="shared" si="29"/>
        <v>106</v>
      </c>
      <c r="G188" s="49" t="s">
        <v>13</v>
      </c>
    </row>
    <row r="189" spans="1:7" ht="21" x14ac:dyDescent="0.35">
      <c r="A189" s="21">
        <v>7</v>
      </c>
      <c r="B189" s="41">
        <v>62020027</v>
      </c>
      <c r="C189" s="22" t="s">
        <v>200</v>
      </c>
      <c r="D189" s="23">
        <v>97</v>
      </c>
      <c r="E189" s="23">
        <v>91</v>
      </c>
      <c r="F189" s="24">
        <f t="shared" si="29"/>
        <v>188</v>
      </c>
      <c r="G189" s="49" t="s">
        <v>13</v>
      </c>
    </row>
    <row r="190" spans="1:7" ht="21" x14ac:dyDescent="0.35">
      <c r="A190" s="21">
        <v>8</v>
      </c>
      <c r="B190" s="41">
        <v>62020028</v>
      </c>
      <c r="C190" s="22" t="s">
        <v>201</v>
      </c>
      <c r="D190" s="23">
        <v>46</v>
      </c>
      <c r="E190" s="23">
        <v>36</v>
      </c>
      <c r="F190" s="24">
        <f t="shared" si="29"/>
        <v>82</v>
      </c>
      <c r="G190" s="49" t="s">
        <v>13</v>
      </c>
    </row>
    <row r="191" spans="1:7" ht="21" x14ac:dyDescent="0.35">
      <c r="A191" s="21">
        <v>9</v>
      </c>
      <c r="B191" s="41">
        <v>62020029</v>
      </c>
      <c r="C191" s="22" t="s">
        <v>202</v>
      </c>
      <c r="D191" s="23">
        <v>50</v>
      </c>
      <c r="E191" s="23">
        <v>56</v>
      </c>
      <c r="F191" s="24">
        <f t="shared" si="29"/>
        <v>106</v>
      </c>
      <c r="G191" s="49" t="s">
        <v>13</v>
      </c>
    </row>
    <row r="192" spans="1:7" ht="21" x14ac:dyDescent="0.35">
      <c r="A192" s="21">
        <v>10</v>
      </c>
      <c r="B192" s="41">
        <v>62020030</v>
      </c>
      <c r="C192" s="22" t="s">
        <v>203</v>
      </c>
      <c r="D192" s="23">
        <v>84</v>
      </c>
      <c r="E192" s="23">
        <v>82</v>
      </c>
      <c r="F192" s="24">
        <f t="shared" si="29"/>
        <v>166</v>
      </c>
      <c r="G192" s="49" t="s">
        <v>21</v>
      </c>
    </row>
    <row r="193" spans="1:7" ht="21" x14ac:dyDescent="0.35">
      <c r="A193" s="21">
        <v>11</v>
      </c>
      <c r="B193" s="41">
        <v>62020031</v>
      </c>
      <c r="C193" s="22" t="s">
        <v>204</v>
      </c>
      <c r="D193" s="23">
        <v>45</v>
      </c>
      <c r="E193" s="23">
        <v>32</v>
      </c>
      <c r="F193" s="24">
        <f t="shared" si="29"/>
        <v>77</v>
      </c>
      <c r="G193" s="49" t="s">
        <v>13</v>
      </c>
    </row>
    <row r="194" spans="1:7" ht="21.95" customHeight="1" x14ac:dyDescent="0.35">
      <c r="A194" s="21">
        <v>12</v>
      </c>
      <c r="B194" s="21">
        <v>62020032</v>
      </c>
      <c r="C194" s="22" t="s">
        <v>205</v>
      </c>
      <c r="D194" s="23">
        <v>105</v>
      </c>
      <c r="E194" s="23">
        <v>86</v>
      </c>
      <c r="F194" s="24">
        <f>D194+E194</f>
        <v>191</v>
      </c>
      <c r="G194" s="49" t="s">
        <v>21</v>
      </c>
    </row>
    <row r="195" spans="1:7" ht="21.95" customHeight="1" x14ac:dyDescent="0.35">
      <c r="A195" s="21">
        <v>13</v>
      </c>
      <c r="B195" s="41">
        <v>62020033</v>
      </c>
      <c r="C195" s="22" t="s">
        <v>206</v>
      </c>
      <c r="D195" s="23">
        <v>83</v>
      </c>
      <c r="E195" s="23">
        <v>64</v>
      </c>
      <c r="F195" s="24">
        <f t="shared" si="29"/>
        <v>147</v>
      </c>
      <c r="G195" s="49" t="s">
        <v>21</v>
      </c>
    </row>
    <row r="196" spans="1:7" ht="21.95" customHeight="1" x14ac:dyDescent="0.35">
      <c r="A196" s="26">
        <v>14</v>
      </c>
      <c r="B196" s="43">
        <v>62020034</v>
      </c>
      <c r="C196" s="27" t="s">
        <v>207</v>
      </c>
      <c r="D196" s="28">
        <v>21</v>
      </c>
      <c r="E196" s="28">
        <v>12</v>
      </c>
      <c r="F196" s="29">
        <f t="shared" si="29"/>
        <v>33</v>
      </c>
      <c r="G196" s="53" t="s">
        <v>13</v>
      </c>
    </row>
    <row r="197" spans="1:7" ht="21.95" customHeight="1" x14ac:dyDescent="0.2">
      <c r="A197" s="45" t="s">
        <v>208</v>
      </c>
      <c r="B197" s="46"/>
      <c r="C197" s="69"/>
      <c r="D197" s="70">
        <f>SUM(D183:D196)</f>
        <v>845</v>
      </c>
      <c r="E197" s="70">
        <f t="shared" ref="E197:F197" si="30">SUM(E183:E196)</f>
        <v>721</v>
      </c>
      <c r="F197" s="71">
        <f t="shared" si="30"/>
        <v>1566</v>
      </c>
      <c r="G197" s="34"/>
    </row>
    <row r="198" spans="1:7" ht="21.95" customHeight="1" x14ac:dyDescent="0.2">
      <c r="A198" s="57" t="s">
        <v>209</v>
      </c>
      <c r="B198" s="58"/>
      <c r="C198" s="58"/>
      <c r="D198" s="72">
        <f>D197+D181+D169</f>
        <v>2519</v>
      </c>
      <c r="E198" s="72">
        <f t="shared" ref="E198:F198" si="31">E197+E181+E169</f>
        <v>2231</v>
      </c>
      <c r="F198" s="72">
        <f t="shared" si="31"/>
        <v>4750</v>
      </c>
      <c r="G198" s="59" t="s">
        <v>210</v>
      </c>
    </row>
    <row r="199" spans="1:7" ht="21.95" customHeight="1" x14ac:dyDescent="0.2">
      <c r="A199" s="60"/>
      <c r="B199" s="61"/>
      <c r="C199" s="61"/>
      <c r="D199" s="61"/>
      <c r="E199" s="61"/>
      <c r="F199" s="61"/>
      <c r="G199" s="61"/>
    </row>
    <row r="200" spans="1:7" ht="21.95" customHeight="1" x14ac:dyDescent="0.2">
      <c r="A200" s="9" t="s">
        <v>211</v>
      </c>
      <c r="B200" s="10"/>
      <c r="C200" s="10"/>
      <c r="D200" s="10"/>
      <c r="E200" s="10"/>
      <c r="F200" s="10"/>
      <c r="G200" s="10"/>
    </row>
    <row r="201" spans="1:7" ht="21.95" customHeight="1" x14ac:dyDescent="0.2">
      <c r="A201" s="35" t="s">
        <v>212</v>
      </c>
      <c r="B201" s="36" t="s">
        <v>2</v>
      </c>
      <c r="C201" s="62" t="s">
        <v>213</v>
      </c>
      <c r="D201" s="13" t="s">
        <v>6</v>
      </c>
      <c r="E201" s="13" t="s">
        <v>7</v>
      </c>
      <c r="F201" s="38" t="s">
        <v>8</v>
      </c>
      <c r="G201" s="39" t="s">
        <v>5</v>
      </c>
    </row>
    <row r="202" spans="1:7" ht="24" customHeight="1" x14ac:dyDescent="0.35">
      <c r="A202" s="16">
        <v>1</v>
      </c>
      <c r="B202" s="55">
        <v>62020157</v>
      </c>
      <c r="C202" s="17" t="s">
        <v>214</v>
      </c>
      <c r="D202" s="18">
        <v>57</v>
      </c>
      <c r="E202" s="18">
        <v>48</v>
      </c>
      <c r="F202" s="19">
        <f>D202+E202</f>
        <v>105</v>
      </c>
      <c r="G202" s="52" t="s">
        <v>13</v>
      </c>
    </row>
    <row r="203" spans="1:7" ht="24" customHeight="1" x14ac:dyDescent="0.35">
      <c r="A203" s="21">
        <v>2</v>
      </c>
      <c r="B203" s="41">
        <v>62020158</v>
      </c>
      <c r="C203" s="22" t="s">
        <v>215</v>
      </c>
      <c r="D203" s="23">
        <v>112</v>
      </c>
      <c r="E203" s="23">
        <v>78</v>
      </c>
      <c r="F203" s="24">
        <f>D203+E203</f>
        <v>190</v>
      </c>
      <c r="G203" s="49" t="s">
        <v>21</v>
      </c>
    </row>
    <row r="204" spans="1:7" ht="24" customHeight="1" x14ac:dyDescent="0.35">
      <c r="A204" s="21">
        <v>3</v>
      </c>
      <c r="B204" s="41">
        <v>62020159</v>
      </c>
      <c r="C204" s="22" t="s">
        <v>216</v>
      </c>
      <c r="D204" s="23">
        <v>30</v>
      </c>
      <c r="E204" s="23">
        <v>31</v>
      </c>
      <c r="F204" s="24">
        <f>D204+E204</f>
        <v>61</v>
      </c>
      <c r="G204" s="49" t="s">
        <v>13</v>
      </c>
    </row>
    <row r="205" spans="1:7" ht="24" customHeight="1" x14ac:dyDescent="0.35">
      <c r="A205" s="21">
        <v>4</v>
      </c>
      <c r="B205" s="41">
        <v>62020160</v>
      </c>
      <c r="C205" s="22" t="s">
        <v>217</v>
      </c>
      <c r="D205" s="23">
        <v>19</v>
      </c>
      <c r="E205" s="23">
        <v>12</v>
      </c>
      <c r="F205" s="24">
        <f>D205+E205</f>
        <v>31</v>
      </c>
      <c r="G205" s="49" t="s">
        <v>13</v>
      </c>
    </row>
    <row r="206" spans="1:7" ht="24" customHeight="1" x14ac:dyDescent="0.35">
      <c r="A206" s="21">
        <v>5</v>
      </c>
      <c r="B206" s="21">
        <v>62020161</v>
      </c>
      <c r="C206" s="22" t="s">
        <v>218</v>
      </c>
      <c r="D206" s="23">
        <v>106</v>
      </c>
      <c r="E206" s="23">
        <v>104</v>
      </c>
      <c r="F206" s="24">
        <f t="shared" ref="F206:F213" si="32">D206+E206</f>
        <v>210</v>
      </c>
      <c r="G206" s="49" t="s">
        <v>13</v>
      </c>
    </row>
    <row r="207" spans="1:7" ht="24" customHeight="1" x14ac:dyDescent="0.35">
      <c r="A207" s="21">
        <v>6</v>
      </c>
      <c r="B207" s="41">
        <v>62020162</v>
      </c>
      <c r="C207" s="22" t="s">
        <v>219</v>
      </c>
      <c r="D207" s="23">
        <v>64</v>
      </c>
      <c r="E207" s="23">
        <v>40</v>
      </c>
      <c r="F207" s="24">
        <f t="shared" si="32"/>
        <v>104</v>
      </c>
      <c r="G207" s="49" t="s">
        <v>13</v>
      </c>
    </row>
    <row r="208" spans="1:7" ht="24" customHeight="1" x14ac:dyDescent="0.35">
      <c r="A208" s="21">
        <v>7</v>
      </c>
      <c r="B208" s="41">
        <v>62020163</v>
      </c>
      <c r="C208" s="22" t="s">
        <v>220</v>
      </c>
      <c r="D208" s="23">
        <v>57</v>
      </c>
      <c r="E208" s="23">
        <v>57</v>
      </c>
      <c r="F208" s="24">
        <f t="shared" si="32"/>
        <v>114</v>
      </c>
      <c r="G208" s="49" t="s">
        <v>13</v>
      </c>
    </row>
    <row r="209" spans="1:7" ht="24" customHeight="1" x14ac:dyDescent="0.35">
      <c r="A209" s="21">
        <v>8</v>
      </c>
      <c r="B209" s="21">
        <v>62020164</v>
      </c>
      <c r="C209" s="22" t="s">
        <v>221</v>
      </c>
      <c r="D209" s="23">
        <v>92</v>
      </c>
      <c r="E209" s="23">
        <v>58</v>
      </c>
      <c r="F209" s="24">
        <f>D209+E209</f>
        <v>150</v>
      </c>
      <c r="G209" s="49" t="s">
        <v>13</v>
      </c>
    </row>
    <row r="210" spans="1:7" ht="24" customHeight="1" x14ac:dyDescent="0.35">
      <c r="A210" s="21">
        <v>9</v>
      </c>
      <c r="B210" s="41">
        <v>62020165</v>
      </c>
      <c r="C210" s="22" t="s">
        <v>222</v>
      </c>
      <c r="D210" s="23">
        <v>55</v>
      </c>
      <c r="E210" s="23">
        <v>48</v>
      </c>
      <c r="F210" s="24">
        <f t="shared" si="32"/>
        <v>103</v>
      </c>
      <c r="G210" s="49" t="s">
        <v>13</v>
      </c>
    </row>
    <row r="211" spans="1:7" ht="24" customHeight="1" x14ac:dyDescent="0.35">
      <c r="A211" s="21">
        <v>10</v>
      </c>
      <c r="B211" s="41">
        <v>62020166</v>
      </c>
      <c r="C211" s="22" t="s">
        <v>223</v>
      </c>
      <c r="D211" s="23">
        <v>111</v>
      </c>
      <c r="E211" s="23">
        <v>102</v>
      </c>
      <c r="F211" s="24">
        <f t="shared" si="32"/>
        <v>213</v>
      </c>
      <c r="G211" s="49" t="s">
        <v>21</v>
      </c>
    </row>
    <row r="212" spans="1:7" ht="24" customHeight="1" x14ac:dyDescent="0.35">
      <c r="A212" s="21">
        <v>11</v>
      </c>
      <c r="B212" s="41">
        <v>62020167</v>
      </c>
      <c r="C212" s="22" t="s">
        <v>224</v>
      </c>
      <c r="D212" s="23">
        <v>111</v>
      </c>
      <c r="E212" s="23">
        <v>84</v>
      </c>
      <c r="F212" s="24">
        <f t="shared" si="32"/>
        <v>195</v>
      </c>
      <c r="G212" s="49" t="s">
        <v>21</v>
      </c>
    </row>
    <row r="213" spans="1:7" ht="24" customHeight="1" x14ac:dyDescent="0.35">
      <c r="A213" s="26">
        <v>12</v>
      </c>
      <c r="B213" s="43">
        <v>62020168</v>
      </c>
      <c r="C213" s="27" t="s">
        <v>225</v>
      </c>
      <c r="D213" s="28">
        <v>49</v>
      </c>
      <c r="E213" s="28">
        <v>45</v>
      </c>
      <c r="F213" s="29">
        <f t="shared" si="32"/>
        <v>94</v>
      </c>
      <c r="G213" s="53" t="s">
        <v>13</v>
      </c>
    </row>
    <row r="214" spans="1:7" ht="24" customHeight="1" x14ac:dyDescent="0.2">
      <c r="A214" s="45" t="s">
        <v>226</v>
      </c>
      <c r="B214" s="46"/>
      <c r="C214" s="69"/>
      <c r="D214" s="33">
        <f>SUM(D202:D213)</f>
        <v>863</v>
      </c>
      <c r="E214" s="33">
        <f t="shared" ref="E214:F214" si="33">SUM(E202:E213)</f>
        <v>707</v>
      </c>
      <c r="F214" s="68">
        <f t="shared" si="33"/>
        <v>1570</v>
      </c>
      <c r="G214" s="59" t="s">
        <v>227</v>
      </c>
    </row>
    <row r="215" spans="1:7" ht="21" customHeight="1" x14ac:dyDescent="0.2">
      <c r="A215" s="9" t="s">
        <v>228</v>
      </c>
      <c r="B215" s="10"/>
      <c r="C215" s="10"/>
      <c r="D215" s="10"/>
      <c r="E215" s="10"/>
      <c r="F215" s="10"/>
      <c r="G215" s="10"/>
    </row>
    <row r="216" spans="1:7" ht="21" customHeight="1" x14ac:dyDescent="0.2">
      <c r="A216" s="35" t="s">
        <v>229</v>
      </c>
      <c r="B216" s="36" t="s">
        <v>2</v>
      </c>
      <c r="C216" s="62" t="s">
        <v>230</v>
      </c>
      <c r="D216" s="13" t="s">
        <v>6</v>
      </c>
      <c r="E216" s="13" t="s">
        <v>7</v>
      </c>
      <c r="F216" s="38" t="s">
        <v>8</v>
      </c>
      <c r="G216" s="39" t="s">
        <v>5</v>
      </c>
    </row>
    <row r="217" spans="1:7" ht="21" customHeight="1" x14ac:dyDescent="0.35">
      <c r="A217" s="16">
        <v>1</v>
      </c>
      <c r="B217" s="55">
        <v>62020195</v>
      </c>
      <c r="C217" s="40" t="s">
        <v>231</v>
      </c>
      <c r="D217" s="18">
        <v>73</v>
      </c>
      <c r="E217" s="18">
        <v>59</v>
      </c>
      <c r="F217" s="19">
        <f>D217+E217</f>
        <v>132</v>
      </c>
      <c r="G217" s="52" t="s">
        <v>21</v>
      </c>
    </row>
    <row r="218" spans="1:7" ht="21" customHeight="1" x14ac:dyDescent="0.35">
      <c r="A218" s="21">
        <v>2</v>
      </c>
      <c r="B218" s="41">
        <v>62020196</v>
      </c>
      <c r="C218" s="42" t="s">
        <v>232</v>
      </c>
      <c r="D218" s="23">
        <v>20</v>
      </c>
      <c r="E218" s="23">
        <v>23</v>
      </c>
      <c r="F218" s="24">
        <f>D218+E218</f>
        <v>43</v>
      </c>
      <c r="G218" s="49" t="s">
        <v>13</v>
      </c>
    </row>
    <row r="219" spans="1:7" ht="21" customHeight="1" x14ac:dyDescent="0.35">
      <c r="A219" s="21">
        <v>3</v>
      </c>
      <c r="B219" s="41">
        <v>62020199</v>
      </c>
      <c r="C219" s="42" t="s">
        <v>233</v>
      </c>
      <c r="D219" s="23">
        <v>52</v>
      </c>
      <c r="E219" s="23">
        <v>44</v>
      </c>
      <c r="F219" s="24">
        <f>D219+E219</f>
        <v>96</v>
      </c>
      <c r="G219" s="49" t="s">
        <v>13</v>
      </c>
    </row>
    <row r="220" spans="1:7" ht="21" customHeight="1" x14ac:dyDescent="0.35">
      <c r="A220" s="21">
        <v>4</v>
      </c>
      <c r="B220" s="41">
        <v>62020200</v>
      </c>
      <c r="C220" s="42" t="s">
        <v>234</v>
      </c>
      <c r="D220" s="23">
        <v>121</v>
      </c>
      <c r="E220" s="23">
        <v>94</v>
      </c>
      <c r="F220" s="24">
        <f t="shared" ref="F220:F225" si="34">D220+E220</f>
        <v>215</v>
      </c>
      <c r="G220" s="49" t="s">
        <v>21</v>
      </c>
    </row>
    <row r="221" spans="1:7" ht="21" customHeight="1" x14ac:dyDescent="0.35">
      <c r="A221" s="21">
        <v>5</v>
      </c>
      <c r="B221" s="41">
        <v>62020201</v>
      </c>
      <c r="C221" s="42" t="s">
        <v>235</v>
      </c>
      <c r="D221" s="23">
        <v>94</v>
      </c>
      <c r="E221" s="23">
        <v>93</v>
      </c>
      <c r="F221" s="24">
        <f t="shared" si="34"/>
        <v>187</v>
      </c>
      <c r="G221" s="49" t="s">
        <v>21</v>
      </c>
    </row>
    <row r="222" spans="1:7" ht="21" customHeight="1" x14ac:dyDescent="0.35">
      <c r="A222" s="21">
        <v>6</v>
      </c>
      <c r="B222" s="41">
        <v>62020202</v>
      </c>
      <c r="C222" s="42" t="s">
        <v>236</v>
      </c>
      <c r="D222" s="23">
        <v>41</v>
      </c>
      <c r="E222" s="23">
        <v>48</v>
      </c>
      <c r="F222" s="24">
        <f t="shared" si="34"/>
        <v>89</v>
      </c>
      <c r="G222" s="49" t="s">
        <v>13</v>
      </c>
    </row>
    <row r="223" spans="1:7" ht="21" customHeight="1" x14ac:dyDescent="0.35">
      <c r="A223" s="21">
        <v>7</v>
      </c>
      <c r="B223" s="41">
        <v>62020203</v>
      </c>
      <c r="C223" s="42" t="s">
        <v>237</v>
      </c>
      <c r="D223" s="23">
        <v>16</v>
      </c>
      <c r="E223" s="23">
        <v>17</v>
      </c>
      <c r="F223" s="24">
        <f t="shared" si="34"/>
        <v>33</v>
      </c>
      <c r="G223" s="49" t="s">
        <v>13</v>
      </c>
    </row>
    <row r="224" spans="1:7" ht="21" customHeight="1" x14ac:dyDescent="0.35">
      <c r="A224" s="21">
        <v>8</v>
      </c>
      <c r="B224" s="41">
        <v>62020204</v>
      </c>
      <c r="C224" s="42" t="s">
        <v>238</v>
      </c>
      <c r="D224" s="23">
        <v>40</v>
      </c>
      <c r="E224" s="23">
        <v>34</v>
      </c>
      <c r="F224" s="24">
        <f t="shared" si="34"/>
        <v>74</v>
      </c>
      <c r="G224" s="49" t="s">
        <v>13</v>
      </c>
    </row>
    <row r="225" spans="1:7" ht="21" customHeight="1" x14ac:dyDescent="0.35">
      <c r="A225" s="26">
        <v>9</v>
      </c>
      <c r="B225" s="43">
        <v>62020205</v>
      </c>
      <c r="C225" s="44" t="s">
        <v>239</v>
      </c>
      <c r="D225" s="28">
        <v>121</v>
      </c>
      <c r="E225" s="28">
        <v>101</v>
      </c>
      <c r="F225" s="29">
        <f t="shared" si="34"/>
        <v>222</v>
      </c>
      <c r="G225" s="53" t="s">
        <v>21</v>
      </c>
    </row>
    <row r="226" spans="1:7" ht="21" customHeight="1" x14ac:dyDescent="0.2">
      <c r="A226" s="45" t="s">
        <v>240</v>
      </c>
      <c r="B226" s="46"/>
      <c r="C226" s="46"/>
      <c r="D226" s="33">
        <f>SUM(D217:D225)</f>
        <v>578</v>
      </c>
      <c r="E226" s="33">
        <f t="shared" ref="E226:F226" si="35">SUM(E217:E225)</f>
        <v>513</v>
      </c>
      <c r="F226" s="68">
        <f t="shared" si="35"/>
        <v>1091</v>
      </c>
      <c r="G226" s="34"/>
    </row>
    <row r="227" spans="1:7" ht="21" customHeight="1" x14ac:dyDescent="0.2">
      <c r="A227" s="35" t="s">
        <v>229</v>
      </c>
      <c r="B227" s="36" t="s">
        <v>2</v>
      </c>
      <c r="C227" s="12" t="s">
        <v>241</v>
      </c>
      <c r="D227" s="13" t="s">
        <v>6</v>
      </c>
      <c r="E227" s="13" t="s">
        <v>7</v>
      </c>
      <c r="F227" s="38" t="s">
        <v>8</v>
      </c>
      <c r="G227" s="39" t="s">
        <v>5</v>
      </c>
    </row>
    <row r="228" spans="1:7" ht="21" customHeight="1" x14ac:dyDescent="0.35">
      <c r="A228" s="16">
        <v>1</v>
      </c>
      <c r="B228" s="55">
        <v>62020190</v>
      </c>
      <c r="C228" s="40" t="s">
        <v>242</v>
      </c>
      <c r="D228" s="18">
        <v>12</v>
      </c>
      <c r="E228" s="18">
        <v>22</v>
      </c>
      <c r="F228" s="19">
        <f>D228+E228</f>
        <v>34</v>
      </c>
      <c r="G228" s="20" t="s">
        <v>13</v>
      </c>
    </row>
    <row r="229" spans="1:7" ht="21" customHeight="1" x14ac:dyDescent="0.35">
      <c r="A229" s="21">
        <v>2</v>
      </c>
      <c r="B229" s="41">
        <v>62020191</v>
      </c>
      <c r="C229" s="42" t="s">
        <v>243</v>
      </c>
      <c r="D229" s="23">
        <v>23</v>
      </c>
      <c r="E229" s="23">
        <v>19</v>
      </c>
      <c r="F229" s="24">
        <f>D229+E229</f>
        <v>42</v>
      </c>
      <c r="G229" s="25" t="s">
        <v>13</v>
      </c>
    </row>
    <row r="230" spans="1:7" ht="21" customHeight="1" x14ac:dyDescent="0.35">
      <c r="A230" s="21">
        <v>3</v>
      </c>
      <c r="B230" s="21">
        <v>62020192</v>
      </c>
      <c r="C230" s="42" t="s">
        <v>244</v>
      </c>
      <c r="D230" s="23">
        <v>25</v>
      </c>
      <c r="E230" s="23">
        <v>21</v>
      </c>
      <c r="F230" s="24">
        <f>D230+E230</f>
        <v>46</v>
      </c>
      <c r="G230" s="25" t="s">
        <v>13</v>
      </c>
    </row>
    <row r="231" spans="1:7" ht="21" customHeight="1" x14ac:dyDescent="0.35">
      <c r="A231" s="21">
        <v>4</v>
      </c>
      <c r="B231" s="41">
        <v>62020193</v>
      </c>
      <c r="C231" s="42" t="s">
        <v>245</v>
      </c>
      <c r="D231" s="23">
        <v>49</v>
      </c>
      <c r="E231" s="23">
        <v>45</v>
      </c>
      <c r="F231" s="24">
        <f>D231+E231</f>
        <v>94</v>
      </c>
      <c r="G231" s="25" t="s">
        <v>13</v>
      </c>
    </row>
    <row r="232" spans="1:7" ht="21" customHeight="1" x14ac:dyDescent="0.35">
      <c r="A232" s="21">
        <v>5</v>
      </c>
      <c r="B232" s="21">
        <v>62020194</v>
      </c>
      <c r="C232" s="42" t="s">
        <v>246</v>
      </c>
      <c r="D232" s="23">
        <v>54</v>
      </c>
      <c r="E232" s="23">
        <v>47</v>
      </c>
      <c r="F232" s="24">
        <f>D232+E232</f>
        <v>101</v>
      </c>
      <c r="G232" s="25" t="s">
        <v>13</v>
      </c>
    </row>
    <row r="233" spans="1:7" ht="21" customHeight="1" x14ac:dyDescent="0.35">
      <c r="A233" s="21">
        <v>6</v>
      </c>
      <c r="B233" s="21">
        <v>62020197</v>
      </c>
      <c r="C233" s="42" t="s">
        <v>247</v>
      </c>
      <c r="D233" s="23">
        <v>75</v>
      </c>
      <c r="E233" s="23">
        <v>76</v>
      </c>
      <c r="F233" s="24">
        <f t="shared" ref="F233:F234" si="36">D233+E233</f>
        <v>151</v>
      </c>
      <c r="G233" s="25" t="s">
        <v>13</v>
      </c>
    </row>
    <row r="234" spans="1:7" ht="21" customHeight="1" x14ac:dyDescent="0.35">
      <c r="A234" s="26">
        <v>7</v>
      </c>
      <c r="B234" s="26">
        <v>62020198</v>
      </c>
      <c r="C234" s="44" t="s">
        <v>248</v>
      </c>
      <c r="D234" s="28">
        <v>45</v>
      </c>
      <c r="E234" s="28">
        <v>40</v>
      </c>
      <c r="F234" s="29">
        <f t="shared" si="36"/>
        <v>85</v>
      </c>
      <c r="G234" s="30" t="s">
        <v>13</v>
      </c>
    </row>
    <row r="235" spans="1:7" ht="21" customHeight="1" x14ac:dyDescent="0.2">
      <c r="A235" s="73" t="s">
        <v>249</v>
      </c>
      <c r="B235" s="73"/>
      <c r="C235" s="73"/>
      <c r="D235" s="74">
        <f>SUM(D228:D234)</f>
        <v>283</v>
      </c>
      <c r="E235" s="74">
        <f t="shared" ref="E235:F235" si="37">SUM(E228:E234)</f>
        <v>270</v>
      </c>
      <c r="F235" s="74">
        <f t="shared" si="37"/>
        <v>553</v>
      </c>
      <c r="G235" s="34"/>
    </row>
    <row r="236" spans="1:7" ht="21" customHeight="1" x14ac:dyDescent="0.2">
      <c r="A236" s="73" t="s">
        <v>250</v>
      </c>
      <c r="B236" s="73"/>
      <c r="C236" s="73"/>
      <c r="D236" s="75">
        <f>D235+D226</f>
        <v>861</v>
      </c>
      <c r="E236" s="75">
        <f t="shared" ref="E236:F236" si="38">E235+E226</f>
        <v>783</v>
      </c>
      <c r="F236" s="76">
        <f t="shared" si="38"/>
        <v>1644</v>
      </c>
      <c r="G236" s="59" t="s">
        <v>251</v>
      </c>
    </row>
    <row r="237" spans="1:7" ht="21" customHeight="1" x14ac:dyDescent="0.2">
      <c r="A237" s="77" t="s">
        <v>252</v>
      </c>
      <c r="B237" s="77"/>
      <c r="C237" s="77"/>
      <c r="D237" s="78">
        <f>D235+D226+D214+D197+D181+D169+D154+D147+D128+D118+D105+D94+D85+D73+D60+D52+D36+D24+D14</f>
        <v>10645</v>
      </c>
      <c r="E237" s="78">
        <f>E235+E226+E214+E197+E181+E169+E154+E147+E128+E118+E105+E94+E85+E73+E60+E52+E36+E24+E14</f>
        <v>9494</v>
      </c>
      <c r="F237" s="78">
        <f>F235+F226+F214+F197+F181+F169+F154+F147+F128+F118+F105+F94+F85+F73+F60+F52+F36+F24+F14</f>
        <v>20139</v>
      </c>
      <c r="G237" s="79"/>
    </row>
  </sheetData>
  <mergeCells count="41">
    <mergeCell ref="A215:G215"/>
    <mergeCell ref="A226:C226"/>
    <mergeCell ref="A235:C235"/>
    <mergeCell ref="A236:C236"/>
    <mergeCell ref="A237:C237"/>
    <mergeCell ref="A181:C181"/>
    <mergeCell ref="A197:C197"/>
    <mergeCell ref="A198:C198"/>
    <mergeCell ref="A199:G199"/>
    <mergeCell ref="A200:G200"/>
    <mergeCell ref="A214:C214"/>
    <mergeCell ref="A147:C147"/>
    <mergeCell ref="A154:C154"/>
    <mergeCell ref="A155:C155"/>
    <mergeCell ref="A156:G156"/>
    <mergeCell ref="A157:G157"/>
    <mergeCell ref="A169:C169"/>
    <mergeCell ref="A105:C105"/>
    <mergeCell ref="A118:C118"/>
    <mergeCell ref="A128:C128"/>
    <mergeCell ref="A129:C129"/>
    <mergeCell ref="A130:G130"/>
    <mergeCell ref="A131:G131"/>
    <mergeCell ref="A73:C73"/>
    <mergeCell ref="A74:C74"/>
    <mergeCell ref="A75:G75"/>
    <mergeCell ref="A76:G76"/>
    <mergeCell ref="A85:C85"/>
    <mergeCell ref="A94:C94"/>
    <mergeCell ref="A4:G4"/>
    <mergeCell ref="A14:C14"/>
    <mergeCell ref="A24:C24"/>
    <mergeCell ref="A36:C36"/>
    <mergeCell ref="A52:C52"/>
    <mergeCell ref="A60:C60"/>
    <mergeCell ref="A1:G1"/>
    <mergeCell ref="A2:A3"/>
    <mergeCell ref="B2:B3"/>
    <mergeCell ref="C2:C3"/>
    <mergeCell ref="D2:F2"/>
    <mergeCell ref="G2:G3"/>
  </mergeCells>
  <pageMargins left="3.2283464566929134" right="0.27559055118110237" top="0.39370078740157483" bottom="0.15748031496062992" header="0.31496062992125984" footer="0.15748031496062992"/>
  <pageSetup paperSize="9" firstPageNumber="37" orientation="landscape" useFirstPageNumber="1" horizontalDpi="0" verticalDpi="0" r:id="rId1"/>
  <headerFooter alignWithMargins="0">
    <oddFooter>&amp;R&amp;"-,ตัวหนา"&amp;14&amp;P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แยกกลุ่ม รร.37-46</vt:lpstr>
      <vt:lpstr>'แยกกลุ่ม รร.37-46'!Print_Titles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2023-12-07T04:21:22Z</dcterms:created>
  <dcterms:modified xsi:type="dcterms:W3CDTF">2023-12-07T04:21:52Z</dcterms:modified>
</cp:coreProperties>
</file>