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MC ระบบ 1.68\ลงเว็บไซต์ excel PDF\"/>
    </mc:Choice>
  </mc:AlternateContent>
  <xr:revisionPtr revIDLastSave="0" documentId="8_{BCABA289-6698-4C7E-921C-CFBAD1A3836D}" xr6:coauthVersionLast="47" xr6:coauthVersionMax="47" xr10:uidLastSave="{00000000-0000-0000-0000-000000000000}"/>
  <bookViews>
    <workbookView xWindow="-108" yWindow="-108" windowWidth="23256" windowHeight="13896" xr2:uid="{A749D24D-1862-4320-A0B1-864A2E052F8C}"/>
  </bookViews>
  <sheets>
    <sheet name="พื้นฐาน" sheetId="1" r:id="rId1"/>
  </sheets>
  <definedNames>
    <definedName name="_xlnm.Print_Area" localSheetId="0">พื้นฐาน!$A$1:$S$212</definedName>
    <definedName name="_xlnm.Print_Titles" localSheetId="0">พื้นฐาน!$3:$5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2" i="1" l="1"/>
  <c r="O212" i="1"/>
  <c r="N212" i="1"/>
  <c r="M212" i="1"/>
  <c r="L212" i="1"/>
  <c r="K212" i="1"/>
  <c r="J212" i="1"/>
  <c r="I212" i="1"/>
  <c r="P211" i="1"/>
  <c r="O211" i="1"/>
  <c r="N211" i="1"/>
  <c r="M211" i="1"/>
  <c r="L211" i="1"/>
  <c r="K211" i="1"/>
  <c r="J211" i="1"/>
  <c r="I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P190" i="1"/>
  <c r="O190" i="1"/>
  <c r="N190" i="1"/>
  <c r="M190" i="1"/>
  <c r="L190" i="1"/>
  <c r="K190" i="1"/>
  <c r="J190" i="1"/>
  <c r="I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P166" i="1"/>
  <c r="O166" i="1"/>
  <c r="N166" i="1"/>
  <c r="M166" i="1"/>
  <c r="L166" i="1"/>
  <c r="K166" i="1"/>
  <c r="J166" i="1"/>
  <c r="I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P149" i="1"/>
  <c r="O149" i="1"/>
  <c r="N149" i="1"/>
  <c r="M149" i="1"/>
  <c r="L149" i="1"/>
  <c r="K149" i="1"/>
  <c r="J149" i="1"/>
  <c r="I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P102" i="1"/>
  <c r="O102" i="1"/>
  <c r="N102" i="1"/>
  <c r="M102" i="1"/>
  <c r="L102" i="1"/>
  <c r="K102" i="1"/>
  <c r="J102" i="1"/>
  <c r="I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P41" i="1"/>
  <c r="O41" i="1"/>
  <c r="N41" i="1"/>
  <c r="M41" i="1"/>
  <c r="L41" i="1"/>
  <c r="K41" i="1"/>
  <c r="J41" i="1"/>
  <c r="I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<sst xmlns="http://schemas.openxmlformats.org/spreadsheetml/2006/main" count="1277" uniqueCount="598">
  <si>
    <t>ข้อมูลพื้นฐานของโรงเรียน สังกัดสำนักงานเขตพื้นที่การศึกษาประถมศึกษากำแพงเพชร  เขต  2</t>
  </si>
  <si>
    <t>ข้อมูล ณ วันที่  10 มิถุนายน 2568</t>
  </si>
  <si>
    <t>ที่</t>
  </si>
  <si>
    <t>รหัสโรงเรียน</t>
  </si>
  <si>
    <t>ชื่อโรงเรียน</t>
  </si>
  <si>
    <t>ชื่อ - สกุล ผู้บริหารสถานศึกษา</t>
  </si>
  <si>
    <t>หมายเลข</t>
  </si>
  <si>
    <t>ที่อยู่ของโรงเรียน</t>
  </si>
  <si>
    <t>จำนวนนักเรียน</t>
  </si>
  <si>
    <t>ชั้นสูงสุดที่เปิดสอน</t>
  </si>
  <si>
    <t>ขนาด รร.</t>
  </si>
  <si>
    <t>กลุ่ม</t>
  </si>
  <si>
    <t>8 หลัก</t>
  </si>
  <si>
    <t>โทรศัพท์</t>
  </si>
  <si>
    <t>อนุบาล</t>
  </si>
  <si>
    <t>ประถม</t>
  </si>
  <si>
    <t>ม.ต้น</t>
  </si>
  <si>
    <t>รวม</t>
  </si>
  <si>
    <t>ตามเกณฑ์</t>
  </si>
  <si>
    <t>โรงเรียน</t>
  </si>
  <si>
    <t>(SMIS)</t>
  </si>
  <si>
    <t>ผอ.โรงเรียน</t>
  </si>
  <si>
    <t>หมู่ที่</t>
  </si>
  <si>
    <t>ตำบล</t>
  </si>
  <si>
    <t>ปณ.</t>
  </si>
  <si>
    <t>นร.</t>
  </si>
  <si>
    <t>ห้อง</t>
  </si>
  <si>
    <t>ตั้งงบฯ</t>
  </si>
  <si>
    <t>19 กลุ่ม</t>
  </si>
  <si>
    <t>อำเภอคลองลาน (34 รร.) / (30 รร. 4 สาขา)</t>
  </si>
  <si>
    <t>บ้านคลองใหญ่ใต้</t>
  </si>
  <si>
    <t>นายยงยุทธ  ฟองธิวงศ์ (ผอ.รก.)</t>
  </si>
  <si>
    <t>089-6428-032</t>
  </si>
  <si>
    <t>คลองน้ำไหล</t>
  </si>
  <si>
    <t>กลุ่มคลองน้ำไหล</t>
  </si>
  <si>
    <t>รอดนิลวิทยา</t>
  </si>
  <si>
    <t>นายมานะ จันทร์ต้น</t>
  </si>
  <si>
    <t>086-0779-504</t>
  </si>
  <si>
    <t>บ้านใหม่เจริญสุข สาขาบ้านคลองปิ่นโตประชาสามัคคี</t>
  </si>
  <si>
    <t>นายยงยุทธ  ฟองธิวงศ์</t>
  </si>
  <si>
    <t>บ้านสุขสำราญ</t>
  </si>
  <si>
    <t>นายพิธาเมธ ฉลาดกลาง</t>
  </si>
  <si>
    <t>080-5160-628</t>
  </si>
  <si>
    <t>ขยายโอกาส</t>
  </si>
  <si>
    <t>บ้านคลองพลูประชาสรรค์</t>
  </si>
  <si>
    <t>นายไพบูลย์ วงค์เมืองคำ</t>
  </si>
  <si>
    <t>089-8602-624</t>
  </si>
  <si>
    <t>อนุบาลคลองลาน</t>
  </si>
  <si>
    <t>นายอุทัย พินิจทะ</t>
  </si>
  <si>
    <t>081-7277-258</t>
  </si>
  <si>
    <t>บ้านบึงหล่ม</t>
  </si>
  <si>
    <t>นายสมชาย  ทัศนศร</t>
  </si>
  <si>
    <t>080-5577-887</t>
  </si>
  <si>
    <t>บ้านมอแดง(สิงห์ทองประชาสรรค์)</t>
  </si>
  <si>
    <t>ว่าที่ ร.ต.สิทธินนท์ ห้อยพรมราช</t>
  </si>
  <si>
    <t>083-2340-373</t>
  </si>
  <si>
    <t>บ้านท่าช้าง</t>
  </si>
  <si>
    <t>นายสมบัติ  แป้นตระกูล</t>
  </si>
  <si>
    <t>083-6299-947</t>
  </si>
  <si>
    <t>บ้านใหม่เจริญสุข</t>
  </si>
  <si>
    <t>บ้านพรหมมาสามัคคี</t>
  </si>
  <si>
    <t>นายธนกฤต ประดิษฐ์</t>
  </si>
  <si>
    <t>080-2642-597</t>
  </si>
  <si>
    <t>คลองลานพัฒนา</t>
  </si>
  <si>
    <t>กลุ่มคลองลานพัฒนา</t>
  </si>
  <si>
    <t>บ้านคลองน้ำไหลใต้</t>
  </si>
  <si>
    <t>นายบุญชม  ติ๊บบุ่ง</t>
  </si>
  <si>
    <t>094-6355-297</t>
  </si>
  <si>
    <t>บ้านโชคชัยพัฒนา</t>
  </si>
  <si>
    <t>นายประหยัด  อนันต์</t>
  </si>
  <si>
    <t>084-6696-691</t>
  </si>
  <si>
    <t>บ้านทะเลพัฒนา</t>
  </si>
  <si>
    <t>นายวุฒิภัทร มัธยม</t>
  </si>
  <si>
    <t>093-0030-539</t>
  </si>
  <si>
    <t>บ้านท่าข้ามสามัคคี</t>
  </si>
  <si>
    <t>นายสุรสิทธิ์  รอดประเสริฐ</t>
  </si>
  <si>
    <t>080-1236-418</t>
  </si>
  <si>
    <t>ชุมชนบ้านคลองลาน</t>
  </si>
  <si>
    <t>นายศรีศักดิ์  เสนาหมื่น</t>
  </si>
  <si>
    <t>092-4452-352</t>
  </si>
  <si>
    <t>บ้านปากคลองลาน</t>
  </si>
  <si>
    <t>นางสาวสมร  เพ็งเวียง</t>
  </si>
  <si>
    <t>082-3963-979</t>
  </si>
  <si>
    <t>บ้านใหม่ธงชัย</t>
  </si>
  <si>
    <t>นายไพโรจน์ หาระโคตร</t>
  </si>
  <si>
    <t>086-2192-880</t>
  </si>
  <si>
    <t>บ้านแปลงสี่</t>
  </si>
  <si>
    <t>นายสุพัฒน์    ตลอดภพ</t>
  </si>
  <si>
    <t>089-2205-395</t>
  </si>
  <si>
    <t>บ้านคลองเตย</t>
  </si>
  <si>
    <t>นายปรัชญา  ปรางค์ชัยภูมิ</t>
  </si>
  <si>
    <t>088-0998-990</t>
  </si>
  <si>
    <t>บ้านโป่งน้ำร้อน</t>
  </si>
  <si>
    <t>นายประดิษฐ์  วันแจ้ง</t>
  </si>
  <si>
    <t>086-2003-695</t>
  </si>
  <si>
    <t>โป่งน้ำร้อน</t>
  </si>
  <si>
    <t>กลุ่มคลองสวนหมาก</t>
  </si>
  <si>
    <t>บ้านคลองไพร</t>
  </si>
  <si>
    <t>นายบุญจันทร์  นาก้อนทอง(ผอ.รก.)</t>
  </si>
  <si>
    <t>064-9725-885</t>
  </si>
  <si>
    <t xml:space="preserve">บ้านคลองสมบูรณ์ </t>
  </si>
  <si>
    <t>นายวิชิต  อ่อนจันทร์</t>
  </si>
  <si>
    <t>081-7859-446</t>
  </si>
  <si>
    <t>บ้านคลองสมบูรณ์ สาขาบ้านคลองสมุย</t>
  </si>
  <si>
    <t>บ้านคลองมดแดง</t>
  </si>
  <si>
    <t>นางสาววัชรินทร์  ขับทับทิม</t>
  </si>
  <si>
    <t>082-3956-958</t>
  </si>
  <si>
    <t>บ้านคลองมดแดง สาขาบ้านใหม่ชุมนุมไทร</t>
  </si>
  <si>
    <t>บ้านคลองมดแดง สาขาป่าคา</t>
  </si>
  <si>
    <t>นางสาววัชรินทร์  ขันทับทิม</t>
  </si>
  <si>
    <t>บ้านท่ามะเขือ</t>
  </si>
  <si>
    <t>นายสวัสดิ์ กันเอี้ยง</t>
  </si>
  <si>
    <t>087-8468-896</t>
  </si>
  <si>
    <t>สักงาม</t>
  </si>
  <si>
    <t>บ้านเพชรนิยม</t>
  </si>
  <si>
    <t>นายวุฒิพงษ์ จันทร์ยิ้ม</t>
  </si>
  <si>
    <t>089-5640-344</t>
  </si>
  <si>
    <t>บ้านมอสมบูรณ์มิตรภาพที่ 189</t>
  </si>
  <si>
    <t>นางสาวจุรีพร ทาพวง</t>
  </si>
  <si>
    <t>083-1244-791</t>
  </si>
  <si>
    <t>บ้านหนองปรือ</t>
  </si>
  <si>
    <t>นางสาวจิณห์วรา เขียวสนั่น</t>
  </si>
  <si>
    <t>081-2845-300</t>
  </si>
  <si>
    <t>บ้านคลองแขยงวิทยา</t>
  </si>
  <si>
    <t>นายนฤดล เทศประสิทธิ์</t>
  </si>
  <si>
    <t>081-5323-890</t>
  </si>
  <si>
    <t>สักงามประชาสรรค์(เกษตรศาสตร์อนุสรณ์37)</t>
  </si>
  <si>
    <t>นายบุญจันทร์  นาก้อนทอง</t>
  </si>
  <si>
    <t>บ้านปางลับแล</t>
  </si>
  <si>
    <t>นางสาวจุรีพร ทาพวง (ผอ.รก.)</t>
  </si>
  <si>
    <t>082-5914-425</t>
  </si>
  <si>
    <t>รวม อำเภอคลองลาน</t>
  </si>
  <si>
    <t>รหัส 8 หลัก</t>
  </si>
  <si>
    <t>ชื่อผู้บริหาร</t>
  </si>
  <si>
    <t>ประถมศึกษา</t>
  </si>
  <si>
    <t>เกณฑ์</t>
  </si>
  <si>
    <t xml:space="preserve">อำเภอขาณุวรลักษบุรี (56 รร.) </t>
  </si>
  <si>
    <t>บ้านโนนตารอด</t>
  </si>
  <si>
    <t>นางสาวธันยากร นะภา</t>
  </si>
  <si>
    <t>065-2465-536</t>
  </si>
  <si>
    <t>เกาะตาล</t>
  </si>
  <si>
    <t>กลุ่มขาณุวรลักษณ์</t>
  </si>
  <si>
    <t>บ้านเกาะตาล</t>
  </si>
  <si>
    <t>นายศุภชัย  อาลัย</t>
  </si>
  <si>
    <t>081-9530-501</t>
  </si>
  <si>
    <t>ชุมชนบ้านโค้งไผ่</t>
  </si>
  <si>
    <t>นายสมมาศ  อยู่สุ่ม (ผอ.รก.)</t>
  </si>
  <si>
    <t>091-0315-236</t>
  </si>
  <si>
    <t>โค้งไผ่</t>
  </si>
  <si>
    <t xml:space="preserve">กลุ่มโค้งไผ่วังหามแห </t>
  </si>
  <si>
    <t>บ้านหัวรัง</t>
  </si>
  <si>
    <t>นายสมมาศ  อยู่สุ่ม</t>
  </si>
  <si>
    <t>บ้านวังโป่งพัฒนา</t>
  </si>
  <si>
    <t>นางสาวพรทิพย์ ไชยโยทา</t>
  </si>
  <si>
    <t>091-2905-799</t>
  </si>
  <si>
    <t>บ้านสระตาพรม</t>
  </si>
  <si>
    <t>นายเอกชัย  กออำไพร</t>
  </si>
  <si>
    <t>086-5874-449</t>
  </si>
  <si>
    <t>ดอนแตง</t>
  </si>
  <si>
    <t>กลุ่มบ้านไร่ดอนแตง</t>
  </si>
  <si>
    <t>บ้านดงดำมิตรภาพที่ 88</t>
  </si>
  <si>
    <t>นางสาวกลองทิพย์ เกตุแก้ว</t>
  </si>
  <si>
    <t>095-3155-592</t>
  </si>
  <si>
    <t>บ้านโคกเลาะ</t>
  </si>
  <si>
    <t>นายทศพล แสงพล</t>
  </si>
  <si>
    <t>080-4451-636</t>
  </si>
  <si>
    <t>วัดคูหาสวรรค์</t>
  </si>
  <si>
    <t>นายนรงค์  สุ่มสาย</t>
  </si>
  <si>
    <t>096-6647-382</t>
  </si>
  <si>
    <t>บ่อถ้ำ</t>
  </si>
  <si>
    <t xml:space="preserve">กลุ่มสลกบาตร </t>
  </si>
  <si>
    <t>ประชาราษฎร์สามัคคี</t>
  </si>
  <si>
    <t>นางสาวภิญญาพัชญ์  สีเเสน</t>
  </si>
  <si>
    <t>096-9306-888</t>
  </si>
  <si>
    <t>บ้านเปาะสวอง</t>
  </si>
  <si>
    <t>นายนรงค์  สุ่มสาย (ผอ.รก.)</t>
  </si>
  <si>
    <t>บ้านใหม่หนองยาง</t>
  </si>
  <si>
    <t>นายพิชิต​  แช่มชื่น</t>
  </si>
  <si>
    <t>061-3076-079</t>
  </si>
  <si>
    <t>บ้านหนองบอน</t>
  </si>
  <si>
    <t>นายชัชวาลย์  ชุ่มวงค์</t>
  </si>
  <si>
    <t>084-5784-538</t>
  </si>
  <si>
    <t>บ้านศรีเกษตรพัฒนา</t>
  </si>
  <si>
    <t>นายมานพ จันทร์ศรี</t>
  </si>
  <si>
    <t>081-0386-295</t>
  </si>
  <si>
    <t>ปางมะค่า</t>
  </si>
  <si>
    <t>กลุ่มปางมะค่า</t>
  </si>
  <si>
    <t>บ้านศรีสมบูรณ์พัฒนา</t>
  </si>
  <si>
    <t>นางสาวกาญจนา พัฒติกะพงษ์(ผอ.รก.)</t>
  </si>
  <si>
    <t>090-7419-950</t>
  </si>
  <si>
    <t>คีรีวงศ์วัฒนา</t>
  </si>
  <si>
    <t>นางมณฑาทิพย์ ปวงสง่า</t>
  </si>
  <si>
    <t>091-8397-139</t>
  </si>
  <si>
    <t>บ้านปางมะนาว</t>
  </si>
  <si>
    <t>นายศราวุธ คำภูษา</t>
  </si>
  <si>
    <t>096-1203-827</t>
  </si>
  <si>
    <t>อนุบาลปางมะค่า</t>
  </si>
  <si>
    <t>นายสมชาย เมืองสุข (ผอ.รก.)</t>
  </si>
  <si>
    <t>080-5058-328</t>
  </si>
  <si>
    <t>บ้านพัดโบก</t>
  </si>
  <si>
    <t>นายนรเชษฐ รักษ์ไพรสาณฑ์</t>
  </si>
  <si>
    <t>093-1324-422</t>
  </si>
  <si>
    <t>บ้านหนองน้ำแดง</t>
  </si>
  <si>
    <t>นายถวิล อินทีวงค์</t>
  </si>
  <si>
    <t>081-6807-241</t>
  </si>
  <si>
    <t>บ้านเขาพริกไทย</t>
  </si>
  <si>
    <t>นางสาววาริน รูปทรง</t>
  </si>
  <si>
    <t>096-2576-941</t>
  </si>
  <si>
    <t>บ้านศรีไพศาล</t>
  </si>
  <si>
    <t>นายมานพ จันทร์ศรี (ผอ.รก.)</t>
  </si>
  <si>
    <t>บ้านคลองสะพานช้าง</t>
  </si>
  <si>
    <t>นายนรเชษฐ รักษ์ไพรสาณฑ์(ผอ.รก.)</t>
  </si>
  <si>
    <t>บ้านส่องตาแล</t>
  </si>
  <si>
    <t>นายสมชาย เมืองสุข</t>
  </si>
  <si>
    <t>บ้านโป่งแต้</t>
  </si>
  <si>
    <t>นางมณฑาทิพย์ ปวงสง่า(ผอ.รก.)</t>
  </si>
  <si>
    <t>บ้านวังน้ำพัฒนา</t>
  </si>
  <si>
    <t>นางสาวฐานิดา  โคสุวรรณ์</t>
  </si>
  <si>
    <t>099-2717-988</t>
  </si>
  <si>
    <t>บ้านเกาะแก้วอนุสรณ์</t>
  </si>
  <si>
    <t>นางสาวกาญจนา พัฒติกะพงษ์</t>
  </si>
  <si>
    <t>อนุบาลขาณุวรลักษบุรี</t>
  </si>
  <si>
    <t>นายชาญวิทย์ ไชยธงรัตน์</t>
  </si>
  <si>
    <t>098-6981-965</t>
  </si>
  <si>
    <t>ป่าพุทรา</t>
  </si>
  <si>
    <t>กลุ่มป่าพุทรา ยางสูง</t>
  </si>
  <si>
    <t>บ้านหนองกระทุ่ม</t>
  </si>
  <si>
    <t>นางสาวอนงค์นาฏ ทองมี (ผอ.รก.)</t>
  </si>
  <si>
    <t>081-3797-489</t>
  </si>
  <si>
    <t>บ้านอุดมสามัคคี</t>
  </si>
  <si>
    <t>นางนันทวัน  แก้วสว่าง</t>
  </si>
  <si>
    <t>065-8844-098</t>
  </si>
  <si>
    <t>บ้านวังพลับ</t>
  </si>
  <si>
    <t>นางสาวอนงค์นาฏ ทองมี</t>
  </si>
  <si>
    <t>บ้านหนองตะเคียน</t>
  </si>
  <si>
    <t>นางสาวพักตร์เพียงเพ็ญ ดิษสละ</t>
  </si>
  <si>
    <t>086-9381-107</t>
  </si>
  <si>
    <t>วัดพัฒนราษฎร์บำรุง</t>
  </si>
  <si>
    <t>นางมลิวัลย์  สมิเปรม</t>
  </si>
  <si>
    <t>081-8508-513</t>
  </si>
  <si>
    <t>ยางสูง</t>
  </si>
  <si>
    <t>บ้านเกาะฝ้าย(ราษฎร์อุทิศวิทยาคาร)</t>
  </si>
  <si>
    <t>นายสินชัย  ฤทธิ์คง</t>
  </si>
  <si>
    <t>087-7323-224</t>
  </si>
  <si>
    <t>บ้านบึงเสือเต้น</t>
  </si>
  <si>
    <t>นายจำรัส  มีมุข</t>
  </si>
  <si>
    <t>087-8383-158</t>
  </si>
  <si>
    <t>วัดปรีชาราษฎร์บำรุง</t>
  </si>
  <si>
    <t>นายธีรพงษ์ อัครวิทยาพัฒน์</t>
  </si>
  <si>
    <t>062-2682-974</t>
  </si>
  <si>
    <t>บ้านบึงหล่มสามัคคี</t>
  </si>
  <si>
    <t>นายธีรสุวัฒน์  สืบพันธุ์ดี</t>
  </si>
  <si>
    <t>082-8864-789</t>
  </si>
  <si>
    <t>บ้านหัวเสลา</t>
  </si>
  <si>
    <t>นางสาวกัญญารินทร์ บุญรัศมีจันทร์</t>
  </si>
  <si>
    <t>091-4364-007</t>
  </si>
  <si>
    <t>บ้านโป่งดู่ประชาอุทิศ</t>
  </si>
  <si>
    <t>นายเรวัตร   ทวยจันทร์</t>
  </si>
  <si>
    <t>081-7856-437</t>
  </si>
  <si>
    <t>วังชะพลู</t>
  </si>
  <si>
    <t>บ้านวังน้ำซึม</t>
  </si>
  <si>
    <t>นางนันทะพร ทวยจันทร์</t>
  </si>
  <si>
    <t>099-2709-512</t>
  </si>
  <si>
    <t>บ้านวังตาช่วย</t>
  </si>
  <si>
    <t>นายชาตรี ศรีเดช</t>
  </si>
  <si>
    <t>086-1199-073</t>
  </si>
  <si>
    <t>บ้านหนองชุมแสง</t>
  </si>
  <si>
    <t>นายพิชิต​  แช่มชื่น(ผอ.รก.)</t>
  </si>
  <si>
    <t>บ้านช่องลม</t>
  </si>
  <si>
    <t>นางสาวสุนิสา นาคคุ้ม</t>
  </si>
  <si>
    <t>081-5717-834</t>
  </si>
  <si>
    <t>บ้านห้วยแก้วสามัคคีธรรม</t>
  </si>
  <si>
    <t>นางนันทะพร  ทวยจันทร์ (ผอ.รก.)</t>
  </si>
  <si>
    <t>บ้านไร่ดอนแตง</t>
  </si>
  <si>
    <t>นายจักรภัทร  ตุงคำ</t>
  </si>
  <si>
    <t>089-5638-472</t>
  </si>
  <si>
    <t>บ้านเขาพริกอนุสรณ์</t>
  </si>
  <si>
    <t>นายสุชาติ  จันทร์บ้านโต้น(ผอ.รก.)</t>
  </si>
  <si>
    <t>088-1572-421</t>
  </si>
  <si>
    <t>วังหามแห</t>
  </si>
  <si>
    <t>บ้านหนองช้างงาม</t>
  </si>
  <si>
    <t>นายพงศกร  สุดใจ</t>
  </si>
  <si>
    <t>089-6433-907</t>
  </si>
  <si>
    <t>บ้านจิตตมาสพัฒนา</t>
  </si>
  <si>
    <t>นายพงศกร  สุดใจ(ผอ.รก.)</t>
  </si>
  <si>
    <t>096-6621-955</t>
  </si>
  <si>
    <t>บ้านวังหัวแหวนพัฒนา</t>
  </si>
  <si>
    <t>นายสุชาติ  จันทร์บ้านโต้น</t>
  </si>
  <si>
    <t>บ้านหนองชะแอน</t>
  </si>
  <si>
    <t>นายอุดร  ธานัง</t>
  </si>
  <si>
    <t>089-5733-410</t>
  </si>
  <si>
    <t>ชุมชนบ้านสลกบาตร(วันครู2504)</t>
  </si>
  <si>
    <t>นางสาวศิริวรรณ ตันหยง</t>
  </si>
  <si>
    <t>088-1511-286</t>
  </si>
  <si>
    <t>สลกบาตร</t>
  </si>
  <si>
    <t>บ้านรังแถว</t>
  </si>
  <si>
    <t>นางสุทธารัตน์  ขุนพิลึก</t>
  </si>
  <si>
    <t>087-8190-365</t>
  </si>
  <si>
    <t>วชิรสารศึกษา</t>
  </si>
  <si>
    <t>นางปุณยนุช  ต่วนชะเอม</t>
  </si>
  <si>
    <t>089-7050-675</t>
  </si>
  <si>
    <t>วัดสว่างอารมณ์</t>
  </si>
  <si>
    <t>นายอธิปไตย ชัยหัง</t>
  </si>
  <si>
    <t>086-9372-137</t>
  </si>
  <si>
    <t>แสนตอ</t>
  </si>
  <si>
    <t>บ้านหาดชะอม</t>
  </si>
  <si>
    <t>นายอธิปไตย ชัยหัง(ผอ.รก.)</t>
  </si>
  <si>
    <t>วัดหนองเหมือด</t>
  </si>
  <si>
    <t>นางกิติภา  โสทะ</t>
  </si>
  <si>
    <t>095-3138-989</t>
  </si>
  <si>
    <t>รวม อำเภอขาณุวรลักษบุรี</t>
  </si>
  <si>
    <t>อำเภอคลองขลุง (42 รร.)</t>
  </si>
  <si>
    <t>ชุมชนประชาสามัคคี</t>
  </si>
  <si>
    <t>นางสาววิภา บานเย็น</t>
  </si>
  <si>
    <t>092-0380-871</t>
  </si>
  <si>
    <t>คลองขลุง</t>
  </si>
  <si>
    <t>กลุ่มคลองขลุง</t>
  </si>
  <si>
    <t>พิบูลวิทยาคาร</t>
  </si>
  <si>
    <t>นางสาววิภา  บานเย็น (ผอ.รก.)</t>
  </si>
  <si>
    <t>บ้านถนนงาม (มิตรภาพที่ 27)</t>
  </si>
  <si>
    <t>นายสมพงษ์ แป้นพุดเย็น</t>
  </si>
  <si>
    <t>064-3543-549</t>
  </si>
  <si>
    <t>ทุ่งน้อยพัฒนา</t>
  </si>
  <si>
    <t>นายอุเทน มงคล</t>
  </si>
  <si>
    <t>083-4929-128</t>
  </si>
  <si>
    <t>คลองสมบูรณ์</t>
  </si>
  <si>
    <t>กลุ่มกัลยาณมิตร</t>
  </si>
  <si>
    <t>หนองปรือประชาสรรค์</t>
  </si>
  <si>
    <t>นางสาวพรทิพย์พา  คล้ายกมล</t>
  </si>
  <si>
    <t>061-3515-951</t>
  </si>
  <si>
    <t>ประชารักษ์ศึกษา</t>
  </si>
  <si>
    <t>นายธนัชชา รวยอบกลิ่น</t>
  </si>
  <si>
    <t>085-8419-187</t>
  </si>
  <si>
    <t>บ้านหนองผักหนาม</t>
  </si>
  <si>
    <t>นายประยูร คำภา</t>
  </si>
  <si>
    <t>084-8144-088</t>
  </si>
  <si>
    <t>บ้านท่าพุทรา</t>
  </si>
  <si>
    <t>นายรังสรรค์  แสงแก้ว</t>
  </si>
  <si>
    <t>095-6302-897</t>
  </si>
  <si>
    <t>ท่าพุทรา</t>
  </si>
  <si>
    <t>กลุ่มวชิรธรรม</t>
  </si>
  <si>
    <t>วัดคลองเจริญ</t>
  </si>
  <si>
    <t>นายพรชัย เขม้นกิจ</t>
  </si>
  <si>
    <t>085-8268-052</t>
  </si>
  <si>
    <t>บ้านคลองแขยง</t>
  </si>
  <si>
    <t>นายรังสรรค์ แสงแก้ว (ผอ.รก.)</t>
  </si>
  <si>
    <t>บ้านป่าเหียง</t>
  </si>
  <si>
    <t>นายพงษ์ศานติ์  เย็นอ่อน</t>
  </si>
  <si>
    <t>087-1993-678</t>
  </si>
  <si>
    <t>วังบัว</t>
  </si>
  <si>
    <t>บ้านวังบัว</t>
  </si>
  <si>
    <t>นางสาวศิราภรณ์  ศิริพันธ์</t>
  </si>
  <si>
    <t>081-6808-234</t>
  </si>
  <si>
    <t>วัดแสงอุทัย</t>
  </si>
  <si>
    <t>นายเทวฤทธิ์  ปินต๊ะ(ผอ.รก.)</t>
  </si>
  <si>
    <t>097-1346-757</t>
  </si>
  <si>
    <t>บ้านสามแยก</t>
  </si>
  <si>
    <t>นางสาวศิราภรณ์  ศิริพันธ์(ผอ.รก.)</t>
  </si>
  <si>
    <t>อนุบาลคลองขลุง</t>
  </si>
  <si>
    <t>นางสาวรินทร์ด้า  นันตา</t>
  </si>
  <si>
    <t>081-2811-525</t>
  </si>
  <si>
    <t>ท่ามะเขือ</t>
  </si>
  <si>
    <t>บ้านหนองจอก</t>
  </si>
  <si>
    <t>นางสาวรุ่งอรุณ ศรีมันตะ</t>
  </si>
  <si>
    <t>095-6415-927</t>
  </si>
  <si>
    <t>บ้านแม่ลาด</t>
  </si>
  <si>
    <t>นายสุริยา ปราณี (ผอ.รก.)</t>
  </si>
  <si>
    <t>085-7453-696</t>
  </si>
  <si>
    <t>แม่ลาด</t>
  </si>
  <si>
    <t>วัดพรหมประดิษฐ์</t>
  </si>
  <si>
    <t>นายสุริยา  ปราณี</t>
  </si>
  <si>
    <t>บ้านห้วยน้อย</t>
  </si>
  <si>
    <t>นางสาวเพลินทิพย์  เสียงเย็น</t>
  </si>
  <si>
    <t>099-0709-959</t>
  </si>
  <si>
    <t>บ้านร้อยไร่</t>
  </si>
  <si>
    <t>นางฉันทลักษณ์ ภู่เกตุ</t>
  </si>
  <si>
    <t>083-9521-646</t>
  </si>
  <si>
    <t>บ้านมาบคล้า</t>
  </si>
  <si>
    <t>นายสมพงษ์ แป้นพุดเย็น (ผอ.รก.)</t>
  </si>
  <si>
    <t>บ้านวังหันน้ำดึง</t>
  </si>
  <si>
    <t>นายเอกชัย กออำไพร</t>
  </si>
  <si>
    <t>094-6347-682</t>
  </si>
  <si>
    <t>วังแขม</t>
  </si>
  <si>
    <t>กลุ่มวังแขมวังยาง</t>
  </si>
  <si>
    <t>บ้านทุ่งหันตรา</t>
  </si>
  <si>
    <t>นายอนันต์ สีลาดี</t>
  </si>
  <si>
    <t>087-2103-080</t>
  </si>
  <si>
    <t>บ้านวังแขม "สว่างชัยวงษ์"</t>
  </si>
  <si>
    <t>นายธงชัย เลิศหงิม</t>
  </si>
  <si>
    <t>081-7865-111</t>
  </si>
  <si>
    <t>บ้านไร่ใหม่</t>
  </si>
  <si>
    <t>นายพิพัฒน์  โสรัตน์</t>
  </si>
  <si>
    <t>082-5966-632</t>
  </si>
  <si>
    <t>บ้านบ่อทอง</t>
  </si>
  <si>
    <t>นายเอกชัย กออำไพร(ผอ.รก.)</t>
  </si>
  <si>
    <t>บ้านบึงลาด</t>
  </si>
  <si>
    <t>นางกรรณิการ์  เพ็ชรครุฑ</t>
  </si>
  <si>
    <t>089-5636-352</t>
  </si>
  <si>
    <t>อนุบาลวังไทร</t>
  </si>
  <si>
    <t>นายศักดิ์ชาย กมขุนทด</t>
  </si>
  <si>
    <t>099-3243-193</t>
  </si>
  <si>
    <t>วังไทร</t>
  </si>
  <si>
    <t>กลุ่มวังไทร</t>
  </si>
  <si>
    <t>บ้านสามเรือน</t>
  </si>
  <si>
    <t>นางสาวใกล้รุ่ง ท้องฟ้า</t>
  </si>
  <si>
    <t>093-1312-822</t>
  </si>
  <si>
    <t>อ่างทองราษฎร์วิทยา</t>
  </si>
  <si>
    <t>นางแสงจันทร์  เชื้อเขตกรรม</t>
  </si>
  <si>
    <t>081-0453-992</t>
  </si>
  <si>
    <t>บ้านกระโดนเตี้ย</t>
  </si>
  <si>
    <t>นายอดิศร  ศิริโสภณ (ผอ.รก.)</t>
  </si>
  <si>
    <t>087-3078-668</t>
  </si>
  <si>
    <t>บ้านหนองทองหล่อ</t>
  </si>
  <si>
    <t>นายอดิศร  ศิริโสภณ</t>
  </si>
  <si>
    <t>บ้านช้างคับ</t>
  </si>
  <si>
    <t>นายต่อตระกูล​ ทองมูล</t>
  </si>
  <si>
    <t>088-2826-509</t>
  </si>
  <si>
    <t>บ้านทรัพย์มะนาว</t>
  </si>
  <si>
    <t>นางสาวนุชรินทร์ รอดน้อย</t>
  </si>
  <si>
    <t>095-6255-395</t>
  </si>
  <si>
    <t>บ้านนิคม</t>
  </si>
  <si>
    <t>นางสาวลำเพย แก้วเกตุ (ผอ.รก.)</t>
  </si>
  <si>
    <t>093-2381-257</t>
  </si>
  <si>
    <t>วังยาง</t>
  </si>
  <si>
    <t>บ้านวังตะล่อม</t>
  </si>
  <si>
    <t xml:space="preserve">นายประวีร์  ศรีระวัตร(ผอ.รก.) </t>
  </si>
  <si>
    <t>088-4281-738</t>
  </si>
  <si>
    <t>บ้านวังน้ำ</t>
  </si>
  <si>
    <t>นางสุกัญญา  ขันกสิกรรรม</t>
  </si>
  <si>
    <t>084-6747-379</t>
  </si>
  <si>
    <t>บ้านคลองยาง</t>
  </si>
  <si>
    <t>นางกรรณิการ์  เพ็ชรครุฑ (ผอ.รก.)</t>
  </si>
  <si>
    <t>วัดฤกษ์หร่ายสามัคคี</t>
  </si>
  <si>
    <t>นางสาวลำเพย แก้วเกตุ</t>
  </si>
  <si>
    <t>วัดพิกุลทอง</t>
  </si>
  <si>
    <t>นางสาวโสภาวรรณ  รอดหิรัญ</t>
  </si>
  <si>
    <t>093-2459-634</t>
  </si>
  <si>
    <t>หัวถนน</t>
  </si>
  <si>
    <t>วัดอุเบกขาราม</t>
  </si>
  <si>
    <t>นางสาวศิรประภา เพ็งศิริ</t>
  </si>
  <si>
    <t>064-2615-361</t>
  </si>
  <si>
    <t>บ้านหนองโมก</t>
  </si>
  <si>
    <t>นางรัสรินทร์ ทวีสินเลิศภักดี</t>
  </si>
  <si>
    <t>098-1909-415</t>
  </si>
  <si>
    <t>รวม อำเภอคลองขลุง</t>
  </si>
  <si>
    <t>อำเภอทรายทองวัฒนา (12 รร.)</t>
  </si>
  <si>
    <t>บ้านถาวรวัฒนา</t>
  </si>
  <si>
    <t>นายสุทธิวงศ์ คำกล่อม</t>
  </si>
  <si>
    <t>084-8171-517</t>
  </si>
  <si>
    <t>ถาวรวัฒนา</t>
  </si>
  <si>
    <t>กลุ่มทรายทองวัฒนา</t>
  </si>
  <si>
    <t>บ้านบึงสำราญ</t>
  </si>
  <si>
    <t>นางศรีลักษณ์  ภิรมจิตร</t>
  </si>
  <si>
    <t>089-9065-749</t>
  </si>
  <si>
    <t>บ้านหนองไผ่</t>
  </si>
  <si>
    <t>นายรังสรรค์  ฝ่ายสมบัติ</t>
  </si>
  <si>
    <t>089-0208-757</t>
  </si>
  <si>
    <t>ทุ่งทราย</t>
  </si>
  <si>
    <t>บ้านศรีอุดมธัญญะ</t>
  </si>
  <si>
    <t>นางศรีลักษณ์  ภิรมจิตร (ผอ.รก.)</t>
  </si>
  <si>
    <t>อนุบาลทรายทองวัฒนา</t>
  </si>
  <si>
    <t>นายณรงค์  บุญเกิด</t>
  </si>
  <si>
    <t>083-6258-876</t>
  </si>
  <si>
    <t>บ้านวังน้ำแดง</t>
  </si>
  <si>
    <t>นายประวีร์  ศรีระวัตร</t>
  </si>
  <si>
    <t>อนุบาลทุ่งทราย(บ้านหนองนกชุม)</t>
  </si>
  <si>
    <t>นางณิชกานต์  ทองม้วนวง</t>
  </si>
  <si>
    <t>087-1980-997</t>
  </si>
  <si>
    <t>บ้านถนนน้อย</t>
  </si>
  <si>
    <t>นางสายไหม  ทองนวล</t>
  </si>
  <si>
    <t>086-202-8851</t>
  </si>
  <si>
    <t>บ้านชุมนาก</t>
  </si>
  <si>
    <t>นายธนกฤษ นักพรานบุญ</t>
  </si>
  <si>
    <t>084-8161-404</t>
  </si>
  <si>
    <t>บ้านคลองสุขใจ</t>
  </si>
  <si>
    <t>นางมัจฉา โครวัตร์</t>
  </si>
  <si>
    <t>095-5162-951</t>
  </si>
  <si>
    <t>ทุ่งทอง</t>
  </si>
  <si>
    <t>บ้านทุ่งทอง</t>
  </si>
  <si>
    <t>นายวัชรชัย   อรรคราช</t>
  </si>
  <si>
    <t>061-6850-459</t>
  </si>
  <si>
    <t>บ้านดงเจริญ</t>
  </si>
  <si>
    <t>นางธนพรรณ  ปรางโท้</t>
  </si>
  <si>
    <t>082-3545-557</t>
  </si>
  <si>
    <t>รวม อำเภอทรายทองวัฒนา</t>
  </si>
  <si>
    <t>อำเภอปางศิลาทอง (19 รร.) / (18 รร. 1 สาขา)</t>
  </si>
  <si>
    <t>บ้านเพชรมงคล</t>
  </si>
  <si>
    <t>นายศุภชัย  กรอยสระน้อย</t>
  </si>
  <si>
    <t>080-6893488</t>
  </si>
  <si>
    <t>ปางตาไว</t>
  </si>
  <si>
    <t>กลุ่มปางศิลา</t>
  </si>
  <si>
    <t>บ้านไพรสวรรค์</t>
  </si>
  <si>
    <t>นายใหม่ นนท์ไธสงค์</t>
  </si>
  <si>
    <t>084-5951-580</t>
  </si>
  <si>
    <t>บ้านคลองปลาสร้อย</t>
  </si>
  <si>
    <t>นายสุพัฒน์  ตลอดภพ (ผอ.รก.)</t>
  </si>
  <si>
    <t>บ้านปางตาไว</t>
  </si>
  <si>
    <t>นางสาวศิริญญา มหาโพธิ์</t>
  </si>
  <si>
    <t>097-9242-047</t>
  </si>
  <si>
    <t>บ้านตากฟ้าพัฒนา</t>
  </si>
  <si>
    <t>นางสาวเข็มทิศ นาคสวาสดิ์</t>
  </si>
  <si>
    <t>063-6835-099</t>
  </si>
  <si>
    <t>บ้านคลองลึกพัฒนา</t>
  </si>
  <si>
    <t>นางสาวฐิติวรดา ศิริคง</t>
  </si>
  <si>
    <t>090-6859-993</t>
  </si>
  <si>
    <t>บ้านไผ่ยาวสามัคคี</t>
  </si>
  <si>
    <t>นายสุริยา​ ร่มโพธิ์(ผอ.รก.)</t>
  </si>
  <si>
    <t>084-3814-752</t>
  </si>
  <si>
    <t>โพธิ์ทอง</t>
  </si>
  <si>
    <t>กลุ่มโพธิ์ทองพัฒนา</t>
  </si>
  <si>
    <t>บ้านท่าขึ้น</t>
  </si>
  <si>
    <t>นางธัญญรัศม์  โรจน์วรวิช</t>
  </si>
  <si>
    <t>090-0638-882</t>
  </si>
  <si>
    <t>บ้านโพธิ์ทอง</t>
  </si>
  <si>
    <t>นายอุดร  ธานัง(ผอ.รก.)</t>
  </si>
  <si>
    <t>บ้านคลองขุด</t>
  </si>
  <si>
    <t>นางสาวนิศรา  กันเรียน</t>
  </si>
  <si>
    <t>084-8126-173</t>
  </si>
  <si>
    <t>อนุบาลปางศิลาทอง</t>
  </si>
  <si>
    <t>นายนรินทร์  แสนงาม</t>
  </si>
  <si>
    <t>084-7195-525</t>
  </si>
  <si>
    <t>บ้านหินดาตราษฎร์บำรุง</t>
  </si>
  <si>
    <t>นายสุริยา​ ร่มโพธิ์</t>
  </si>
  <si>
    <t>หินดาต</t>
  </si>
  <si>
    <t>บ้านหนองหิน</t>
  </si>
  <si>
    <t>นายจันทรัตน์  บุญพันธ์</t>
  </si>
  <si>
    <t>085-7257-706</t>
  </si>
  <si>
    <t>บ้านเขาน้ำอุ่น</t>
  </si>
  <si>
    <t>สิบโทสุรกิตติ์  สุวรรณเกษการ</t>
  </si>
  <si>
    <t>088-5788-180</t>
  </si>
  <si>
    <t>บ้านมอเจริญ</t>
  </si>
  <si>
    <t>นายนรภัทร แสงสาย</t>
  </si>
  <si>
    <t>084-6207-744</t>
  </si>
  <si>
    <t>บ้านมอเจริญ สาขาบ้านใหม่เชียงราย</t>
  </si>
  <si>
    <t>บ้านจอมทองพัฒนา</t>
  </si>
  <si>
    <t>นางอรอุมา  อนันต์</t>
  </si>
  <si>
    <t>081-2808-704</t>
  </si>
  <si>
    <t>บ้านอุดมทรัพย์</t>
  </si>
  <si>
    <t>นางสาวโสภา ทัศนภาค</t>
  </si>
  <si>
    <t>065-2347-996</t>
  </si>
  <si>
    <t>บ้านซับใหญ่ศึกษานารีอนุสรณ์ 5</t>
  </si>
  <si>
    <t>นางสาวศศิปรีญา  แสนมูล</t>
  </si>
  <si>
    <t>087-5739-546</t>
  </si>
  <si>
    <t>รวม อำเภอปางศิลาทอง</t>
  </si>
  <si>
    <t>อำเภอบึงสามัคคี (16 รร.)</t>
  </si>
  <si>
    <t>บ้านกระบวยทอง</t>
  </si>
  <si>
    <t>นายพิเชษฐ  ศรีระวัตร (ผอ.รก.)</t>
  </si>
  <si>
    <t>083-9525-088</t>
  </si>
  <si>
    <t>เทพนิมิต</t>
  </si>
  <si>
    <t>กลุ่มระหานเทพนิมิตร</t>
  </si>
  <si>
    <t>บ้านโนนพลวง</t>
  </si>
  <si>
    <t>นางสาวบุญประคอง  อำมาตร์ทัศน์</t>
  </si>
  <si>
    <t>087-2074-707</t>
  </si>
  <si>
    <t>บ้านสามขา</t>
  </si>
  <si>
    <t>นายประกิต  บูชาบุญ</t>
  </si>
  <si>
    <t>061-3014-947</t>
  </si>
  <si>
    <t>บ้านวังเจ้า</t>
  </si>
  <si>
    <t>นางครองชนก วงษ์สารักษ์</t>
  </si>
  <si>
    <t>089-5627-774</t>
  </si>
  <si>
    <t>บ้านโพธิ์เอน</t>
  </si>
  <si>
    <t>นายพิเชษฐ  ศรีระวัตร</t>
  </si>
  <si>
    <t>บ้านทุ่งซ่าน</t>
  </si>
  <si>
    <t>นางสิริมา  เปียอยู่</t>
  </si>
  <si>
    <t>065-7456-465</t>
  </si>
  <si>
    <t>บึงสามัคคี</t>
  </si>
  <si>
    <t>กลุ่มบึงสามัคคี</t>
  </si>
  <si>
    <t>บ้านหนองคล้าพงษ์ทอง</t>
  </si>
  <si>
    <t>นางสาวรินทร์ลภัส พลไชยเศรษฐ</t>
  </si>
  <si>
    <t>086-199-1917</t>
  </si>
  <si>
    <t>อนุบาลบึงสามัคคี(บ้านทุ่งสนุ่น)</t>
  </si>
  <si>
    <t>นางสาวเบญจมาพร โยกเกณฑ์</t>
  </si>
  <si>
    <t>097-9590-159</t>
  </si>
  <si>
    <t>ระหาน</t>
  </si>
  <si>
    <t>บ้านดงเย็น</t>
  </si>
  <si>
    <t>นายอาทิตย์  พลอาจ</t>
  </si>
  <si>
    <t>089-9599-674</t>
  </si>
  <si>
    <t>บ้านศรีทองสามัคคี</t>
  </si>
  <si>
    <t>นางสาวชวัณรัตน์  อ้อยฉิมพลี(ผอ.รก.)</t>
  </si>
  <si>
    <t>081-9914-319</t>
  </si>
  <si>
    <t>บ้านชายเคือง</t>
  </si>
  <si>
    <t>นายอาณัติ ทนทาน</t>
  </si>
  <si>
    <t>081-3791-255</t>
  </si>
  <si>
    <t>วังชะโอน</t>
  </si>
  <si>
    <t>บ้านวังชะโอน</t>
  </si>
  <si>
    <t>นางสาวชวัณรัตน์  อ้อยฉิมพลี</t>
  </si>
  <si>
    <t>บ้านคอปล้อง</t>
  </si>
  <si>
    <t>นางละออง ขันลุย</t>
  </si>
  <si>
    <t>082-1648-827</t>
  </si>
  <si>
    <t>บ้านไผ่งาม</t>
  </si>
  <si>
    <t>นางละออง ขันลุย (ผอ.รก.)</t>
  </si>
  <si>
    <t>บ้านระหานประชาศึกษา</t>
  </si>
  <si>
    <t>นายสมทรง ทิพราช</t>
  </si>
  <si>
    <t>089-2708-524</t>
  </si>
  <si>
    <t>บ้านบึงสามัคคีกำแพงเขต</t>
  </si>
  <si>
    <t>นางสาวพิมพ์รภัส ขันตยานุกูลกิจ</t>
  </si>
  <si>
    <t>094-3878-925</t>
  </si>
  <si>
    <t>รวม อำเภอบึงสามัคคี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</si>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</sst>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[$฿-41E]#,##0.00"/>
    <numFmt numFmtId="188" formatCode="_-* #,##0_-;\-* #,##0_-;_-* &quot;-&quot;??_-;_-@_-"/>
    <numFmt numFmtId="189" formatCode="_(* #,##0.00_);_(* \(#,##0.00\);_(* &quot;-&quot;??_);_(@_)"/>
    <numFmt numFmtId="190" formatCode="_(* #,##0_);_(* \(#,##0\);_(* &quot;-&quot;??_);_(@_)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1"/>
      <color theme="1"/>
      <name val="Tahoma"/>
      <family val="2"/>
      <scheme val="minor"/>
    </font>
    <font>
      <sz val="11"/>
      <name val="TH Sarabun New"/>
      <family val="2"/>
    </font>
    <font>
      <b/>
      <sz val="12"/>
      <name val="TH Sarabun New"/>
      <family val="2"/>
    </font>
    <font>
      <b/>
      <sz val="14"/>
      <name val="TH Sarabun New"/>
      <family val="2"/>
    </font>
    <font>
      <b/>
      <sz val="16"/>
      <color theme="1"/>
      <name val="TH Sarabun New"/>
      <family val="2"/>
    </font>
    <font>
      <b/>
      <sz val="11"/>
      <name val="TH Sarabun New"/>
      <family val="2"/>
    </font>
    <font>
      <sz val="14"/>
      <name val="TH Sarabun New"/>
      <family val="2"/>
    </font>
    <font>
      <sz val="12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66FF99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9" fontId="3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shrinkToFit="1"/>
    </xf>
    <xf numFmtId="0" fontId="6" fillId="3" borderId="2" xfId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" fontId="6" fillId="0" borderId="6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shrinkToFit="1"/>
    </xf>
    <xf numFmtId="0" fontId="6" fillId="3" borderId="9" xfId="1" applyFont="1" applyFill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49" fontId="6" fillId="0" borderId="9" xfId="1" applyNumberFormat="1" applyFont="1" applyBorder="1" applyAlignment="1">
      <alignment horizontal="center" vertical="center" shrinkToFit="1"/>
    </xf>
    <xf numFmtId="0" fontId="5" fillId="3" borderId="1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 shrinkToFit="1"/>
    </xf>
    <xf numFmtId="1" fontId="6" fillId="0" borderId="7" xfId="1" applyNumberFormat="1" applyFont="1" applyBorder="1" applyAlignment="1">
      <alignment horizontal="center" vertical="center" shrinkToFit="1"/>
    </xf>
    <xf numFmtId="1" fontId="6" fillId="0" borderId="12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shrinkToFit="1"/>
    </xf>
    <xf numFmtId="0" fontId="6" fillId="3" borderId="13" xfId="1" applyFont="1" applyFill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49" fontId="6" fillId="0" borderId="13" xfId="1" applyNumberFormat="1" applyFont="1" applyBorder="1" applyAlignment="1">
      <alignment horizontal="center" vertical="center" shrinkToFit="1"/>
    </xf>
    <xf numFmtId="0" fontId="5" fillId="3" borderId="8" xfId="1" applyFont="1" applyFill="1" applyBorder="1" applyAlignment="1">
      <alignment horizontal="center" vertical="center" shrinkToFit="1"/>
    </xf>
    <xf numFmtId="0" fontId="6" fillId="3" borderId="8" xfId="1" applyFont="1" applyFill="1" applyBorder="1" applyAlignment="1">
      <alignment horizontal="center" vertical="center" shrinkToFit="1"/>
    </xf>
    <xf numFmtId="1" fontId="6" fillId="0" borderId="8" xfId="1" applyNumberFormat="1" applyFont="1" applyBorder="1" applyAlignment="1">
      <alignment horizontal="center" vertical="center" shrinkToFit="1"/>
    </xf>
    <xf numFmtId="1" fontId="6" fillId="0" borderId="8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/>
    </xf>
    <xf numFmtId="49" fontId="6" fillId="0" borderId="8" xfId="1" applyNumberFormat="1" applyFont="1" applyBorder="1" applyAlignment="1">
      <alignment horizontal="center" shrinkToFit="1"/>
    </xf>
    <xf numFmtId="1" fontId="5" fillId="3" borderId="8" xfId="1" applyNumberFormat="1" applyFont="1" applyFill="1" applyBorder="1" applyAlignment="1">
      <alignment horizontal="center"/>
    </xf>
    <xf numFmtId="1" fontId="6" fillId="3" borderId="8" xfId="1" applyNumberFormat="1" applyFont="1" applyFill="1" applyBorder="1" applyAlignment="1">
      <alignment shrinkToFit="1"/>
    </xf>
    <xf numFmtId="1" fontId="5" fillId="3" borderId="8" xfId="1" applyNumberFormat="1" applyFont="1" applyFill="1" applyBorder="1"/>
    <xf numFmtId="1" fontId="6" fillId="0" borderId="8" xfId="1" applyNumberFormat="1" applyFont="1" applyBorder="1" applyAlignment="1" applyProtection="1">
      <alignment horizontal="center" vertical="center" shrinkToFit="1"/>
      <protection locked="0"/>
    </xf>
    <xf numFmtId="0" fontId="9" fillId="0" borderId="8" xfId="1" applyFont="1" applyBorder="1" applyAlignment="1">
      <alignment horizontal="center" shrinkToFit="1"/>
    </xf>
    <xf numFmtId="0" fontId="9" fillId="0" borderId="7" xfId="1" applyFont="1" applyBorder="1" applyAlignment="1">
      <alignment horizontal="center" shrinkToFit="1"/>
    </xf>
    <xf numFmtId="0" fontId="10" fillId="3" borderId="14" xfId="1" applyFont="1" applyFill="1" applyBorder="1" applyAlignment="1">
      <alignment horizontal="center"/>
    </xf>
    <xf numFmtId="0" fontId="10" fillId="3" borderId="14" xfId="1" applyFont="1" applyFill="1" applyBorder="1" applyAlignment="1">
      <alignment horizontal="center" vertical="center" shrinkToFit="1"/>
    </xf>
    <xf numFmtId="0" fontId="9" fillId="0" borderId="15" xfId="2" applyFont="1" applyBorder="1" applyAlignment="1">
      <alignment horizontal="left" shrinkToFit="1"/>
    </xf>
    <xf numFmtId="0" fontId="11" fillId="5" borderId="14" xfId="2" applyFont="1" applyFill="1" applyBorder="1" applyAlignment="1">
      <alignment shrinkToFit="1"/>
    </xf>
    <xf numFmtId="0" fontId="11" fillId="0" borderId="14" xfId="2" quotePrefix="1" applyFont="1" applyBorder="1" applyAlignment="1">
      <alignment horizontal="center" shrinkToFit="1"/>
    </xf>
    <xf numFmtId="0" fontId="9" fillId="6" borderId="16" xfId="2" applyFont="1" applyFill="1" applyBorder="1" applyAlignment="1">
      <alignment horizontal="center"/>
    </xf>
    <xf numFmtId="0" fontId="9" fillId="6" borderId="17" xfId="2" applyFont="1" applyFill="1" applyBorder="1" applyAlignment="1">
      <alignment horizontal="left" shrinkToFit="1"/>
    </xf>
    <xf numFmtId="0" fontId="10" fillId="6" borderId="17" xfId="2" applyFont="1" applyFill="1" applyBorder="1" applyAlignment="1">
      <alignment horizontal="center"/>
    </xf>
    <xf numFmtId="41" fontId="12" fillId="0" borderId="14" xfId="3" applyNumberFormat="1" applyFont="1" applyBorder="1" applyAlignment="1">
      <alignment shrinkToFit="1"/>
    </xf>
    <xf numFmtId="0" fontId="12" fillId="0" borderId="14" xfId="2" applyFont="1" applyBorder="1" applyAlignment="1">
      <alignment horizontal="center" shrinkToFit="1"/>
    </xf>
    <xf numFmtId="0" fontId="9" fillId="0" borderId="14" xfId="4" applyFont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 vertical="center" shrinkToFit="1"/>
    </xf>
    <xf numFmtId="0" fontId="9" fillId="0" borderId="19" xfId="2" applyFont="1" applyBorder="1" applyAlignment="1">
      <alignment horizontal="left" shrinkToFit="1"/>
    </xf>
    <xf numFmtId="0" fontId="11" fillId="0" borderId="18" xfId="2" applyFont="1" applyBorder="1" applyAlignment="1">
      <alignment shrinkToFit="1"/>
    </xf>
    <xf numFmtId="0" fontId="11" fillId="0" borderId="18" xfId="2" quotePrefix="1" applyFont="1" applyBorder="1" applyAlignment="1">
      <alignment horizontal="center" shrinkToFit="1"/>
    </xf>
    <xf numFmtId="0" fontId="9" fillId="6" borderId="20" xfId="2" applyFont="1" applyFill="1" applyBorder="1" applyAlignment="1">
      <alignment horizontal="center"/>
    </xf>
    <xf numFmtId="0" fontId="9" fillId="6" borderId="21" xfId="2" applyFont="1" applyFill="1" applyBorder="1" applyAlignment="1">
      <alignment horizontal="left" shrinkToFit="1"/>
    </xf>
    <xf numFmtId="0" fontId="10" fillId="6" borderId="21" xfId="2" applyFont="1" applyFill="1" applyBorder="1" applyAlignment="1">
      <alignment horizontal="center"/>
    </xf>
    <xf numFmtId="41" fontId="12" fillId="0" borderId="18" xfId="3" applyNumberFormat="1" applyFont="1" applyBorder="1" applyAlignment="1">
      <alignment shrinkToFit="1"/>
    </xf>
    <xf numFmtId="0" fontId="12" fillId="0" borderId="18" xfId="2" applyFont="1" applyBorder="1" applyAlignment="1">
      <alignment horizontal="center" shrinkToFit="1"/>
    </xf>
    <xf numFmtId="0" fontId="9" fillId="0" borderId="18" xfId="4" applyFont="1" applyBorder="1" applyAlignment="1">
      <alignment horizontal="center"/>
    </xf>
    <xf numFmtId="187" fontId="9" fillId="0" borderId="19" xfId="2" applyNumberFormat="1" applyFont="1" applyBorder="1" applyAlignment="1">
      <alignment horizontal="left" shrinkToFit="1"/>
    </xf>
    <xf numFmtId="0" fontId="11" fillId="0" borderId="18" xfId="2" applyFont="1" applyBorder="1" applyAlignment="1">
      <alignment horizontal="center" shrinkToFit="1"/>
    </xf>
    <xf numFmtId="0" fontId="11" fillId="0" borderId="18" xfId="2" applyFont="1" applyBorder="1" applyAlignment="1">
      <alignment horizontal="center"/>
    </xf>
    <xf numFmtId="0" fontId="4" fillId="0" borderId="0" xfId="2" applyFont="1"/>
    <xf numFmtId="0" fontId="10" fillId="0" borderId="18" xfId="1" applyFont="1" applyBorder="1" applyAlignment="1">
      <alignment horizontal="center"/>
    </xf>
    <xf numFmtId="0" fontId="10" fillId="0" borderId="18" xfId="1" applyFont="1" applyBorder="1" applyAlignment="1">
      <alignment horizontal="center" vertical="center" shrinkToFit="1"/>
    </xf>
    <xf numFmtId="0" fontId="9" fillId="0" borderId="20" xfId="2" applyFont="1" applyBorder="1" applyAlignment="1">
      <alignment horizontal="center"/>
    </xf>
    <xf numFmtId="0" fontId="9" fillId="0" borderId="21" xfId="2" applyFont="1" applyBorder="1" applyAlignment="1">
      <alignment horizontal="left" shrinkToFit="1"/>
    </xf>
    <xf numFmtId="0" fontId="10" fillId="0" borderId="21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11" fillId="5" borderId="18" xfId="2" applyFont="1" applyFill="1" applyBorder="1" applyAlignment="1">
      <alignment shrinkToFit="1"/>
    </xf>
    <xf numFmtId="0" fontId="10" fillId="3" borderId="22" xfId="1" applyFont="1" applyFill="1" applyBorder="1" applyAlignment="1">
      <alignment horizontal="center"/>
    </xf>
    <xf numFmtId="0" fontId="10" fillId="3" borderId="22" xfId="1" applyFont="1" applyFill="1" applyBorder="1" applyAlignment="1">
      <alignment horizontal="center" vertical="center" shrinkToFit="1"/>
    </xf>
    <xf numFmtId="0" fontId="9" fillId="0" borderId="23" xfId="2" applyFont="1" applyBorder="1" applyAlignment="1">
      <alignment horizontal="left" shrinkToFit="1"/>
    </xf>
    <xf numFmtId="0" fontId="11" fillId="5" borderId="22" xfId="2" applyFont="1" applyFill="1" applyBorder="1" applyAlignment="1">
      <alignment shrinkToFit="1"/>
    </xf>
    <xf numFmtId="0" fontId="11" fillId="0" borderId="22" xfId="2" quotePrefix="1" applyFont="1" applyBorder="1" applyAlignment="1">
      <alignment horizontal="center" shrinkToFit="1"/>
    </xf>
    <xf numFmtId="0" fontId="9" fillId="6" borderId="24" xfId="2" applyFont="1" applyFill="1" applyBorder="1" applyAlignment="1">
      <alignment horizontal="center"/>
    </xf>
    <xf numFmtId="0" fontId="9" fillId="6" borderId="25" xfId="2" applyFont="1" applyFill="1" applyBorder="1" applyAlignment="1">
      <alignment horizontal="left" shrinkToFit="1"/>
    </xf>
    <xf numFmtId="0" fontId="10" fillId="6" borderId="25" xfId="2" applyFont="1" applyFill="1" applyBorder="1" applyAlignment="1">
      <alignment horizontal="center"/>
    </xf>
    <xf numFmtId="41" fontId="12" fillId="0" borderId="22" xfId="3" applyNumberFormat="1" applyFont="1" applyBorder="1" applyAlignment="1">
      <alignment shrinkToFit="1"/>
    </xf>
    <xf numFmtId="0" fontId="12" fillId="0" borderId="22" xfId="2" applyFont="1" applyBorder="1" applyAlignment="1">
      <alignment horizontal="center" shrinkToFit="1"/>
    </xf>
    <xf numFmtId="0" fontId="9" fillId="0" borderId="22" xfId="4" applyFont="1" applyBorder="1" applyAlignment="1">
      <alignment horizontal="center"/>
    </xf>
    <xf numFmtId="0" fontId="6" fillId="7" borderId="8" xfId="1" applyFont="1" applyFill="1" applyBorder="1" applyAlignment="1">
      <alignment horizontal="center" vertical="center"/>
    </xf>
    <xf numFmtId="188" fontId="6" fillId="7" borderId="8" xfId="5" applyNumberFormat="1" applyFont="1" applyFill="1" applyBorder="1" applyAlignment="1">
      <alignment horizontal="center" vertical="center" shrinkToFit="1"/>
    </xf>
    <xf numFmtId="190" fontId="2" fillId="7" borderId="8" xfId="6" applyNumberFormat="1" applyFont="1" applyFill="1" applyBorder="1" applyAlignment="1">
      <alignment vertical="center" shrinkToFit="1"/>
    </xf>
    <xf numFmtId="188" fontId="2" fillId="7" borderId="8" xfId="5" applyNumberFormat="1" applyFont="1" applyFill="1" applyBorder="1" applyAlignment="1">
      <alignment horizontal="center" vertical="center" shrinkToFit="1"/>
    </xf>
    <xf numFmtId="188" fontId="9" fillId="7" borderId="12" xfId="5" applyNumberFormat="1" applyFont="1" applyFill="1" applyBorder="1" applyAlignment="1">
      <alignment horizontal="center" vertical="center" shrinkToFit="1"/>
    </xf>
    <xf numFmtId="3" fontId="6" fillId="7" borderId="8" xfId="5" applyNumberFormat="1" applyFont="1" applyFill="1" applyBorder="1" applyAlignment="1">
      <alignment horizontal="center" vertical="center" shrinkToFit="1"/>
    </xf>
    <xf numFmtId="0" fontId="6" fillId="3" borderId="6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shrinkToFit="1"/>
    </xf>
    <xf numFmtId="0" fontId="5" fillId="3" borderId="13" xfId="1" applyFont="1" applyFill="1" applyBorder="1" applyAlignment="1">
      <alignment horizontal="center" vertical="center" shrinkToFit="1"/>
    </xf>
    <xf numFmtId="49" fontId="5" fillId="0" borderId="9" xfId="1" applyNumberFormat="1" applyFont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center"/>
    </xf>
    <xf numFmtId="0" fontId="11" fillId="0" borderId="15" xfId="2" applyFont="1" applyBorder="1" applyAlignment="1">
      <alignment horizontal="left" vertical="center" shrinkToFit="1"/>
    </xf>
    <xf numFmtId="0" fontId="11" fillId="0" borderId="14" xfId="2" applyFont="1" applyBorder="1" applyAlignment="1">
      <alignment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6" borderId="16" xfId="2" applyFont="1" applyFill="1" applyBorder="1" applyAlignment="1">
      <alignment horizontal="center" vertical="center" shrinkToFit="1"/>
    </xf>
    <xf numFmtId="0" fontId="9" fillId="6" borderId="17" xfId="2" applyFont="1" applyFill="1" applyBorder="1" applyAlignment="1">
      <alignment horizontal="left" vertical="center" shrinkToFit="1"/>
    </xf>
    <xf numFmtId="0" fontId="10" fillId="6" borderId="17" xfId="2" applyFont="1" applyFill="1" applyBorder="1" applyAlignment="1">
      <alignment horizontal="center" vertical="center" shrinkToFit="1"/>
    </xf>
    <xf numFmtId="41" fontId="12" fillId="0" borderId="14" xfId="3" applyNumberFormat="1" applyFont="1" applyBorder="1" applyAlignment="1">
      <alignment vertical="center" shrinkToFit="1"/>
    </xf>
    <xf numFmtId="0" fontId="9" fillId="0" borderId="14" xfId="4" applyFont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6" borderId="20" xfId="2" applyFont="1" applyFill="1" applyBorder="1" applyAlignment="1">
      <alignment horizontal="center" vertical="center" shrinkToFit="1"/>
    </xf>
    <xf numFmtId="0" fontId="9" fillId="6" borderId="21" xfId="2" applyFont="1" applyFill="1" applyBorder="1" applyAlignment="1">
      <alignment horizontal="left" vertical="center" shrinkToFit="1"/>
    </xf>
    <xf numFmtId="0" fontId="10" fillId="6" borderId="21" xfId="2" applyFont="1" applyFill="1" applyBorder="1" applyAlignment="1">
      <alignment horizontal="center" vertical="center" shrinkToFit="1"/>
    </xf>
    <xf numFmtId="41" fontId="12" fillId="0" borderId="18" xfId="3" applyNumberFormat="1" applyFont="1" applyBorder="1" applyAlignment="1">
      <alignment vertical="center" shrinkToFit="1"/>
    </xf>
    <xf numFmtId="0" fontId="9" fillId="0" borderId="18" xfId="4" applyFont="1" applyBorder="1" applyAlignment="1">
      <alignment horizontal="center" vertical="center"/>
    </xf>
    <xf numFmtId="0" fontId="11" fillId="5" borderId="18" xfId="2" applyFont="1" applyFill="1" applyBorder="1" applyAlignment="1">
      <alignment vertical="center" shrinkToFit="1"/>
    </xf>
    <xf numFmtId="0" fontId="11" fillId="0" borderId="18" xfId="2" quotePrefix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 shrinkToFit="1"/>
    </xf>
    <xf numFmtId="0" fontId="9" fillId="0" borderId="21" xfId="2" applyFont="1" applyBorder="1" applyAlignment="1">
      <alignment horizontal="left" vertical="center" shrinkToFit="1"/>
    </xf>
    <xf numFmtId="0" fontId="10" fillId="0" borderId="21" xfId="2" applyFont="1" applyBorder="1" applyAlignment="1">
      <alignment horizontal="center" vertical="center" shrinkToFit="1"/>
    </xf>
    <xf numFmtId="49" fontId="9" fillId="0" borderId="0" xfId="2" applyNumberFormat="1" applyFont="1" applyAlignment="1">
      <alignment horizontal="center" shrinkToFit="1"/>
    </xf>
    <xf numFmtId="0" fontId="10" fillId="3" borderId="22" xfId="1" applyFont="1" applyFill="1" applyBorder="1" applyAlignment="1">
      <alignment horizontal="center" vertical="center"/>
    </xf>
    <xf numFmtId="0" fontId="11" fillId="0" borderId="23" xfId="2" applyFont="1" applyBorder="1" applyAlignment="1">
      <alignment horizontal="left" vertical="center" shrinkToFit="1"/>
    </xf>
    <xf numFmtId="0" fontId="11" fillId="0" borderId="22" xfId="2" applyFont="1" applyBorder="1" applyAlignment="1">
      <alignment vertical="center" shrinkToFit="1"/>
    </xf>
    <xf numFmtId="0" fontId="11" fillId="0" borderId="22" xfId="2" quotePrefix="1" applyFont="1" applyBorder="1" applyAlignment="1">
      <alignment horizontal="center" vertical="center" shrinkToFit="1"/>
    </xf>
    <xf numFmtId="0" fontId="11" fillId="6" borderId="24" xfId="2" applyFont="1" applyFill="1" applyBorder="1" applyAlignment="1">
      <alignment horizontal="center" vertical="center" shrinkToFit="1"/>
    </xf>
    <xf numFmtId="0" fontId="9" fillId="6" borderId="25" xfId="2" applyFont="1" applyFill="1" applyBorder="1" applyAlignment="1">
      <alignment horizontal="left" vertical="center" shrinkToFit="1"/>
    </xf>
    <xf numFmtId="0" fontId="10" fillId="6" borderId="25" xfId="2" applyFont="1" applyFill="1" applyBorder="1" applyAlignment="1">
      <alignment horizontal="center" vertical="center" shrinkToFit="1"/>
    </xf>
    <xf numFmtId="41" fontId="12" fillId="0" borderId="22" xfId="3" applyNumberFormat="1" applyFont="1" applyBorder="1" applyAlignment="1">
      <alignment vertical="center" shrinkToFit="1"/>
    </xf>
    <xf numFmtId="0" fontId="9" fillId="0" borderId="22" xfId="4" applyFont="1" applyBorder="1" applyAlignment="1">
      <alignment horizontal="center" vertical="center"/>
    </xf>
    <xf numFmtId="0" fontId="6" fillId="7" borderId="12" xfId="1" applyFont="1" applyFill="1" applyBorder="1" applyAlignment="1">
      <alignment horizontal="center"/>
    </xf>
    <xf numFmtId="0" fontId="6" fillId="7" borderId="6" xfId="1" applyFont="1" applyFill="1" applyBorder="1" applyAlignment="1">
      <alignment horizontal="center"/>
    </xf>
    <xf numFmtId="0" fontId="6" fillId="7" borderId="7" xfId="1" applyFont="1" applyFill="1" applyBorder="1" applyAlignment="1">
      <alignment horizontal="center"/>
    </xf>
    <xf numFmtId="0" fontId="9" fillId="7" borderId="8" xfId="1" applyFont="1" applyFill="1" applyBorder="1" applyAlignment="1">
      <alignment horizontal="center" shrinkToFit="1"/>
    </xf>
    <xf numFmtId="0" fontId="6" fillId="7" borderId="8" xfId="1" applyFont="1" applyFill="1" applyBorder="1" applyAlignment="1">
      <alignment horizontal="center" shrinkToFit="1"/>
    </xf>
    <xf numFmtId="0" fontId="6" fillId="3" borderId="6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 vertical="center" shrinkToFit="1"/>
    </xf>
    <xf numFmtId="0" fontId="11" fillId="0" borderId="26" xfId="2" applyFont="1" applyBorder="1" applyAlignment="1">
      <alignment horizontal="left" vertical="center" shrinkToFit="1"/>
    </xf>
    <xf numFmtId="0" fontId="11" fillId="6" borderId="27" xfId="2" applyFont="1" applyFill="1" applyBorder="1" applyAlignment="1">
      <alignment horizontal="center" shrinkToFit="1"/>
    </xf>
    <xf numFmtId="0" fontId="9" fillId="6" borderId="28" xfId="2" applyFont="1" applyFill="1" applyBorder="1" applyAlignment="1">
      <alignment horizontal="left" shrinkToFit="1"/>
    </xf>
    <xf numFmtId="0" fontId="10" fillId="6" borderId="28" xfId="2" applyFont="1" applyFill="1" applyBorder="1" applyAlignment="1">
      <alignment horizontal="center" shrinkToFit="1"/>
    </xf>
    <xf numFmtId="0" fontId="9" fillId="0" borderId="8" xfId="4" applyFont="1" applyBorder="1" applyAlignment="1">
      <alignment horizontal="center"/>
    </xf>
    <xf numFmtId="0" fontId="6" fillId="7" borderId="12" xfId="1" applyFont="1" applyFill="1" applyBorder="1" applyAlignment="1">
      <alignment horizontal="center" vertical="center"/>
    </xf>
    <xf numFmtId="0" fontId="6" fillId="7" borderId="6" xfId="1" applyFont="1" applyFill="1" applyBorder="1" applyAlignment="1">
      <alignment horizontal="center" vertical="center"/>
    </xf>
    <xf numFmtId="0" fontId="6" fillId="7" borderId="7" xfId="1" applyFont="1" applyFill="1" applyBorder="1" applyAlignment="1">
      <alignment horizontal="center" vertical="center"/>
    </xf>
    <xf numFmtId="0" fontId="11" fillId="0" borderId="26" xfId="2" applyFont="1" applyBorder="1" applyAlignment="1">
      <alignment horizontal="left" shrinkToFit="1"/>
    </xf>
    <xf numFmtId="0" fontId="11" fillId="6" borderId="28" xfId="2" applyFont="1" applyFill="1" applyBorder="1" applyAlignment="1">
      <alignment horizontal="left" shrinkToFit="1"/>
    </xf>
    <xf numFmtId="0" fontId="10" fillId="3" borderId="8" xfId="1" applyFont="1" applyFill="1" applyBorder="1" applyAlignment="1">
      <alignment horizontal="center" shrinkToFit="1"/>
    </xf>
    <xf numFmtId="0" fontId="9" fillId="7" borderId="8" xfId="1" applyFont="1" applyFill="1" applyBorder="1" applyAlignment="1">
      <alignment horizontal="center" vertical="center" shrinkToFit="1"/>
    </xf>
    <xf numFmtId="0" fontId="6" fillId="7" borderId="8" xfId="1" applyFont="1" applyFill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/>
    </xf>
    <xf numFmtId="0" fontId="10" fillId="0" borderId="8" xfId="1" applyFont="1" applyBorder="1" applyAlignment="1">
      <alignment horizontal="center" vertical="center" shrinkToFit="1"/>
    </xf>
    <xf numFmtId="0" fontId="11" fillId="0" borderId="27" xfId="2" applyFont="1" applyBorder="1" applyAlignment="1">
      <alignment horizontal="center" shrinkToFit="1"/>
    </xf>
    <xf numFmtId="0" fontId="11" fillId="0" borderId="28" xfId="2" applyFont="1" applyBorder="1" applyAlignment="1">
      <alignment horizontal="left" shrinkToFit="1"/>
    </xf>
    <xf numFmtId="0" fontId="10" fillId="0" borderId="28" xfId="2" applyFont="1" applyBorder="1" applyAlignment="1">
      <alignment horizontal="center" shrinkToFit="1"/>
    </xf>
    <xf numFmtId="0" fontId="10" fillId="3" borderId="13" xfId="1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 vertical="center" shrinkToFit="1"/>
    </xf>
    <xf numFmtId="0" fontId="11" fillId="0" borderId="31" xfId="2" applyFont="1" applyBorder="1" applyAlignment="1">
      <alignment horizontal="left" shrinkToFit="1"/>
    </xf>
    <xf numFmtId="0" fontId="11" fillId="6" borderId="32" xfId="2" applyFont="1" applyFill="1" applyBorder="1" applyAlignment="1">
      <alignment horizontal="center" shrinkToFit="1"/>
    </xf>
    <xf numFmtId="0" fontId="11" fillId="6" borderId="33" xfId="2" applyFont="1" applyFill="1" applyBorder="1" applyAlignment="1">
      <alignment horizontal="left" shrinkToFit="1"/>
    </xf>
    <xf numFmtId="0" fontId="9" fillId="6" borderId="33" xfId="2" applyFont="1" applyFill="1" applyBorder="1" applyAlignment="1">
      <alignment horizontal="center" shrinkToFit="1"/>
    </xf>
    <xf numFmtId="0" fontId="9" fillId="0" borderId="13" xfId="4" applyFont="1" applyBorder="1" applyAlignment="1">
      <alignment horizontal="center"/>
    </xf>
    <xf numFmtId="0" fontId="9" fillId="6" borderId="28" xfId="2" applyFont="1" applyFill="1" applyBorder="1" applyAlignment="1">
      <alignment horizontal="center" shrinkToFit="1"/>
    </xf>
    <xf numFmtId="0" fontId="11" fillId="0" borderId="22" xfId="2" applyFont="1" applyBorder="1" applyAlignment="1">
      <alignment shrinkToFit="1"/>
    </xf>
    <xf numFmtId="0" fontId="6" fillId="8" borderId="12" xfId="1" applyFont="1" applyFill="1" applyBorder="1" applyAlignment="1">
      <alignment horizontal="center" vertical="top"/>
    </xf>
    <xf numFmtId="0" fontId="6" fillId="8" borderId="6" xfId="1" applyFont="1" applyFill="1" applyBorder="1" applyAlignment="1">
      <alignment horizontal="center" vertical="top"/>
    </xf>
    <xf numFmtId="0" fontId="6" fillId="8" borderId="7" xfId="1" applyFont="1" applyFill="1" applyBorder="1" applyAlignment="1">
      <alignment horizontal="center" vertical="top"/>
    </xf>
    <xf numFmtId="188" fontId="6" fillId="8" borderId="8" xfId="5" applyNumberFormat="1" applyFont="1" applyFill="1" applyBorder="1" applyAlignment="1">
      <alignment horizontal="center" vertical="center" shrinkToFit="1"/>
    </xf>
    <xf numFmtId="3" fontId="6" fillId="8" borderId="8" xfId="5" applyNumberFormat="1" applyFont="1" applyFill="1" applyBorder="1" applyAlignment="1">
      <alignment horizontal="center" vertical="center" shrinkToFit="1"/>
    </xf>
    <xf numFmtId="0" fontId="4" fillId="0" borderId="0" xfId="2" applyFont="1" applyAlignment="1">
      <alignment shrinkToFit="1"/>
    </xf>
  </cellXfs>
  <cellStyles count="7">
    <cellStyle name="เครื่องหมายจุลภาค 2 2" xfId="6" xr:uid="{12D74916-850C-4EB4-9DF4-9F78C138D16B}"/>
    <cellStyle name="เครื่องหมายจุลภาค 4 2" xfId="5" xr:uid="{758D9E90-6655-402E-B0C1-04E1C884B96A}"/>
    <cellStyle name="ปกติ" xfId="0" builtinId="0"/>
    <cellStyle name="ปกติ 14 2 2" xfId="4" xr:uid="{2F9DCC13-FE05-4759-8D1F-9029E9F91819}"/>
    <cellStyle name="ปกติ 3" xfId="2" xr:uid="{57922C64-7AFF-415E-B398-F13310AF4B3E}"/>
    <cellStyle name="ปกติ 4" xfId="3" xr:uid="{A27BAEBB-5FD1-4765-AD1B-E873FD195FC3}"/>
    <cellStyle name="ปกติ 5 2" xfId="1" xr:uid="{AE8A71C9-817A-463D-834A-74493CA8D1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F1C5-D723-4A70-976A-F756AF3826DB}">
  <sheetPr>
    <tabColor rgb="FF66FF99"/>
  </sheetPr>
  <dimension ref="A1:V212"/>
  <sheetViews>
    <sheetView tabSelected="1" view="pageBreakPreview" topLeftCell="A23" zoomScale="90" zoomScaleNormal="100" zoomScaleSheetLayoutView="90" workbookViewId="0">
      <selection activeCell="Q3" sqref="Q3:Q5"/>
    </sheetView>
  </sheetViews>
  <sheetFormatPr defaultColWidth="9" defaultRowHeight="16.8" x14ac:dyDescent="0.5"/>
  <cols>
    <col min="1" max="1" width="4.8984375" style="73" customWidth="1"/>
    <col min="2" max="2" width="7.09765625" style="73" customWidth="1"/>
    <col min="3" max="3" width="28.296875" style="73" customWidth="1"/>
    <col min="4" max="4" width="22" style="73" customWidth="1"/>
    <col min="5" max="5" width="12" style="183" customWidth="1"/>
    <col min="6" max="6" width="3.5" style="73" customWidth="1"/>
    <col min="7" max="7" width="5.19921875" style="73" customWidth="1"/>
    <col min="8" max="8" width="4.5" style="73" customWidth="1"/>
    <col min="9" max="9" width="4.3984375" style="73" customWidth="1"/>
    <col min="10" max="10" width="3.69921875" style="73" customWidth="1"/>
    <col min="11" max="11" width="4.8984375" style="73" customWidth="1"/>
    <col min="12" max="12" width="4.59765625" style="73" customWidth="1"/>
    <col min="13" max="13" width="4.3984375" style="73" customWidth="1"/>
    <col min="14" max="14" width="3.69921875" style="73" customWidth="1"/>
    <col min="15" max="15" width="6" style="73" customWidth="1"/>
    <col min="16" max="16" width="4.5" style="73" customWidth="1"/>
    <col min="17" max="18" width="6.8984375" style="73" customWidth="1"/>
    <col min="19" max="19" width="13.3984375" style="73" customWidth="1"/>
    <col min="20" max="20" width="16" style="2" customWidth="1"/>
    <col min="21" max="21" width="15.59765625" style="73" customWidth="1"/>
    <col min="22" max="16384" width="9" style="73"/>
  </cols>
  <sheetData>
    <row r="1" spans="1:19" ht="24.6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4.6" x14ac:dyDescent="0.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8.75" customHeight="1" x14ac:dyDescent="0.5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10"/>
      <c r="H3" s="11"/>
      <c r="I3" s="12" t="s">
        <v>8</v>
      </c>
      <c r="J3" s="12"/>
      <c r="K3" s="12"/>
      <c r="L3" s="12"/>
      <c r="M3" s="12"/>
      <c r="N3" s="12"/>
      <c r="O3" s="12"/>
      <c r="P3" s="13"/>
      <c r="Q3" s="14" t="s">
        <v>9</v>
      </c>
      <c r="R3" s="15" t="s">
        <v>10</v>
      </c>
      <c r="S3" s="16" t="s">
        <v>11</v>
      </c>
    </row>
    <row r="4" spans="1:19" ht="21" x14ac:dyDescent="0.5">
      <c r="A4" s="17"/>
      <c r="B4" s="18" t="s">
        <v>12</v>
      </c>
      <c r="C4" s="19"/>
      <c r="D4" s="20"/>
      <c r="E4" s="21" t="s">
        <v>13</v>
      </c>
      <c r="F4" s="22"/>
      <c r="G4" s="23"/>
      <c r="H4" s="24"/>
      <c r="I4" s="12" t="s">
        <v>14</v>
      </c>
      <c r="J4" s="13"/>
      <c r="K4" s="25" t="s">
        <v>15</v>
      </c>
      <c r="L4" s="26"/>
      <c r="M4" s="27" t="s">
        <v>16</v>
      </c>
      <c r="N4" s="13"/>
      <c r="O4" s="27" t="s">
        <v>17</v>
      </c>
      <c r="P4" s="13"/>
      <c r="Q4" s="14"/>
      <c r="R4" s="28" t="s">
        <v>18</v>
      </c>
      <c r="S4" s="29" t="s">
        <v>19</v>
      </c>
    </row>
    <row r="5" spans="1:19" ht="21" x14ac:dyDescent="0.5">
      <c r="A5" s="30"/>
      <c r="B5" s="31" t="s">
        <v>20</v>
      </c>
      <c r="C5" s="32"/>
      <c r="D5" s="33"/>
      <c r="E5" s="34" t="s">
        <v>21</v>
      </c>
      <c r="F5" s="35" t="s">
        <v>22</v>
      </c>
      <c r="G5" s="36" t="s">
        <v>23</v>
      </c>
      <c r="H5" s="35" t="s">
        <v>24</v>
      </c>
      <c r="I5" s="37" t="s">
        <v>25</v>
      </c>
      <c r="J5" s="37" t="s">
        <v>26</v>
      </c>
      <c r="K5" s="37" t="s">
        <v>25</v>
      </c>
      <c r="L5" s="38" t="s">
        <v>26</v>
      </c>
      <c r="M5" s="38" t="s">
        <v>25</v>
      </c>
      <c r="N5" s="38" t="s">
        <v>26</v>
      </c>
      <c r="O5" s="38" t="s">
        <v>25</v>
      </c>
      <c r="P5" s="38" t="s">
        <v>26</v>
      </c>
      <c r="Q5" s="14"/>
      <c r="R5" s="39" t="s">
        <v>27</v>
      </c>
      <c r="S5" s="34" t="s">
        <v>28</v>
      </c>
    </row>
    <row r="6" spans="1:19" ht="21" x14ac:dyDescent="0.6">
      <c r="A6" s="40" t="s">
        <v>29</v>
      </c>
      <c r="B6" s="40"/>
      <c r="C6" s="40"/>
      <c r="D6" s="40"/>
      <c r="E6" s="41"/>
      <c r="F6" s="42"/>
      <c r="G6" s="43"/>
      <c r="H6" s="44"/>
      <c r="I6" s="38"/>
      <c r="J6" s="37"/>
      <c r="K6" s="37"/>
      <c r="L6" s="37"/>
      <c r="M6" s="45"/>
      <c r="N6" s="45"/>
      <c r="O6" s="37"/>
      <c r="P6" s="37"/>
      <c r="Q6" s="46"/>
      <c r="R6" s="47"/>
      <c r="S6" s="47"/>
    </row>
    <row r="7" spans="1:19" ht="22.95" customHeight="1" x14ac:dyDescent="0.7">
      <c r="A7" s="48">
        <v>1</v>
      </c>
      <c r="B7" s="49">
        <v>62020001</v>
      </c>
      <c r="C7" s="50" t="s">
        <v>30</v>
      </c>
      <c r="D7" s="51" t="s">
        <v>31</v>
      </c>
      <c r="E7" s="52" t="s">
        <v>32</v>
      </c>
      <c r="F7" s="53">
        <v>7</v>
      </c>
      <c r="G7" s="54" t="s">
        <v>33</v>
      </c>
      <c r="H7" s="55">
        <v>62180</v>
      </c>
      <c r="I7" s="56">
        <v>7</v>
      </c>
      <c r="J7" s="56">
        <v>2</v>
      </c>
      <c r="K7" s="56">
        <v>21</v>
      </c>
      <c r="L7" s="56">
        <v>6</v>
      </c>
      <c r="M7" s="56">
        <v>0</v>
      </c>
      <c r="N7" s="56">
        <v>0</v>
      </c>
      <c r="O7" s="56">
        <v>28</v>
      </c>
      <c r="P7" s="56">
        <v>8</v>
      </c>
      <c r="Q7" s="57" t="s">
        <v>15</v>
      </c>
      <c r="R7" s="57" t="str">
        <f>IF(O7&gt;=601,"ใหญ่",IF(O7&gt;=121,"กลาง",IF(O7&gt;=0,"เล็ก")))</f>
        <v>เล็ก</v>
      </c>
      <c r="S7" s="58" t="s">
        <v>34</v>
      </c>
    </row>
    <row r="8" spans="1:19" ht="22.95" customHeight="1" x14ac:dyDescent="0.7">
      <c r="A8" s="59">
        <v>2</v>
      </c>
      <c r="B8" s="60">
        <v>62020002</v>
      </c>
      <c r="C8" s="61" t="s">
        <v>35</v>
      </c>
      <c r="D8" s="62" t="s">
        <v>36</v>
      </c>
      <c r="E8" s="63" t="s">
        <v>37</v>
      </c>
      <c r="F8" s="64">
        <v>16</v>
      </c>
      <c r="G8" s="65" t="s">
        <v>33</v>
      </c>
      <c r="H8" s="66">
        <v>62180</v>
      </c>
      <c r="I8" s="67">
        <v>26</v>
      </c>
      <c r="J8" s="67">
        <v>2</v>
      </c>
      <c r="K8" s="67">
        <v>88</v>
      </c>
      <c r="L8" s="67">
        <v>6</v>
      </c>
      <c r="M8" s="67">
        <v>0</v>
      </c>
      <c r="N8" s="67">
        <v>0</v>
      </c>
      <c r="O8" s="67">
        <v>114</v>
      </c>
      <c r="P8" s="67">
        <v>8</v>
      </c>
      <c r="Q8" s="68" t="s">
        <v>15</v>
      </c>
      <c r="R8" s="68" t="str">
        <f t="shared" ref="R8:R40" si="0">IF(O8&gt;=601,"ใหญ่",IF(O8&gt;=121,"กลาง",IF(O8&gt;=0,"เล็ก")))</f>
        <v>เล็ก</v>
      </c>
      <c r="S8" s="69" t="s">
        <v>34</v>
      </c>
    </row>
    <row r="9" spans="1:19" ht="22.95" customHeight="1" x14ac:dyDescent="0.7">
      <c r="A9" s="59">
        <v>3</v>
      </c>
      <c r="B9" s="60">
        <v>62020003</v>
      </c>
      <c r="C9" s="70" t="s">
        <v>38</v>
      </c>
      <c r="D9" s="62" t="s">
        <v>39</v>
      </c>
      <c r="E9" s="71" t="s">
        <v>32</v>
      </c>
      <c r="F9" s="64">
        <v>28</v>
      </c>
      <c r="G9" s="65" t="s">
        <v>33</v>
      </c>
      <c r="H9" s="66">
        <v>62180</v>
      </c>
      <c r="I9" s="67">
        <v>0</v>
      </c>
      <c r="J9" s="67">
        <v>0</v>
      </c>
      <c r="K9" s="67">
        <v>17</v>
      </c>
      <c r="L9" s="67">
        <v>5</v>
      </c>
      <c r="M9" s="67">
        <v>0</v>
      </c>
      <c r="N9" s="67">
        <v>0</v>
      </c>
      <c r="O9" s="67">
        <v>17</v>
      </c>
      <c r="P9" s="67">
        <v>5</v>
      </c>
      <c r="Q9" s="68" t="s">
        <v>15</v>
      </c>
      <c r="R9" s="68" t="str">
        <f t="shared" si="0"/>
        <v>เล็ก</v>
      </c>
      <c r="S9" s="69" t="s">
        <v>34</v>
      </c>
    </row>
    <row r="10" spans="1:19" ht="22.95" customHeight="1" x14ac:dyDescent="0.7">
      <c r="A10" s="59">
        <v>4</v>
      </c>
      <c r="B10" s="60">
        <v>62020004</v>
      </c>
      <c r="C10" s="61" t="s">
        <v>40</v>
      </c>
      <c r="D10" s="62" t="s">
        <v>41</v>
      </c>
      <c r="E10" s="71" t="s">
        <v>42</v>
      </c>
      <c r="F10" s="64">
        <v>23</v>
      </c>
      <c r="G10" s="65" t="s">
        <v>33</v>
      </c>
      <c r="H10" s="66">
        <v>62180</v>
      </c>
      <c r="I10" s="67">
        <v>6</v>
      </c>
      <c r="J10" s="67">
        <v>3</v>
      </c>
      <c r="K10" s="67">
        <v>55</v>
      </c>
      <c r="L10" s="67">
        <v>6</v>
      </c>
      <c r="M10" s="67">
        <v>37</v>
      </c>
      <c r="N10" s="67">
        <v>3</v>
      </c>
      <c r="O10" s="67">
        <v>98</v>
      </c>
      <c r="P10" s="67">
        <v>12</v>
      </c>
      <c r="Q10" s="68" t="s">
        <v>43</v>
      </c>
      <c r="R10" s="68" t="str">
        <f t="shared" si="0"/>
        <v>เล็ก</v>
      </c>
      <c r="S10" s="69" t="s">
        <v>34</v>
      </c>
    </row>
    <row r="11" spans="1:19" ht="22.95" customHeight="1" x14ac:dyDescent="0.7">
      <c r="A11" s="59">
        <v>5</v>
      </c>
      <c r="B11" s="60">
        <v>62020005</v>
      </c>
      <c r="C11" s="61" t="s">
        <v>44</v>
      </c>
      <c r="D11" s="62" t="s">
        <v>45</v>
      </c>
      <c r="E11" s="63" t="s">
        <v>46</v>
      </c>
      <c r="F11" s="64">
        <v>9</v>
      </c>
      <c r="G11" s="65" t="s">
        <v>33</v>
      </c>
      <c r="H11" s="66">
        <v>62180</v>
      </c>
      <c r="I11" s="67">
        <v>10</v>
      </c>
      <c r="J11" s="67">
        <v>3</v>
      </c>
      <c r="K11" s="67">
        <v>53</v>
      </c>
      <c r="L11" s="67">
        <v>6</v>
      </c>
      <c r="M11" s="67">
        <v>0</v>
      </c>
      <c r="N11" s="67">
        <v>0</v>
      </c>
      <c r="O11" s="67">
        <v>63</v>
      </c>
      <c r="P11" s="67">
        <v>9</v>
      </c>
      <c r="Q11" s="68" t="s">
        <v>15</v>
      </c>
      <c r="R11" s="68" t="str">
        <f t="shared" si="0"/>
        <v>เล็ก</v>
      </c>
      <c r="S11" s="69" t="s">
        <v>34</v>
      </c>
    </row>
    <row r="12" spans="1:19" ht="22.95" customHeight="1" x14ac:dyDescent="0.7">
      <c r="A12" s="59">
        <v>6</v>
      </c>
      <c r="B12" s="60">
        <v>62020006</v>
      </c>
      <c r="C12" s="61" t="s">
        <v>47</v>
      </c>
      <c r="D12" s="62" t="s">
        <v>48</v>
      </c>
      <c r="E12" s="63" t="s">
        <v>49</v>
      </c>
      <c r="F12" s="64">
        <v>2</v>
      </c>
      <c r="G12" s="65" t="s">
        <v>33</v>
      </c>
      <c r="H12" s="66">
        <v>62180</v>
      </c>
      <c r="I12" s="67">
        <v>96</v>
      </c>
      <c r="J12" s="67">
        <v>4</v>
      </c>
      <c r="K12" s="67">
        <v>375</v>
      </c>
      <c r="L12" s="67">
        <v>12</v>
      </c>
      <c r="M12" s="67">
        <v>0</v>
      </c>
      <c r="N12" s="67">
        <v>0</v>
      </c>
      <c r="O12" s="67">
        <v>471</v>
      </c>
      <c r="P12" s="67">
        <v>16</v>
      </c>
      <c r="Q12" s="68" t="s">
        <v>15</v>
      </c>
      <c r="R12" s="68" t="str">
        <f t="shared" si="0"/>
        <v>กลาง</v>
      </c>
      <c r="S12" s="69" t="s">
        <v>34</v>
      </c>
    </row>
    <row r="13" spans="1:19" ht="22.95" customHeight="1" x14ac:dyDescent="0.7">
      <c r="A13" s="59">
        <v>7</v>
      </c>
      <c r="B13" s="60">
        <v>62020007</v>
      </c>
      <c r="C13" s="61" t="s">
        <v>50</v>
      </c>
      <c r="D13" s="62" t="s">
        <v>51</v>
      </c>
      <c r="E13" s="63" t="s">
        <v>52</v>
      </c>
      <c r="F13" s="64">
        <v>6</v>
      </c>
      <c r="G13" s="65" t="s">
        <v>33</v>
      </c>
      <c r="H13" s="66">
        <v>62180</v>
      </c>
      <c r="I13" s="67">
        <v>24</v>
      </c>
      <c r="J13" s="67">
        <v>2</v>
      </c>
      <c r="K13" s="67">
        <v>81</v>
      </c>
      <c r="L13" s="67">
        <v>6</v>
      </c>
      <c r="M13" s="67">
        <v>47</v>
      </c>
      <c r="N13" s="67">
        <v>3</v>
      </c>
      <c r="O13" s="67">
        <v>152</v>
      </c>
      <c r="P13" s="67">
        <v>11</v>
      </c>
      <c r="Q13" s="68" t="s">
        <v>43</v>
      </c>
      <c r="R13" s="68" t="str">
        <f t="shared" si="0"/>
        <v>กลาง</v>
      </c>
      <c r="S13" s="69" t="s">
        <v>34</v>
      </c>
    </row>
    <row r="14" spans="1:19" ht="22.95" customHeight="1" x14ac:dyDescent="0.7">
      <c r="A14" s="59">
        <v>8</v>
      </c>
      <c r="B14" s="60">
        <v>62020008</v>
      </c>
      <c r="C14" s="61" t="s">
        <v>53</v>
      </c>
      <c r="D14" s="62" t="s">
        <v>54</v>
      </c>
      <c r="E14" s="63" t="s">
        <v>55</v>
      </c>
      <c r="F14" s="64">
        <v>10</v>
      </c>
      <c r="G14" s="65" t="s">
        <v>33</v>
      </c>
      <c r="H14" s="66">
        <v>62180</v>
      </c>
      <c r="I14" s="67">
        <v>8</v>
      </c>
      <c r="J14" s="67">
        <v>3</v>
      </c>
      <c r="K14" s="67">
        <v>26</v>
      </c>
      <c r="L14" s="67">
        <v>6</v>
      </c>
      <c r="M14" s="67">
        <v>0</v>
      </c>
      <c r="N14" s="67">
        <v>0</v>
      </c>
      <c r="O14" s="67">
        <v>34</v>
      </c>
      <c r="P14" s="67">
        <v>9</v>
      </c>
      <c r="Q14" s="68" t="s">
        <v>15</v>
      </c>
      <c r="R14" s="68" t="str">
        <f t="shared" si="0"/>
        <v>เล็ก</v>
      </c>
      <c r="S14" s="69" t="s">
        <v>34</v>
      </c>
    </row>
    <row r="15" spans="1:19" ht="22.95" customHeight="1" x14ac:dyDescent="0.7">
      <c r="A15" s="59">
        <v>9</v>
      </c>
      <c r="B15" s="60">
        <v>62020009</v>
      </c>
      <c r="C15" s="61" t="s">
        <v>56</v>
      </c>
      <c r="D15" s="62" t="s">
        <v>57</v>
      </c>
      <c r="E15" s="72" t="s">
        <v>58</v>
      </c>
      <c r="F15" s="64">
        <v>4</v>
      </c>
      <c r="G15" s="65" t="s">
        <v>33</v>
      </c>
      <c r="H15" s="66">
        <v>62180</v>
      </c>
      <c r="I15" s="67">
        <v>19</v>
      </c>
      <c r="J15" s="67">
        <v>2</v>
      </c>
      <c r="K15" s="67">
        <v>63</v>
      </c>
      <c r="L15" s="67">
        <v>6</v>
      </c>
      <c r="M15" s="67">
        <v>0</v>
      </c>
      <c r="N15" s="67">
        <v>0</v>
      </c>
      <c r="O15" s="67">
        <v>82</v>
      </c>
      <c r="P15" s="67">
        <v>8</v>
      </c>
      <c r="Q15" s="68" t="s">
        <v>15</v>
      </c>
      <c r="R15" s="68" t="str">
        <f t="shared" si="0"/>
        <v>เล็ก</v>
      </c>
      <c r="S15" s="69" t="s">
        <v>34</v>
      </c>
    </row>
    <row r="16" spans="1:19" ht="22.95" customHeight="1" x14ac:dyDescent="0.7">
      <c r="A16" s="59">
        <v>10</v>
      </c>
      <c r="B16" s="60">
        <v>62020010</v>
      </c>
      <c r="C16" s="61" t="s">
        <v>59</v>
      </c>
      <c r="D16" s="62" t="s">
        <v>39</v>
      </c>
      <c r="E16" s="63" t="s">
        <v>32</v>
      </c>
      <c r="F16" s="64">
        <v>5</v>
      </c>
      <c r="G16" s="65" t="s">
        <v>33</v>
      </c>
      <c r="H16" s="66">
        <v>62180</v>
      </c>
      <c r="I16" s="67">
        <v>26</v>
      </c>
      <c r="J16" s="67">
        <v>3</v>
      </c>
      <c r="K16" s="67">
        <v>58</v>
      </c>
      <c r="L16" s="67">
        <v>6</v>
      </c>
      <c r="M16" s="67">
        <v>23</v>
      </c>
      <c r="N16" s="67">
        <v>3</v>
      </c>
      <c r="O16" s="67">
        <v>107</v>
      </c>
      <c r="P16" s="67">
        <v>12</v>
      </c>
      <c r="Q16" s="68" t="s">
        <v>43</v>
      </c>
      <c r="R16" s="68" t="str">
        <f t="shared" si="0"/>
        <v>เล็ก</v>
      </c>
      <c r="S16" s="69" t="s">
        <v>34</v>
      </c>
    </row>
    <row r="17" spans="1:20" ht="22.95" customHeight="1" x14ac:dyDescent="0.7">
      <c r="A17" s="59">
        <v>11</v>
      </c>
      <c r="B17" s="60">
        <v>62020011</v>
      </c>
      <c r="C17" s="61" t="s">
        <v>60</v>
      </c>
      <c r="D17" s="62" t="s">
        <v>61</v>
      </c>
      <c r="E17" s="63" t="s">
        <v>62</v>
      </c>
      <c r="F17" s="64">
        <v>13</v>
      </c>
      <c r="G17" s="65" t="s">
        <v>63</v>
      </c>
      <c r="H17" s="66">
        <v>62180</v>
      </c>
      <c r="I17" s="67">
        <v>12</v>
      </c>
      <c r="J17" s="67">
        <v>2</v>
      </c>
      <c r="K17" s="67">
        <v>85</v>
      </c>
      <c r="L17" s="67">
        <v>6</v>
      </c>
      <c r="M17" s="67">
        <v>0</v>
      </c>
      <c r="N17" s="67">
        <v>0</v>
      </c>
      <c r="O17" s="67">
        <v>97</v>
      </c>
      <c r="P17" s="67">
        <v>8</v>
      </c>
      <c r="Q17" s="68" t="s">
        <v>15</v>
      </c>
      <c r="R17" s="68" t="str">
        <f t="shared" si="0"/>
        <v>เล็ก</v>
      </c>
      <c r="S17" s="69" t="s">
        <v>64</v>
      </c>
      <c r="T17" s="73"/>
    </row>
    <row r="18" spans="1:20" ht="22.95" customHeight="1" x14ac:dyDescent="0.7">
      <c r="A18" s="59">
        <v>12</v>
      </c>
      <c r="B18" s="60">
        <v>62020012</v>
      </c>
      <c r="C18" s="61" t="s">
        <v>65</v>
      </c>
      <c r="D18" s="62" t="s">
        <v>66</v>
      </c>
      <c r="E18" s="63" t="s">
        <v>67</v>
      </c>
      <c r="F18" s="64">
        <v>3</v>
      </c>
      <c r="G18" s="65" t="s">
        <v>63</v>
      </c>
      <c r="H18" s="66">
        <v>62180</v>
      </c>
      <c r="I18" s="67">
        <v>25</v>
      </c>
      <c r="J18" s="67">
        <v>2</v>
      </c>
      <c r="K18" s="67">
        <v>85</v>
      </c>
      <c r="L18" s="67">
        <v>6</v>
      </c>
      <c r="M18" s="67">
        <v>34</v>
      </c>
      <c r="N18" s="67">
        <v>3</v>
      </c>
      <c r="O18" s="67">
        <v>144</v>
      </c>
      <c r="P18" s="67">
        <v>11</v>
      </c>
      <c r="Q18" s="68" t="s">
        <v>43</v>
      </c>
      <c r="R18" s="68" t="str">
        <f t="shared" si="0"/>
        <v>กลาง</v>
      </c>
      <c r="S18" s="69" t="s">
        <v>64</v>
      </c>
      <c r="T18" s="73"/>
    </row>
    <row r="19" spans="1:20" ht="22.95" customHeight="1" x14ac:dyDescent="0.7">
      <c r="A19" s="59">
        <v>13</v>
      </c>
      <c r="B19" s="60">
        <v>62020013</v>
      </c>
      <c r="C19" s="61" t="s">
        <v>68</v>
      </c>
      <c r="D19" s="62" t="s">
        <v>69</v>
      </c>
      <c r="E19" s="63" t="s">
        <v>70</v>
      </c>
      <c r="F19" s="64">
        <v>11</v>
      </c>
      <c r="G19" s="65" t="s">
        <v>63</v>
      </c>
      <c r="H19" s="66">
        <v>62180</v>
      </c>
      <c r="I19" s="67">
        <v>13</v>
      </c>
      <c r="J19" s="67">
        <v>2</v>
      </c>
      <c r="K19" s="67">
        <v>74</v>
      </c>
      <c r="L19" s="67">
        <v>6</v>
      </c>
      <c r="M19" s="67">
        <v>40</v>
      </c>
      <c r="N19" s="67">
        <v>3</v>
      </c>
      <c r="O19" s="67">
        <v>127</v>
      </c>
      <c r="P19" s="67">
        <v>11</v>
      </c>
      <c r="Q19" s="68" t="s">
        <v>43</v>
      </c>
      <c r="R19" s="68" t="str">
        <f t="shared" si="0"/>
        <v>กลาง</v>
      </c>
      <c r="S19" s="69" t="s">
        <v>64</v>
      </c>
    </row>
    <row r="20" spans="1:20" ht="22.95" customHeight="1" x14ac:dyDescent="0.7">
      <c r="A20" s="59">
        <v>14</v>
      </c>
      <c r="B20" s="60">
        <v>62020014</v>
      </c>
      <c r="C20" s="61" t="s">
        <v>71</v>
      </c>
      <c r="D20" s="62" t="s">
        <v>72</v>
      </c>
      <c r="E20" s="63" t="s">
        <v>73</v>
      </c>
      <c r="F20" s="64">
        <v>10</v>
      </c>
      <c r="G20" s="65" t="s">
        <v>63</v>
      </c>
      <c r="H20" s="66">
        <v>62180</v>
      </c>
      <c r="I20" s="67">
        <v>5</v>
      </c>
      <c r="J20" s="67">
        <v>2</v>
      </c>
      <c r="K20" s="67">
        <v>35</v>
      </c>
      <c r="L20" s="67">
        <v>6</v>
      </c>
      <c r="M20" s="67">
        <v>0</v>
      </c>
      <c r="N20" s="67">
        <v>0</v>
      </c>
      <c r="O20" s="67">
        <v>40</v>
      </c>
      <c r="P20" s="67">
        <v>8</v>
      </c>
      <c r="Q20" s="68" t="s">
        <v>15</v>
      </c>
      <c r="R20" s="68" t="str">
        <f t="shared" si="0"/>
        <v>เล็ก</v>
      </c>
      <c r="S20" s="69" t="s">
        <v>64</v>
      </c>
    </row>
    <row r="21" spans="1:20" ht="22.95" customHeight="1" x14ac:dyDescent="0.7">
      <c r="A21" s="59">
        <v>15</v>
      </c>
      <c r="B21" s="60">
        <v>62020015</v>
      </c>
      <c r="C21" s="61" t="s">
        <v>74</v>
      </c>
      <c r="D21" s="62" t="s">
        <v>75</v>
      </c>
      <c r="E21" s="63" t="s">
        <v>76</v>
      </c>
      <c r="F21" s="64">
        <v>5</v>
      </c>
      <c r="G21" s="65" t="s">
        <v>63</v>
      </c>
      <c r="H21" s="66">
        <v>62180</v>
      </c>
      <c r="I21" s="67">
        <v>14</v>
      </c>
      <c r="J21" s="67">
        <v>2</v>
      </c>
      <c r="K21" s="67">
        <v>65</v>
      </c>
      <c r="L21" s="67">
        <v>6</v>
      </c>
      <c r="M21" s="67">
        <v>0</v>
      </c>
      <c r="N21" s="67">
        <v>0</v>
      </c>
      <c r="O21" s="67">
        <v>79</v>
      </c>
      <c r="P21" s="67">
        <v>8</v>
      </c>
      <c r="Q21" s="68" t="s">
        <v>15</v>
      </c>
      <c r="R21" s="68" t="str">
        <f t="shared" si="0"/>
        <v>เล็ก</v>
      </c>
      <c r="S21" s="69" t="s">
        <v>64</v>
      </c>
    </row>
    <row r="22" spans="1:20" ht="22.95" customHeight="1" x14ac:dyDescent="0.7">
      <c r="A22" s="74">
        <v>16</v>
      </c>
      <c r="B22" s="75">
        <v>62020016</v>
      </c>
      <c r="C22" s="61" t="s">
        <v>77</v>
      </c>
      <c r="D22" s="62" t="s">
        <v>78</v>
      </c>
      <c r="E22" s="63" t="s">
        <v>79</v>
      </c>
      <c r="F22" s="76">
        <v>1</v>
      </c>
      <c r="G22" s="77" t="s">
        <v>63</v>
      </c>
      <c r="H22" s="78">
        <v>62180</v>
      </c>
      <c r="I22" s="67">
        <v>148</v>
      </c>
      <c r="J22" s="67">
        <v>6</v>
      </c>
      <c r="K22" s="67">
        <v>502</v>
      </c>
      <c r="L22" s="67">
        <v>16</v>
      </c>
      <c r="M22" s="67">
        <v>0</v>
      </c>
      <c r="N22" s="67">
        <v>0</v>
      </c>
      <c r="O22" s="67">
        <v>650</v>
      </c>
      <c r="P22" s="67">
        <v>22</v>
      </c>
      <c r="Q22" s="68" t="s">
        <v>15</v>
      </c>
      <c r="R22" s="68" t="str">
        <f t="shared" si="0"/>
        <v>ใหญ่</v>
      </c>
      <c r="S22" s="69" t="s">
        <v>64</v>
      </c>
    </row>
    <row r="23" spans="1:20" ht="22.95" customHeight="1" x14ac:dyDescent="0.7">
      <c r="A23" s="59">
        <v>17</v>
      </c>
      <c r="B23" s="60">
        <v>62020017</v>
      </c>
      <c r="C23" s="61" t="s">
        <v>80</v>
      </c>
      <c r="D23" s="62" t="s">
        <v>81</v>
      </c>
      <c r="E23" s="63" t="s">
        <v>82</v>
      </c>
      <c r="F23" s="64">
        <v>4</v>
      </c>
      <c r="G23" s="65" t="s">
        <v>63</v>
      </c>
      <c r="H23" s="66">
        <v>62180</v>
      </c>
      <c r="I23" s="67">
        <v>17</v>
      </c>
      <c r="J23" s="67">
        <v>2</v>
      </c>
      <c r="K23" s="67">
        <v>61</v>
      </c>
      <c r="L23" s="67">
        <v>6</v>
      </c>
      <c r="M23" s="67">
        <v>50</v>
      </c>
      <c r="N23" s="67">
        <v>3</v>
      </c>
      <c r="O23" s="67">
        <v>128</v>
      </c>
      <c r="P23" s="67">
        <v>11</v>
      </c>
      <c r="Q23" s="68" t="s">
        <v>43</v>
      </c>
      <c r="R23" s="68" t="str">
        <f t="shared" si="0"/>
        <v>กลาง</v>
      </c>
      <c r="S23" s="69" t="s">
        <v>64</v>
      </c>
    </row>
    <row r="24" spans="1:20" ht="22.95" customHeight="1" x14ac:dyDescent="0.7">
      <c r="A24" s="59">
        <v>18</v>
      </c>
      <c r="B24" s="60">
        <v>62020018</v>
      </c>
      <c r="C24" s="61" t="s">
        <v>83</v>
      </c>
      <c r="D24" s="62" t="s">
        <v>84</v>
      </c>
      <c r="E24" s="63" t="s">
        <v>85</v>
      </c>
      <c r="F24" s="64">
        <v>7</v>
      </c>
      <c r="G24" s="65" t="s">
        <v>63</v>
      </c>
      <c r="H24" s="66">
        <v>62180</v>
      </c>
      <c r="I24" s="67">
        <v>30</v>
      </c>
      <c r="J24" s="67">
        <v>2</v>
      </c>
      <c r="K24" s="67">
        <v>147</v>
      </c>
      <c r="L24" s="67">
        <v>6</v>
      </c>
      <c r="M24" s="67">
        <v>0</v>
      </c>
      <c r="N24" s="67">
        <v>0</v>
      </c>
      <c r="O24" s="67">
        <v>177</v>
      </c>
      <c r="P24" s="67">
        <v>8</v>
      </c>
      <c r="Q24" s="68" t="s">
        <v>15</v>
      </c>
      <c r="R24" s="68" t="str">
        <f t="shared" si="0"/>
        <v>กลาง</v>
      </c>
      <c r="S24" s="69" t="s">
        <v>64</v>
      </c>
    </row>
    <row r="25" spans="1:20" ht="22.95" customHeight="1" x14ac:dyDescent="0.7">
      <c r="A25" s="59">
        <v>19</v>
      </c>
      <c r="B25" s="60">
        <v>62020019</v>
      </c>
      <c r="C25" s="61" t="s">
        <v>86</v>
      </c>
      <c r="D25" s="62" t="s">
        <v>87</v>
      </c>
      <c r="E25" s="63" t="s">
        <v>88</v>
      </c>
      <c r="F25" s="64">
        <v>8</v>
      </c>
      <c r="G25" s="65" t="s">
        <v>63</v>
      </c>
      <c r="H25" s="66">
        <v>62180</v>
      </c>
      <c r="I25" s="67">
        <v>26</v>
      </c>
      <c r="J25" s="67">
        <v>2</v>
      </c>
      <c r="K25" s="67">
        <v>85</v>
      </c>
      <c r="L25" s="67">
        <v>6</v>
      </c>
      <c r="M25" s="67">
        <v>38</v>
      </c>
      <c r="N25" s="67">
        <v>3</v>
      </c>
      <c r="O25" s="67">
        <v>149</v>
      </c>
      <c r="P25" s="67">
        <v>11</v>
      </c>
      <c r="Q25" s="68" t="s">
        <v>43</v>
      </c>
      <c r="R25" s="68" t="str">
        <f t="shared" si="0"/>
        <v>กลาง</v>
      </c>
      <c r="S25" s="69" t="s">
        <v>64</v>
      </c>
    </row>
    <row r="26" spans="1:20" ht="22.95" customHeight="1" x14ac:dyDescent="0.7">
      <c r="A26" s="59">
        <v>20</v>
      </c>
      <c r="B26" s="60">
        <v>62020020</v>
      </c>
      <c r="C26" s="61" t="s">
        <v>89</v>
      </c>
      <c r="D26" s="62" t="s">
        <v>90</v>
      </c>
      <c r="E26" s="63" t="s">
        <v>91</v>
      </c>
      <c r="F26" s="64">
        <v>9</v>
      </c>
      <c r="G26" s="65" t="s">
        <v>63</v>
      </c>
      <c r="H26" s="66">
        <v>62180</v>
      </c>
      <c r="I26" s="67">
        <v>17</v>
      </c>
      <c r="J26" s="67">
        <v>2</v>
      </c>
      <c r="K26" s="67">
        <v>62</v>
      </c>
      <c r="L26" s="67">
        <v>6</v>
      </c>
      <c r="M26" s="67">
        <v>0</v>
      </c>
      <c r="N26" s="67">
        <v>0</v>
      </c>
      <c r="O26" s="67">
        <v>79</v>
      </c>
      <c r="P26" s="67">
        <v>8</v>
      </c>
      <c r="Q26" s="68" t="s">
        <v>15</v>
      </c>
      <c r="R26" s="68" t="str">
        <f t="shared" si="0"/>
        <v>เล็ก</v>
      </c>
      <c r="S26" s="69" t="s">
        <v>64</v>
      </c>
      <c r="T26" s="79"/>
    </row>
    <row r="27" spans="1:20" ht="22.95" customHeight="1" x14ac:dyDescent="0.7">
      <c r="A27" s="59">
        <v>21</v>
      </c>
      <c r="B27" s="60">
        <v>62020021</v>
      </c>
      <c r="C27" s="61" t="s">
        <v>92</v>
      </c>
      <c r="D27" s="62" t="s">
        <v>93</v>
      </c>
      <c r="E27" s="63" t="s">
        <v>94</v>
      </c>
      <c r="F27" s="64">
        <v>2</v>
      </c>
      <c r="G27" s="65" t="s">
        <v>95</v>
      </c>
      <c r="H27" s="66">
        <v>62180</v>
      </c>
      <c r="I27" s="67">
        <v>17</v>
      </c>
      <c r="J27" s="67">
        <v>2</v>
      </c>
      <c r="K27" s="67">
        <v>101</v>
      </c>
      <c r="L27" s="67">
        <v>6</v>
      </c>
      <c r="M27" s="67">
        <v>50</v>
      </c>
      <c r="N27" s="67">
        <v>3</v>
      </c>
      <c r="O27" s="67">
        <v>168</v>
      </c>
      <c r="P27" s="67">
        <v>11</v>
      </c>
      <c r="Q27" s="68" t="s">
        <v>43</v>
      </c>
      <c r="R27" s="68" t="str">
        <f t="shared" si="0"/>
        <v>กลาง</v>
      </c>
      <c r="S27" s="69" t="s">
        <v>96</v>
      </c>
    </row>
    <row r="28" spans="1:20" ht="22.95" customHeight="1" x14ac:dyDescent="0.7">
      <c r="A28" s="59">
        <v>22</v>
      </c>
      <c r="B28" s="60">
        <v>62020022</v>
      </c>
      <c r="C28" s="61" t="s">
        <v>97</v>
      </c>
      <c r="D28" s="80" t="s">
        <v>98</v>
      </c>
      <c r="E28" s="63" t="s">
        <v>99</v>
      </c>
      <c r="F28" s="64">
        <v>4</v>
      </c>
      <c r="G28" s="65" t="s">
        <v>95</v>
      </c>
      <c r="H28" s="66">
        <v>62180</v>
      </c>
      <c r="I28" s="67">
        <v>8</v>
      </c>
      <c r="J28" s="67">
        <v>2</v>
      </c>
      <c r="K28" s="67">
        <v>20</v>
      </c>
      <c r="L28" s="67">
        <v>6</v>
      </c>
      <c r="M28" s="67">
        <v>0</v>
      </c>
      <c r="N28" s="67">
        <v>0</v>
      </c>
      <c r="O28" s="67">
        <v>28</v>
      </c>
      <c r="P28" s="67">
        <v>8</v>
      </c>
      <c r="Q28" s="68" t="s">
        <v>15</v>
      </c>
      <c r="R28" s="68" t="str">
        <f t="shared" si="0"/>
        <v>เล็ก</v>
      </c>
      <c r="S28" s="69" t="s">
        <v>96</v>
      </c>
    </row>
    <row r="29" spans="1:20" ht="22.95" customHeight="1" x14ac:dyDescent="0.7">
      <c r="A29" s="59">
        <v>23</v>
      </c>
      <c r="B29" s="60">
        <v>62020023</v>
      </c>
      <c r="C29" s="61" t="s">
        <v>100</v>
      </c>
      <c r="D29" s="62" t="s">
        <v>101</v>
      </c>
      <c r="E29" s="63" t="s">
        <v>102</v>
      </c>
      <c r="F29" s="64">
        <v>5</v>
      </c>
      <c r="G29" s="65" t="s">
        <v>95</v>
      </c>
      <c r="H29" s="66">
        <v>62180</v>
      </c>
      <c r="I29" s="67">
        <v>5</v>
      </c>
      <c r="J29" s="67">
        <v>2</v>
      </c>
      <c r="K29" s="67">
        <v>15</v>
      </c>
      <c r="L29" s="67">
        <v>6</v>
      </c>
      <c r="M29" s="67">
        <v>0</v>
      </c>
      <c r="N29" s="67">
        <v>0</v>
      </c>
      <c r="O29" s="67">
        <v>20</v>
      </c>
      <c r="P29" s="67">
        <v>8</v>
      </c>
      <c r="Q29" s="68" t="s">
        <v>15</v>
      </c>
      <c r="R29" s="68" t="str">
        <f t="shared" si="0"/>
        <v>เล็ก</v>
      </c>
      <c r="S29" s="69" t="s">
        <v>96</v>
      </c>
    </row>
    <row r="30" spans="1:20" ht="22.95" customHeight="1" x14ac:dyDescent="0.7">
      <c r="A30" s="59">
        <v>24</v>
      </c>
      <c r="B30" s="60">
        <v>62020024</v>
      </c>
      <c r="C30" s="61" t="s">
        <v>103</v>
      </c>
      <c r="D30" s="62" t="s">
        <v>101</v>
      </c>
      <c r="E30" s="63" t="s">
        <v>102</v>
      </c>
      <c r="F30" s="64">
        <v>7</v>
      </c>
      <c r="G30" s="65" t="s">
        <v>95</v>
      </c>
      <c r="H30" s="66">
        <v>62180</v>
      </c>
      <c r="I30" s="67">
        <v>12</v>
      </c>
      <c r="J30" s="67">
        <v>2</v>
      </c>
      <c r="K30" s="67">
        <v>46</v>
      </c>
      <c r="L30" s="67">
        <v>6</v>
      </c>
      <c r="M30" s="67">
        <v>0</v>
      </c>
      <c r="N30" s="67">
        <v>0</v>
      </c>
      <c r="O30" s="67">
        <v>58</v>
      </c>
      <c r="P30" s="67">
        <v>8</v>
      </c>
      <c r="Q30" s="68" t="s">
        <v>15</v>
      </c>
      <c r="R30" s="68" t="str">
        <f t="shared" si="0"/>
        <v>เล็ก</v>
      </c>
      <c r="S30" s="69" t="s">
        <v>96</v>
      </c>
    </row>
    <row r="31" spans="1:20" ht="22.95" customHeight="1" x14ac:dyDescent="0.7">
      <c r="A31" s="59">
        <v>25</v>
      </c>
      <c r="B31" s="60">
        <v>62020025</v>
      </c>
      <c r="C31" s="61" t="s">
        <v>104</v>
      </c>
      <c r="D31" s="62" t="s">
        <v>105</v>
      </c>
      <c r="E31" s="63" t="s">
        <v>106</v>
      </c>
      <c r="F31" s="64">
        <v>3</v>
      </c>
      <c r="G31" s="65" t="s">
        <v>95</v>
      </c>
      <c r="H31" s="66">
        <v>62180</v>
      </c>
      <c r="I31" s="67">
        <v>23</v>
      </c>
      <c r="J31" s="67">
        <v>2</v>
      </c>
      <c r="K31" s="67">
        <v>80</v>
      </c>
      <c r="L31" s="67">
        <v>6</v>
      </c>
      <c r="M31" s="67">
        <v>44</v>
      </c>
      <c r="N31" s="67">
        <v>3</v>
      </c>
      <c r="O31" s="67">
        <v>147</v>
      </c>
      <c r="P31" s="67">
        <v>11</v>
      </c>
      <c r="Q31" s="68" t="s">
        <v>43</v>
      </c>
      <c r="R31" s="68" t="str">
        <f t="shared" si="0"/>
        <v>กลาง</v>
      </c>
      <c r="S31" s="69" t="s">
        <v>96</v>
      </c>
    </row>
    <row r="32" spans="1:20" ht="22.95" customHeight="1" x14ac:dyDescent="0.7">
      <c r="A32" s="59">
        <v>26</v>
      </c>
      <c r="B32" s="60">
        <v>62020026</v>
      </c>
      <c r="C32" s="61" t="s">
        <v>107</v>
      </c>
      <c r="D32" s="62" t="s">
        <v>105</v>
      </c>
      <c r="E32" s="71" t="s">
        <v>106</v>
      </c>
      <c r="F32" s="64">
        <v>9</v>
      </c>
      <c r="G32" s="65" t="s">
        <v>95</v>
      </c>
      <c r="H32" s="66">
        <v>62180</v>
      </c>
      <c r="I32" s="67">
        <v>21</v>
      </c>
      <c r="J32" s="67">
        <v>2</v>
      </c>
      <c r="K32" s="67">
        <v>87</v>
      </c>
      <c r="L32" s="67">
        <v>6</v>
      </c>
      <c r="M32" s="67">
        <v>0</v>
      </c>
      <c r="N32" s="67">
        <v>0</v>
      </c>
      <c r="O32" s="67">
        <v>108</v>
      </c>
      <c r="P32" s="67">
        <v>8</v>
      </c>
      <c r="Q32" s="68" t="s">
        <v>15</v>
      </c>
      <c r="R32" s="68" t="str">
        <f t="shared" si="0"/>
        <v>เล็ก</v>
      </c>
      <c r="S32" s="69" t="s">
        <v>96</v>
      </c>
    </row>
    <row r="33" spans="1:19" ht="22.95" customHeight="1" x14ac:dyDescent="0.7">
      <c r="A33" s="59">
        <v>27</v>
      </c>
      <c r="B33" s="60">
        <v>62020027</v>
      </c>
      <c r="C33" s="61" t="s">
        <v>108</v>
      </c>
      <c r="D33" s="62" t="s">
        <v>109</v>
      </c>
      <c r="E33" s="63" t="s">
        <v>106</v>
      </c>
      <c r="F33" s="64">
        <v>8</v>
      </c>
      <c r="G33" s="65" t="s">
        <v>95</v>
      </c>
      <c r="H33" s="66">
        <v>62180</v>
      </c>
      <c r="I33" s="67">
        <v>51</v>
      </c>
      <c r="J33" s="67">
        <v>2</v>
      </c>
      <c r="K33" s="67">
        <v>108</v>
      </c>
      <c r="L33" s="67">
        <v>6</v>
      </c>
      <c r="M33" s="67">
        <v>0</v>
      </c>
      <c r="N33" s="67">
        <v>0</v>
      </c>
      <c r="O33" s="67">
        <v>159</v>
      </c>
      <c r="P33" s="67">
        <v>8</v>
      </c>
      <c r="Q33" s="68" t="s">
        <v>15</v>
      </c>
      <c r="R33" s="68" t="str">
        <f t="shared" si="0"/>
        <v>กลาง</v>
      </c>
      <c r="S33" s="69" t="s">
        <v>96</v>
      </c>
    </row>
    <row r="34" spans="1:19" ht="22.95" customHeight="1" x14ac:dyDescent="0.7">
      <c r="A34" s="59">
        <v>28</v>
      </c>
      <c r="B34" s="60">
        <v>62020028</v>
      </c>
      <c r="C34" s="61" t="s">
        <v>110</v>
      </c>
      <c r="D34" s="62" t="s">
        <v>111</v>
      </c>
      <c r="E34" s="71" t="s">
        <v>112</v>
      </c>
      <c r="F34" s="64">
        <v>3</v>
      </c>
      <c r="G34" s="65" t="s">
        <v>113</v>
      </c>
      <c r="H34" s="66">
        <v>62180</v>
      </c>
      <c r="I34" s="67">
        <v>13</v>
      </c>
      <c r="J34" s="67">
        <v>3</v>
      </c>
      <c r="K34" s="67">
        <v>58</v>
      </c>
      <c r="L34" s="67">
        <v>6</v>
      </c>
      <c r="M34" s="67">
        <v>0</v>
      </c>
      <c r="N34" s="67">
        <v>0</v>
      </c>
      <c r="O34" s="67">
        <v>71</v>
      </c>
      <c r="P34" s="67">
        <v>9</v>
      </c>
      <c r="Q34" s="68" t="s">
        <v>15</v>
      </c>
      <c r="R34" s="68" t="str">
        <f t="shared" si="0"/>
        <v>เล็ก</v>
      </c>
      <c r="S34" s="69" t="s">
        <v>96</v>
      </c>
    </row>
    <row r="35" spans="1:19" ht="22.95" customHeight="1" x14ac:dyDescent="0.7">
      <c r="A35" s="59">
        <v>29</v>
      </c>
      <c r="B35" s="60">
        <v>62020029</v>
      </c>
      <c r="C35" s="61" t="s">
        <v>114</v>
      </c>
      <c r="D35" s="62" t="s">
        <v>115</v>
      </c>
      <c r="E35" s="63" t="s">
        <v>116</v>
      </c>
      <c r="F35" s="64">
        <v>2</v>
      </c>
      <c r="G35" s="65" t="s">
        <v>113</v>
      </c>
      <c r="H35" s="66">
        <v>62180</v>
      </c>
      <c r="I35" s="67">
        <v>20</v>
      </c>
      <c r="J35" s="67">
        <v>2</v>
      </c>
      <c r="K35" s="67">
        <v>80</v>
      </c>
      <c r="L35" s="67">
        <v>6</v>
      </c>
      <c r="M35" s="67">
        <v>0</v>
      </c>
      <c r="N35" s="67">
        <v>0</v>
      </c>
      <c r="O35" s="67">
        <v>100</v>
      </c>
      <c r="P35" s="67">
        <v>8</v>
      </c>
      <c r="Q35" s="68" t="s">
        <v>15</v>
      </c>
      <c r="R35" s="68" t="str">
        <f t="shared" si="0"/>
        <v>เล็ก</v>
      </c>
      <c r="S35" s="69" t="s">
        <v>96</v>
      </c>
    </row>
    <row r="36" spans="1:19" ht="22.95" customHeight="1" x14ac:dyDescent="0.7">
      <c r="A36" s="59">
        <v>30</v>
      </c>
      <c r="B36" s="60">
        <v>62020030</v>
      </c>
      <c r="C36" s="61" t="s">
        <v>117</v>
      </c>
      <c r="D36" s="62" t="s">
        <v>118</v>
      </c>
      <c r="E36" s="71" t="s">
        <v>119</v>
      </c>
      <c r="F36" s="64">
        <v>5</v>
      </c>
      <c r="G36" s="65" t="s">
        <v>113</v>
      </c>
      <c r="H36" s="66">
        <v>62180</v>
      </c>
      <c r="I36" s="67">
        <v>27</v>
      </c>
      <c r="J36" s="67">
        <v>2</v>
      </c>
      <c r="K36" s="67">
        <v>85</v>
      </c>
      <c r="L36" s="67">
        <v>6</v>
      </c>
      <c r="M36" s="67">
        <v>51</v>
      </c>
      <c r="N36" s="67">
        <v>3</v>
      </c>
      <c r="O36" s="67">
        <v>163</v>
      </c>
      <c r="P36" s="67">
        <v>11</v>
      </c>
      <c r="Q36" s="68" t="s">
        <v>43</v>
      </c>
      <c r="R36" s="68" t="str">
        <f t="shared" si="0"/>
        <v>กลาง</v>
      </c>
      <c r="S36" s="69" t="s">
        <v>96</v>
      </c>
    </row>
    <row r="37" spans="1:19" ht="22.95" customHeight="1" x14ac:dyDescent="0.7">
      <c r="A37" s="59">
        <v>31</v>
      </c>
      <c r="B37" s="60">
        <v>62020031</v>
      </c>
      <c r="C37" s="61" t="s">
        <v>120</v>
      </c>
      <c r="D37" s="62" t="s">
        <v>121</v>
      </c>
      <c r="E37" s="63" t="s">
        <v>122</v>
      </c>
      <c r="F37" s="64">
        <v>9</v>
      </c>
      <c r="G37" s="65" t="s">
        <v>113</v>
      </c>
      <c r="H37" s="66">
        <v>62180</v>
      </c>
      <c r="I37" s="67">
        <v>9</v>
      </c>
      <c r="J37" s="67">
        <v>2</v>
      </c>
      <c r="K37" s="67">
        <v>44</v>
      </c>
      <c r="L37" s="67">
        <v>6</v>
      </c>
      <c r="M37" s="67">
        <v>0</v>
      </c>
      <c r="N37" s="67">
        <v>0</v>
      </c>
      <c r="O37" s="67">
        <v>53</v>
      </c>
      <c r="P37" s="67">
        <v>8</v>
      </c>
      <c r="Q37" s="68" t="s">
        <v>15</v>
      </c>
      <c r="R37" s="68" t="str">
        <f t="shared" si="0"/>
        <v>เล็ก</v>
      </c>
      <c r="S37" s="69" t="s">
        <v>96</v>
      </c>
    </row>
    <row r="38" spans="1:19" ht="22.95" customHeight="1" x14ac:dyDescent="0.7">
      <c r="A38" s="59">
        <v>32</v>
      </c>
      <c r="B38" s="60">
        <v>62020032</v>
      </c>
      <c r="C38" s="61" t="s">
        <v>123</v>
      </c>
      <c r="D38" s="62" t="s">
        <v>124</v>
      </c>
      <c r="E38" s="63" t="s">
        <v>125</v>
      </c>
      <c r="F38" s="64">
        <v>7</v>
      </c>
      <c r="G38" s="65" t="s">
        <v>113</v>
      </c>
      <c r="H38" s="66">
        <v>62180</v>
      </c>
      <c r="I38" s="67">
        <v>17</v>
      </c>
      <c r="J38" s="67">
        <v>2</v>
      </c>
      <c r="K38" s="67">
        <v>89</v>
      </c>
      <c r="L38" s="67">
        <v>6</v>
      </c>
      <c r="M38" s="67">
        <v>44</v>
      </c>
      <c r="N38" s="67">
        <v>3</v>
      </c>
      <c r="O38" s="67">
        <v>150</v>
      </c>
      <c r="P38" s="67">
        <v>11</v>
      </c>
      <c r="Q38" s="68" t="s">
        <v>43</v>
      </c>
      <c r="R38" s="68" t="str">
        <f t="shared" si="0"/>
        <v>กลาง</v>
      </c>
      <c r="S38" s="69" t="s">
        <v>96</v>
      </c>
    </row>
    <row r="39" spans="1:19" ht="22.95" customHeight="1" x14ac:dyDescent="0.7">
      <c r="A39" s="59">
        <v>33</v>
      </c>
      <c r="B39" s="60">
        <v>62020033</v>
      </c>
      <c r="C39" s="61" t="s">
        <v>126</v>
      </c>
      <c r="D39" s="62" t="s">
        <v>127</v>
      </c>
      <c r="E39" s="63" t="s">
        <v>99</v>
      </c>
      <c r="F39" s="64">
        <v>1</v>
      </c>
      <c r="G39" s="65" t="s">
        <v>113</v>
      </c>
      <c r="H39" s="66">
        <v>62180</v>
      </c>
      <c r="I39" s="67">
        <v>24</v>
      </c>
      <c r="J39" s="67">
        <v>2</v>
      </c>
      <c r="K39" s="67">
        <v>77</v>
      </c>
      <c r="L39" s="67">
        <v>6</v>
      </c>
      <c r="M39" s="67">
        <v>33</v>
      </c>
      <c r="N39" s="67">
        <v>3</v>
      </c>
      <c r="O39" s="67">
        <v>134</v>
      </c>
      <c r="P39" s="67">
        <v>11</v>
      </c>
      <c r="Q39" s="68" t="s">
        <v>43</v>
      </c>
      <c r="R39" s="68" t="str">
        <f t="shared" si="0"/>
        <v>กลาง</v>
      </c>
      <c r="S39" s="69" t="s">
        <v>96</v>
      </c>
    </row>
    <row r="40" spans="1:19" ht="22.95" customHeight="1" x14ac:dyDescent="0.7">
      <c r="A40" s="81">
        <v>34</v>
      </c>
      <c r="B40" s="82">
        <v>62020034</v>
      </c>
      <c r="C40" s="83" t="s">
        <v>128</v>
      </c>
      <c r="D40" s="84" t="s">
        <v>129</v>
      </c>
      <c r="E40" s="85" t="s">
        <v>130</v>
      </c>
      <c r="F40" s="86">
        <v>4</v>
      </c>
      <c r="G40" s="87" t="s">
        <v>113</v>
      </c>
      <c r="H40" s="88">
        <v>62180</v>
      </c>
      <c r="I40" s="89">
        <v>5</v>
      </c>
      <c r="J40" s="89">
        <v>3</v>
      </c>
      <c r="K40" s="89">
        <v>22</v>
      </c>
      <c r="L40" s="89">
        <v>6</v>
      </c>
      <c r="M40" s="89">
        <v>0</v>
      </c>
      <c r="N40" s="89">
        <v>0</v>
      </c>
      <c r="O40" s="89">
        <v>27</v>
      </c>
      <c r="P40" s="89">
        <v>9</v>
      </c>
      <c r="Q40" s="90" t="s">
        <v>15</v>
      </c>
      <c r="R40" s="90" t="str">
        <f t="shared" si="0"/>
        <v>เล็ก</v>
      </c>
      <c r="S40" s="91" t="s">
        <v>96</v>
      </c>
    </row>
    <row r="41" spans="1:19" ht="24.6" x14ac:dyDescent="0.5">
      <c r="A41" s="92" t="s">
        <v>131</v>
      </c>
      <c r="B41" s="92"/>
      <c r="C41" s="92"/>
      <c r="D41" s="92"/>
      <c r="E41" s="92"/>
      <c r="F41" s="92"/>
      <c r="G41" s="92"/>
      <c r="H41" s="92"/>
      <c r="I41" s="93">
        <f>SUM(I7:I40)</f>
        <v>781</v>
      </c>
      <c r="J41" s="93">
        <f t="shared" ref="J41:P41" si="1">SUM(J7:J40)</f>
        <v>78</v>
      </c>
      <c r="K41" s="94">
        <f t="shared" si="1"/>
        <v>2950</v>
      </c>
      <c r="L41" s="94">
        <f t="shared" si="1"/>
        <v>219</v>
      </c>
      <c r="M41" s="93">
        <f t="shared" si="1"/>
        <v>491</v>
      </c>
      <c r="N41" s="93">
        <f t="shared" si="1"/>
        <v>36</v>
      </c>
      <c r="O41" s="93">
        <f t="shared" si="1"/>
        <v>4222</v>
      </c>
      <c r="P41" s="95">
        <f t="shared" si="1"/>
        <v>333</v>
      </c>
      <c r="Q41" s="96"/>
      <c r="R41" s="96"/>
      <c r="S41" s="97"/>
    </row>
    <row r="42" spans="1:19" ht="21" customHeight="1" x14ac:dyDescent="0.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</row>
    <row r="43" spans="1:19" ht="24.6" x14ac:dyDescent="0.5">
      <c r="A43" s="4" t="s">
        <v>2</v>
      </c>
      <c r="B43" s="99" t="s">
        <v>132</v>
      </c>
      <c r="C43" s="6" t="s">
        <v>4</v>
      </c>
      <c r="D43" s="7" t="s">
        <v>133</v>
      </c>
      <c r="E43" s="8" t="s">
        <v>6</v>
      </c>
      <c r="F43" s="9" t="s">
        <v>7</v>
      </c>
      <c r="G43" s="10"/>
      <c r="H43" s="11"/>
      <c r="I43" s="12" t="s">
        <v>8</v>
      </c>
      <c r="J43" s="12"/>
      <c r="K43" s="12"/>
      <c r="L43" s="12"/>
      <c r="M43" s="12"/>
      <c r="N43" s="12"/>
      <c r="O43" s="12"/>
      <c r="P43" s="13"/>
      <c r="Q43" s="14" t="s">
        <v>9</v>
      </c>
      <c r="R43" s="15" t="s">
        <v>10</v>
      </c>
      <c r="S43" s="16" t="s">
        <v>11</v>
      </c>
    </row>
    <row r="44" spans="1:19" ht="27" customHeight="1" x14ac:dyDescent="0.5">
      <c r="A44" s="30"/>
      <c r="B44" s="100"/>
      <c r="C44" s="32"/>
      <c r="D44" s="33"/>
      <c r="E44" s="21" t="s">
        <v>13</v>
      </c>
      <c r="F44" s="22"/>
      <c r="G44" s="23"/>
      <c r="H44" s="24"/>
      <c r="I44" s="12" t="s">
        <v>14</v>
      </c>
      <c r="J44" s="13"/>
      <c r="K44" s="25" t="s">
        <v>134</v>
      </c>
      <c r="L44" s="26"/>
      <c r="M44" s="27" t="s">
        <v>16</v>
      </c>
      <c r="N44" s="13"/>
      <c r="O44" s="27" t="s">
        <v>17</v>
      </c>
      <c r="P44" s="13"/>
      <c r="Q44" s="14"/>
      <c r="R44" s="101" t="s">
        <v>135</v>
      </c>
      <c r="S44" s="29" t="s">
        <v>19</v>
      </c>
    </row>
    <row r="45" spans="1:19" ht="21" x14ac:dyDescent="0.6">
      <c r="A45" s="40" t="s">
        <v>136</v>
      </c>
      <c r="B45" s="40"/>
      <c r="C45" s="40"/>
      <c r="D45" s="40"/>
      <c r="E45" s="34" t="s">
        <v>21</v>
      </c>
      <c r="F45" s="35" t="s">
        <v>22</v>
      </c>
      <c r="G45" s="36" t="s">
        <v>23</v>
      </c>
      <c r="H45" s="35" t="s">
        <v>24</v>
      </c>
      <c r="I45" s="37" t="s">
        <v>25</v>
      </c>
      <c r="J45" s="37" t="s">
        <v>26</v>
      </c>
      <c r="K45" s="37" t="s">
        <v>25</v>
      </c>
      <c r="L45" s="38" t="s">
        <v>26</v>
      </c>
      <c r="M45" s="38" t="s">
        <v>25</v>
      </c>
      <c r="N45" s="38" t="s">
        <v>26</v>
      </c>
      <c r="O45" s="38" t="s">
        <v>25</v>
      </c>
      <c r="P45" s="38" t="s">
        <v>26</v>
      </c>
      <c r="Q45" s="14"/>
      <c r="R45" s="39" t="s">
        <v>27</v>
      </c>
      <c r="S45" s="34" t="s">
        <v>28</v>
      </c>
    </row>
    <row r="46" spans="1:19" ht="22.95" customHeight="1" x14ac:dyDescent="0.7">
      <c r="A46" s="102">
        <v>1</v>
      </c>
      <c r="B46" s="49">
        <v>62020036</v>
      </c>
      <c r="C46" s="103" t="s">
        <v>137</v>
      </c>
      <c r="D46" s="104" t="s">
        <v>138</v>
      </c>
      <c r="E46" s="105" t="s">
        <v>139</v>
      </c>
      <c r="F46" s="106">
        <v>4</v>
      </c>
      <c r="G46" s="107" t="s">
        <v>140</v>
      </c>
      <c r="H46" s="108">
        <v>62130</v>
      </c>
      <c r="I46" s="109">
        <v>8</v>
      </c>
      <c r="J46" s="109">
        <v>2</v>
      </c>
      <c r="K46" s="109">
        <v>34</v>
      </c>
      <c r="L46" s="109">
        <v>6</v>
      </c>
      <c r="M46" s="109">
        <v>0</v>
      </c>
      <c r="N46" s="109">
        <v>0</v>
      </c>
      <c r="O46" s="109">
        <v>42</v>
      </c>
      <c r="P46" s="109">
        <v>8</v>
      </c>
      <c r="Q46" s="57" t="s">
        <v>15</v>
      </c>
      <c r="R46" s="68" t="str">
        <f>IF(O46&gt;=601,"ใหญ่",IF(O46&gt;=121,"กลาง",IF(O46&gt;=0,"เล็ก")))</f>
        <v>เล็ก</v>
      </c>
      <c r="S46" s="110" t="s">
        <v>141</v>
      </c>
    </row>
    <row r="47" spans="1:19" ht="22.95" customHeight="1" x14ac:dyDescent="0.7">
      <c r="A47" s="111">
        <v>2</v>
      </c>
      <c r="B47" s="60">
        <v>62020037</v>
      </c>
      <c r="C47" s="112" t="s">
        <v>142</v>
      </c>
      <c r="D47" s="113" t="s">
        <v>143</v>
      </c>
      <c r="E47" s="114" t="s">
        <v>144</v>
      </c>
      <c r="F47" s="115">
        <v>2</v>
      </c>
      <c r="G47" s="116" t="s">
        <v>140</v>
      </c>
      <c r="H47" s="117">
        <v>62130</v>
      </c>
      <c r="I47" s="118">
        <v>25</v>
      </c>
      <c r="J47" s="118">
        <v>3</v>
      </c>
      <c r="K47" s="118">
        <v>76</v>
      </c>
      <c r="L47" s="118">
        <v>6</v>
      </c>
      <c r="M47" s="118">
        <v>0</v>
      </c>
      <c r="N47" s="118">
        <v>0</v>
      </c>
      <c r="O47" s="118">
        <v>101</v>
      </c>
      <c r="P47" s="118">
        <v>9</v>
      </c>
      <c r="Q47" s="68" t="s">
        <v>15</v>
      </c>
      <c r="R47" s="68" t="str">
        <f t="shared" ref="R47:R101" si="2">IF(O47&gt;=601,"ใหญ่",IF(O47&gt;=121,"กลาง",IF(O47&gt;=0,"เล็ก")))</f>
        <v>เล็ก</v>
      </c>
      <c r="S47" s="119" t="s">
        <v>141</v>
      </c>
    </row>
    <row r="48" spans="1:19" ht="22.95" customHeight="1" x14ac:dyDescent="0.7">
      <c r="A48" s="111">
        <v>3</v>
      </c>
      <c r="B48" s="60">
        <v>62020038</v>
      </c>
      <c r="C48" s="112" t="s">
        <v>145</v>
      </c>
      <c r="D48" s="120" t="s">
        <v>146</v>
      </c>
      <c r="E48" s="114" t="s">
        <v>147</v>
      </c>
      <c r="F48" s="115">
        <v>1</v>
      </c>
      <c r="G48" s="116" t="s">
        <v>148</v>
      </c>
      <c r="H48" s="117">
        <v>62140</v>
      </c>
      <c r="I48" s="118">
        <v>4</v>
      </c>
      <c r="J48" s="118">
        <v>2</v>
      </c>
      <c r="K48" s="118">
        <v>26</v>
      </c>
      <c r="L48" s="118">
        <v>6</v>
      </c>
      <c r="M48" s="118">
        <v>0</v>
      </c>
      <c r="N48" s="118">
        <v>0</v>
      </c>
      <c r="O48" s="118">
        <v>30</v>
      </c>
      <c r="P48" s="118">
        <v>8</v>
      </c>
      <c r="Q48" s="68" t="s">
        <v>15</v>
      </c>
      <c r="R48" s="68" t="str">
        <f t="shared" si="2"/>
        <v>เล็ก</v>
      </c>
      <c r="S48" s="119" t="s">
        <v>149</v>
      </c>
    </row>
    <row r="49" spans="1:20" ht="22.95" customHeight="1" x14ac:dyDescent="0.7">
      <c r="A49" s="111">
        <v>4</v>
      </c>
      <c r="B49" s="60">
        <v>62020039</v>
      </c>
      <c r="C49" s="112" t="s">
        <v>150</v>
      </c>
      <c r="D49" s="113" t="s">
        <v>151</v>
      </c>
      <c r="E49" s="114" t="s">
        <v>147</v>
      </c>
      <c r="F49" s="115">
        <v>3</v>
      </c>
      <c r="G49" s="116" t="s">
        <v>148</v>
      </c>
      <c r="H49" s="117">
        <v>62140</v>
      </c>
      <c r="I49" s="118">
        <v>22</v>
      </c>
      <c r="J49" s="118">
        <v>3</v>
      </c>
      <c r="K49" s="118">
        <v>103</v>
      </c>
      <c r="L49" s="118">
        <v>6</v>
      </c>
      <c r="M49" s="118">
        <v>0</v>
      </c>
      <c r="N49" s="118">
        <v>0</v>
      </c>
      <c r="O49" s="118">
        <v>125</v>
      </c>
      <c r="P49" s="118">
        <v>9</v>
      </c>
      <c r="Q49" s="68" t="s">
        <v>15</v>
      </c>
      <c r="R49" s="68" t="str">
        <f t="shared" si="2"/>
        <v>กลาง</v>
      </c>
      <c r="S49" s="119" t="s">
        <v>149</v>
      </c>
    </row>
    <row r="50" spans="1:20" ht="22.95" customHeight="1" x14ac:dyDescent="0.7">
      <c r="A50" s="111">
        <v>5</v>
      </c>
      <c r="B50" s="60">
        <v>62020040</v>
      </c>
      <c r="C50" s="112" t="s">
        <v>152</v>
      </c>
      <c r="D50" s="113" t="s">
        <v>153</v>
      </c>
      <c r="E50" s="114" t="s">
        <v>154</v>
      </c>
      <c r="F50" s="115">
        <v>12</v>
      </c>
      <c r="G50" s="116" t="s">
        <v>148</v>
      </c>
      <c r="H50" s="117">
        <v>62140</v>
      </c>
      <c r="I50" s="118">
        <v>10</v>
      </c>
      <c r="J50" s="118">
        <v>1</v>
      </c>
      <c r="K50" s="118">
        <v>60</v>
      </c>
      <c r="L50" s="118">
        <v>6</v>
      </c>
      <c r="M50" s="118">
        <v>0</v>
      </c>
      <c r="N50" s="118">
        <v>0</v>
      </c>
      <c r="O50" s="118">
        <v>70</v>
      </c>
      <c r="P50" s="118">
        <v>7</v>
      </c>
      <c r="Q50" s="68" t="s">
        <v>15</v>
      </c>
      <c r="R50" s="68" t="str">
        <f t="shared" si="2"/>
        <v>เล็ก</v>
      </c>
      <c r="S50" s="119" t="s">
        <v>149</v>
      </c>
    </row>
    <row r="51" spans="1:20" ht="22.95" customHeight="1" x14ac:dyDescent="0.7">
      <c r="A51" s="111">
        <v>6</v>
      </c>
      <c r="B51" s="60">
        <v>62020042</v>
      </c>
      <c r="C51" s="112" t="s">
        <v>155</v>
      </c>
      <c r="D51" s="113" t="s">
        <v>156</v>
      </c>
      <c r="E51" s="114" t="s">
        <v>157</v>
      </c>
      <c r="F51" s="115">
        <v>1</v>
      </c>
      <c r="G51" s="116" t="s">
        <v>158</v>
      </c>
      <c r="H51" s="117">
        <v>62140</v>
      </c>
      <c r="I51" s="118">
        <v>9</v>
      </c>
      <c r="J51" s="118">
        <v>2</v>
      </c>
      <c r="K51" s="118">
        <v>47</v>
      </c>
      <c r="L51" s="118">
        <v>6</v>
      </c>
      <c r="M51" s="118">
        <v>0</v>
      </c>
      <c r="N51" s="118">
        <v>0</v>
      </c>
      <c r="O51" s="118">
        <v>56</v>
      </c>
      <c r="P51" s="118">
        <v>8</v>
      </c>
      <c r="Q51" s="68" t="s">
        <v>15</v>
      </c>
      <c r="R51" s="68" t="str">
        <f t="shared" si="2"/>
        <v>เล็ก</v>
      </c>
      <c r="S51" s="119" t="s">
        <v>159</v>
      </c>
    </row>
    <row r="52" spans="1:20" ht="22.95" customHeight="1" x14ac:dyDescent="0.7">
      <c r="A52" s="111">
        <v>7</v>
      </c>
      <c r="B52" s="60">
        <v>62020043</v>
      </c>
      <c r="C52" s="112" t="s">
        <v>160</v>
      </c>
      <c r="D52" s="113" t="s">
        <v>161</v>
      </c>
      <c r="E52" s="121" t="s">
        <v>162</v>
      </c>
      <c r="F52" s="115">
        <v>2</v>
      </c>
      <c r="G52" s="116" t="s">
        <v>158</v>
      </c>
      <c r="H52" s="117">
        <v>62140</v>
      </c>
      <c r="I52" s="118">
        <v>11</v>
      </c>
      <c r="J52" s="118">
        <v>3</v>
      </c>
      <c r="K52" s="118">
        <v>45</v>
      </c>
      <c r="L52" s="118">
        <v>6</v>
      </c>
      <c r="M52" s="118">
        <v>0</v>
      </c>
      <c r="N52" s="118">
        <v>0</v>
      </c>
      <c r="O52" s="118">
        <v>56</v>
      </c>
      <c r="P52" s="118">
        <v>9</v>
      </c>
      <c r="Q52" s="68" t="s">
        <v>15</v>
      </c>
      <c r="R52" s="68" t="str">
        <f t="shared" si="2"/>
        <v>เล็ก</v>
      </c>
      <c r="S52" s="119" t="s">
        <v>159</v>
      </c>
    </row>
    <row r="53" spans="1:20" ht="22.95" customHeight="1" x14ac:dyDescent="0.7">
      <c r="A53" s="111">
        <v>8</v>
      </c>
      <c r="B53" s="60">
        <v>62020044</v>
      </c>
      <c r="C53" s="112" t="s">
        <v>163</v>
      </c>
      <c r="D53" s="113" t="s">
        <v>164</v>
      </c>
      <c r="E53" s="121" t="s">
        <v>165</v>
      </c>
      <c r="F53" s="115">
        <v>3</v>
      </c>
      <c r="G53" s="116" t="s">
        <v>158</v>
      </c>
      <c r="H53" s="117">
        <v>62140</v>
      </c>
      <c r="I53" s="118">
        <v>17</v>
      </c>
      <c r="J53" s="118">
        <v>3</v>
      </c>
      <c r="K53" s="118">
        <v>58</v>
      </c>
      <c r="L53" s="118">
        <v>6</v>
      </c>
      <c r="M53" s="118">
        <v>0</v>
      </c>
      <c r="N53" s="118">
        <v>0</v>
      </c>
      <c r="O53" s="118">
        <v>75</v>
      </c>
      <c r="P53" s="118">
        <v>9</v>
      </c>
      <c r="Q53" s="68" t="s">
        <v>15</v>
      </c>
      <c r="R53" s="68" t="str">
        <f t="shared" si="2"/>
        <v>เล็ก</v>
      </c>
      <c r="S53" s="119" t="s">
        <v>159</v>
      </c>
    </row>
    <row r="54" spans="1:20" ht="22.95" customHeight="1" x14ac:dyDescent="0.7">
      <c r="A54" s="111">
        <v>9</v>
      </c>
      <c r="B54" s="60">
        <v>62020046</v>
      </c>
      <c r="C54" s="112" t="s">
        <v>166</v>
      </c>
      <c r="D54" s="113" t="s">
        <v>167</v>
      </c>
      <c r="E54" s="114" t="s">
        <v>168</v>
      </c>
      <c r="F54" s="115">
        <v>2</v>
      </c>
      <c r="G54" s="116" t="s">
        <v>169</v>
      </c>
      <c r="H54" s="117">
        <v>62140</v>
      </c>
      <c r="I54" s="118">
        <v>30</v>
      </c>
      <c r="J54" s="118">
        <v>2</v>
      </c>
      <c r="K54" s="118">
        <v>94</v>
      </c>
      <c r="L54" s="118">
        <v>6</v>
      </c>
      <c r="M54" s="118">
        <v>46</v>
      </c>
      <c r="N54" s="118">
        <v>3</v>
      </c>
      <c r="O54" s="118">
        <v>170</v>
      </c>
      <c r="P54" s="118">
        <v>11</v>
      </c>
      <c r="Q54" s="68" t="s">
        <v>43</v>
      </c>
      <c r="R54" s="68" t="str">
        <f t="shared" si="2"/>
        <v>กลาง</v>
      </c>
      <c r="S54" s="119" t="s">
        <v>170</v>
      </c>
    </row>
    <row r="55" spans="1:20" ht="22.95" customHeight="1" x14ac:dyDescent="0.7">
      <c r="A55" s="111">
        <v>10</v>
      </c>
      <c r="B55" s="60">
        <v>62020048</v>
      </c>
      <c r="C55" s="112" t="s">
        <v>171</v>
      </c>
      <c r="D55" s="113" t="s">
        <v>172</v>
      </c>
      <c r="E55" s="121" t="s">
        <v>173</v>
      </c>
      <c r="F55" s="115">
        <v>13</v>
      </c>
      <c r="G55" s="116" t="s">
        <v>169</v>
      </c>
      <c r="H55" s="117">
        <v>62140</v>
      </c>
      <c r="I55" s="118">
        <v>19</v>
      </c>
      <c r="J55" s="118">
        <v>3</v>
      </c>
      <c r="K55" s="118">
        <v>56</v>
      </c>
      <c r="L55" s="118">
        <v>6</v>
      </c>
      <c r="M55" s="118">
        <v>0</v>
      </c>
      <c r="N55" s="118">
        <v>0</v>
      </c>
      <c r="O55" s="118">
        <v>75</v>
      </c>
      <c r="P55" s="118">
        <v>9</v>
      </c>
      <c r="Q55" s="68" t="s">
        <v>15</v>
      </c>
      <c r="R55" s="68" t="str">
        <f t="shared" si="2"/>
        <v>เล็ก</v>
      </c>
      <c r="S55" s="119" t="s">
        <v>170</v>
      </c>
      <c r="T55" s="73"/>
    </row>
    <row r="56" spans="1:20" ht="22.95" customHeight="1" x14ac:dyDescent="0.7">
      <c r="A56" s="111">
        <v>11</v>
      </c>
      <c r="B56" s="60">
        <v>62020049</v>
      </c>
      <c r="C56" s="112" t="s">
        <v>174</v>
      </c>
      <c r="D56" s="120" t="s">
        <v>175</v>
      </c>
      <c r="E56" s="121" t="s">
        <v>168</v>
      </c>
      <c r="F56" s="115">
        <v>9</v>
      </c>
      <c r="G56" s="116" t="s">
        <v>169</v>
      </c>
      <c r="H56" s="117">
        <v>62140</v>
      </c>
      <c r="I56" s="118">
        <v>25</v>
      </c>
      <c r="J56" s="118">
        <v>3</v>
      </c>
      <c r="K56" s="118">
        <v>52</v>
      </c>
      <c r="L56" s="118">
        <v>6</v>
      </c>
      <c r="M56" s="118">
        <v>0</v>
      </c>
      <c r="N56" s="118">
        <v>0</v>
      </c>
      <c r="O56" s="118">
        <v>77</v>
      </c>
      <c r="P56" s="118">
        <v>9</v>
      </c>
      <c r="Q56" s="68" t="s">
        <v>15</v>
      </c>
      <c r="R56" s="68" t="str">
        <f t="shared" si="2"/>
        <v>เล็ก</v>
      </c>
      <c r="S56" s="119" t="s">
        <v>170</v>
      </c>
      <c r="T56" s="73"/>
    </row>
    <row r="57" spans="1:20" ht="22.95" customHeight="1" x14ac:dyDescent="0.7">
      <c r="A57" s="111">
        <v>12</v>
      </c>
      <c r="B57" s="60">
        <v>62020050</v>
      </c>
      <c r="C57" s="112" t="s">
        <v>176</v>
      </c>
      <c r="D57" s="113" t="s">
        <v>177</v>
      </c>
      <c r="E57" s="114" t="s">
        <v>178</v>
      </c>
      <c r="F57" s="115">
        <v>6</v>
      </c>
      <c r="G57" s="116" t="s">
        <v>169</v>
      </c>
      <c r="H57" s="117">
        <v>62140</v>
      </c>
      <c r="I57" s="118">
        <v>40</v>
      </c>
      <c r="J57" s="118">
        <v>3</v>
      </c>
      <c r="K57" s="118">
        <v>93</v>
      </c>
      <c r="L57" s="118">
        <v>6</v>
      </c>
      <c r="M57" s="118">
        <v>0</v>
      </c>
      <c r="N57" s="118">
        <v>0</v>
      </c>
      <c r="O57" s="118">
        <v>133</v>
      </c>
      <c r="P57" s="118">
        <v>9</v>
      </c>
      <c r="Q57" s="68" t="s">
        <v>15</v>
      </c>
      <c r="R57" s="68" t="str">
        <f t="shared" si="2"/>
        <v>กลาง</v>
      </c>
      <c r="S57" s="119" t="s">
        <v>170</v>
      </c>
    </row>
    <row r="58" spans="1:20" ht="22.95" customHeight="1" x14ac:dyDescent="0.7">
      <c r="A58" s="111">
        <v>13</v>
      </c>
      <c r="B58" s="60">
        <v>62020052</v>
      </c>
      <c r="C58" s="112" t="s">
        <v>179</v>
      </c>
      <c r="D58" s="113" t="s">
        <v>180</v>
      </c>
      <c r="E58" s="121" t="s">
        <v>181</v>
      </c>
      <c r="F58" s="115">
        <v>16</v>
      </c>
      <c r="G58" s="116" t="s">
        <v>169</v>
      </c>
      <c r="H58" s="117">
        <v>62140</v>
      </c>
      <c r="I58" s="118">
        <v>21</v>
      </c>
      <c r="J58" s="118">
        <v>3</v>
      </c>
      <c r="K58" s="118">
        <v>57</v>
      </c>
      <c r="L58" s="118">
        <v>6</v>
      </c>
      <c r="M58" s="118">
        <v>0</v>
      </c>
      <c r="N58" s="118">
        <v>0</v>
      </c>
      <c r="O58" s="118">
        <v>78</v>
      </c>
      <c r="P58" s="118">
        <v>9</v>
      </c>
      <c r="Q58" s="68" t="s">
        <v>15</v>
      </c>
      <c r="R58" s="68" t="str">
        <f t="shared" si="2"/>
        <v>เล็ก</v>
      </c>
      <c r="S58" s="119" t="s">
        <v>170</v>
      </c>
    </row>
    <row r="59" spans="1:20" ht="22.95" customHeight="1" x14ac:dyDescent="0.7">
      <c r="A59" s="111">
        <v>14</v>
      </c>
      <c r="B59" s="60">
        <v>62020053</v>
      </c>
      <c r="C59" s="112" t="s">
        <v>182</v>
      </c>
      <c r="D59" s="113" t="s">
        <v>183</v>
      </c>
      <c r="E59" s="121" t="s">
        <v>184</v>
      </c>
      <c r="F59" s="115">
        <v>16</v>
      </c>
      <c r="G59" s="116" t="s">
        <v>185</v>
      </c>
      <c r="H59" s="117">
        <v>62140</v>
      </c>
      <c r="I59" s="118">
        <v>11</v>
      </c>
      <c r="J59" s="118">
        <v>3</v>
      </c>
      <c r="K59" s="118">
        <v>49</v>
      </c>
      <c r="L59" s="118">
        <v>6</v>
      </c>
      <c r="M59" s="118">
        <v>0</v>
      </c>
      <c r="N59" s="118">
        <v>0</v>
      </c>
      <c r="O59" s="118">
        <v>60</v>
      </c>
      <c r="P59" s="118">
        <v>9</v>
      </c>
      <c r="Q59" s="68" t="s">
        <v>15</v>
      </c>
      <c r="R59" s="68" t="str">
        <f t="shared" si="2"/>
        <v>เล็ก</v>
      </c>
      <c r="S59" s="119" t="s">
        <v>186</v>
      </c>
    </row>
    <row r="60" spans="1:20" ht="22.95" customHeight="1" x14ac:dyDescent="0.7">
      <c r="A60" s="111">
        <v>15</v>
      </c>
      <c r="B60" s="60">
        <v>62020054</v>
      </c>
      <c r="C60" s="112" t="s">
        <v>187</v>
      </c>
      <c r="D60" s="120" t="s">
        <v>188</v>
      </c>
      <c r="E60" s="121" t="s">
        <v>189</v>
      </c>
      <c r="F60" s="115">
        <v>19</v>
      </c>
      <c r="G60" s="116" t="s">
        <v>185</v>
      </c>
      <c r="H60" s="117">
        <v>62140</v>
      </c>
      <c r="I60" s="118">
        <v>29</v>
      </c>
      <c r="J60" s="118">
        <v>3</v>
      </c>
      <c r="K60" s="118">
        <v>64</v>
      </c>
      <c r="L60" s="118">
        <v>6</v>
      </c>
      <c r="M60" s="118">
        <v>0</v>
      </c>
      <c r="N60" s="118">
        <v>0</v>
      </c>
      <c r="O60" s="118">
        <v>93</v>
      </c>
      <c r="P60" s="118">
        <v>9</v>
      </c>
      <c r="Q60" s="68" t="s">
        <v>15</v>
      </c>
      <c r="R60" s="68" t="str">
        <f t="shared" si="2"/>
        <v>เล็ก</v>
      </c>
      <c r="S60" s="119" t="s">
        <v>186</v>
      </c>
    </row>
    <row r="61" spans="1:20" ht="22.95" customHeight="1" x14ac:dyDescent="0.7">
      <c r="A61" s="111">
        <v>16</v>
      </c>
      <c r="B61" s="60">
        <v>62020055</v>
      </c>
      <c r="C61" s="112" t="s">
        <v>190</v>
      </c>
      <c r="D61" s="113" t="s">
        <v>191</v>
      </c>
      <c r="E61" s="121" t="s">
        <v>192</v>
      </c>
      <c r="F61" s="115">
        <v>22</v>
      </c>
      <c r="G61" s="116" t="s">
        <v>185</v>
      </c>
      <c r="H61" s="117">
        <v>62140</v>
      </c>
      <c r="I61" s="118">
        <v>8</v>
      </c>
      <c r="J61" s="118">
        <v>2</v>
      </c>
      <c r="K61" s="118">
        <v>21</v>
      </c>
      <c r="L61" s="118">
        <v>6</v>
      </c>
      <c r="M61" s="118">
        <v>0</v>
      </c>
      <c r="N61" s="118">
        <v>0</v>
      </c>
      <c r="O61" s="118">
        <v>29</v>
      </c>
      <c r="P61" s="118">
        <v>8</v>
      </c>
      <c r="Q61" s="68" t="s">
        <v>15</v>
      </c>
      <c r="R61" s="68" t="str">
        <f t="shared" si="2"/>
        <v>เล็ก</v>
      </c>
      <c r="S61" s="119" t="s">
        <v>186</v>
      </c>
      <c r="T61" s="79"/>
    </row>
    <row r="62" spans="1:20" ht="22.95" customHeight="1" x14ac:dyDescent="0.7">
      <c r="A62" s="111">
        <v>17</v>
      </c>
      <c r="B62" s="60">
        <v>62020056</v>
      </c>
      <c r="C62" s="112" t="s">
        <v>193</v>
      </c>
      <c r="D62" s="113" t="s">
        <v>194</v>
      </c>
      <c r="E62" s="121" t="s">
        <v>195</v>
      </c>
      <c r="F62" s="115">
        <v>11</v>
      </c>
      <c r="G62" s="116" t="s">
        <v>185</v>
      </c>
      <c r="H62" s="117">
        <v>62140</v>
      </c>
      <c r="I62" s="118">
        <v>23</v>
      </c>
      <c r="J62" s="118">
        <v>3</v>
      </c>
      <c r="K62" s="118">
        <v>70</v>
      </c>
      <c r="L62" s="118">
        <v>6</v>
      </c>
      <c r="M62" s="118">
        <v>0</v>
      </c>
      <c r="N62" s="118">
        <v>0</v>
      </c>
      <c r="O62" s="118">
        <v>93</v>
      </c>
      <c r="P62" s="118">
        <v>9</v>
      </c>
      <c r="Q62" s="68" t="s">
        <v>15</v>
      </c>
      <c r="R62" s="68" t="str">
        <f t="shared" si="2"/>
        <v>เล็ก</v>
      </c>
      <c r="S62" s="119" t="s">
        <v>186</v>
      </c>
    </row>
    <row r="63" spans="1:20" ht="22.95" customHeight="1" x14ac:dyDescent="0.7">
      <c r="A63" s="111">
        <v>18</v>
      </c>
      <c r="B63" s="60">
        <v>62020057</v>
      </c>
      <c r="C63" s="112" t="s">
        <v>196</v>
      </c>
      <c r="D63" s="120" t="s">
        <v>197</v>
      </c>
      <c r="E63" s="121" t="s">
        <v>198</v>
      </c>
      <c r="F63" s="115">
        <v>5</v>
      </c>
      <c r="G63" s="116" t="s">
        <v>185</v>
      </c>
      <c r="H63" s="117">
        <v>62140</v>
      </c>
      <c r="I63" s="118">
        <v>17</v>
      </c>
      <c r="J63" s="118">
        <v>3</v>
      </c>
      <c r="K63" s="118">
        <v>81</v>
      </c>
      <c r="L63" s="118">
        <v>6</v>
      </c>
      <c r="M63" s="118">
        <v>0</v>
      </c>
      <c r="N63" s="118">
        <v>0</v>
      </c>
      <c r="O63" s="118">
        <v>98</v>
      </c>
      <c r="P63" s="118">
        <v>9</v>
      </c>
      <c r="Q63" s="68" t="s">
        <v>15</v>
      </c>
      <c r="R63" s="68" t="str">
        <f t="shared" si="2"/>
        <v>เล็ก</v>
      </c>
      <c r="S63" s="119" t="s">
        <v>186</v>
      </c>
    </row>
    <row r="64" spans="1:20" ht="22.95" customHeight="1" x14ac:dyDescent="0.7">
      <c r="A64" s="111">
        <v>19</v>
      </c>
      <c r="B64" s="60">
        <v>62020058</v>
      </c>
      <c r="C64" s="112" t="s">
        <v>199</v>
      </c>
      <c r="D64" s="113" t="s">
        <v>200</v>
      </c>
      <c r="E64" s="121" t="s">
        <v>201</v>
      </c>
      <c r="F64" s="115">
        <v>4</v>
      </c>
      <c r="G64" s="116" t="s">
        <v>185</v>
      </c>
      <c r="H64" s="117">
        <v>62140</v>
      </c>
      <c r="I64" s="118">
        <v>23</v>
      </c>
      <c r="J64" s="118">
        <v>3</v>
      </c>
      <c r="K64" s="118">
        <v>105</v>
      </c>
      <c r="L64" s="118">
        <v>6</v>
      </c>
      <c r="M64" s="118">
        <v>77</v>
      </c>
      <c r="N64" s="118">
        <v>3</v>
      </c>
      <c r="O64" s="118">
        <v>205</v>
      </c>
      <c r="P64" s="118">
        <v>12</v>
      </c>
      <c r="Q64" s="68" t="s">
        <v>43</v>
      </c>
      <c r="R64" s="68" t="str">
        <f t="shared" si="2"/>
        <v>กลาง</v>
      </c>
      <c r="S64" s="119" t="s">
        <v>186</v>
      </c>
    </row>
    <row r="65" spans="1:19" ht="22.95" customHeight="1" x14ac:dyDescent="0.7">
      <c r="A65" s="111">
        <v>20</v>
      </c>
      <c r="B65" s="60">
        <v>62020059</v>
      </c>
      <c r="C65" s="112" t="s">
        <v>202</v>
      </c>
      <c r="D65" s="113" t="s">
        <v>203</v>
      </c>
      <c r="E65" s="114" t="s">
        <v>204</v>
      </c>
      <c r="F65" s="115">
        <v>9</v>
      </c>
      <c r="G65" s="116" t="s">
        <v>185</v>
      </c>
      <c r="H65" s="117">
        <v>62140</v>
      </c>
      <c r="I65" s="118">
        <v>6</v>
      </c>
      <c r="J65" s="118">
        <v>2</v>
      </c>
      <c r="K65" s="118">
        <v>59</v>
      </c>
      <c r="L65" s="118">
        <v>6</v>
      </c>
      <c r="M65" s="118">
        <v>90</v>
      </c>
      <c r="N65" s="118">
        <v>3</v>
      </c>
      <c r="O65" s="118">
        <v>155</v>
      </c>
      <c r="P65" s="118">
        <v>11</v>
      </c>
      <c r="Q65" s="68" t="s">
        <v>43</v>
      </c>
      <c r="R65" s="68" t="str">
        <f t="shared" si="2"/>
        <v>กลาง</v>
      </c>
      <c r="S65" s="119" t="s">
        <v>186</v>
      </c>
    </row>
    <row r="66" spans="1:19" ht="22.95" customHeight="1" x14ac:dyDescent="0.7">
      <c r="A66" s="111">
        <v>21</v>
      </c>
      <c r="B66" s="60">
        <v>62020060</v>
      </c>
      <c r="C66" s="112" t="s">
        <v>205</v>
      </c>
      <c r="D66" s="113" t="s">
        <v>206</v>
      </c>
      <c r="E66" s="121" t="s">
        <v>207</v>
      </c>
      <c r="F66" s="115">
        <v>18</v>
      </c>
      <c r="G66" s="116" t="s">
        <v>185</v>
      </c>
      <c r="H66" s="117">
        <v>62140</v>
      </c>
      <c r="I66" s="118">
        <v>6</v>
      </c>
      <c r="J66" s="118">
        <v>2</v>
      </c>
      <c r="K66" s="118">
        <v>47</v>
      </c>
      <c r="L66" s="118">
        <v>6</v>
      </c>
      <c r="M66" s="118">
        <v>0</v>
      </c>
      <c r="N66" s="118">
        <v>0</v>
      </c>
      <c r="O66" s="118">
        <v>53</v>
      </c>
      <c r="P66" s="118">
        <v>8</v>
      </c>
      <c r="Q66" s="68" t="s">
        <v>15</v>
      </c>
      <c r="R66" s="68" t="str">
        <f t="shared" si="2"/>
        <v>เล็ก</v>
      </c>
      <c r="S66" s="119" t="s">
        <v>186</v>
      </c>
    </row>
    <row r="67" spans="1:19" ht="22.95" customHeight="1" x14ac:dyDescent="0.7">
      <c r="A67" s="111">
        <v>22</v>
      </c>
      <c r="B67" s="60">
        <v>62020061</v>
      </c>
      <c r="C67" s="112" t="s">
        <v>208</v>
      </c>
      <c r="D67" s="120" t="s">
        <v>209</v>
      </c>
      <c r="E67" s="121" t="s">
        <v>184</v>
      </c>
      <c r="F67" s="115">
        <v>1</v>
      </c>
      <c r="G67" s="116" t="s">
        <v>185</v>
      </c>
      <c r="H67" s="117">
        <v>62140</v>
      </c>
      <c r="I67" s="118">
        <v>10</v>
      </c>
      <c r="J67" s="118">
        <v>3</v>
      </c>
      <c r="K67" s="118">
        <v>32</v>
      </c>
      <c r="L67" s="118">
        <v>6</v>
      </c>
      <c r="M67" s="118">
        <v>0</v>
      </c>
      <c r="N67" s="118">
        <v>0</v>
      </c>
      <c r="O67" s="118">
        <v>42</v>
      </c>
      <c r="P67" s="118">
        <v>9</v>
      </c>
      <c r="Q67" s="68" t="s">
        <v>15</v>
      </c>
      <c r="R67" s="68" t="str">
        <f t="shared" si="2"/>
        <v>เล็ก</v>
      </c>
      <c r="S67" s="119" t="s">
        <v>186</v>
      </c>
    </row>
    <row r="68" spans="1:19" ht="22.95" customHeight="1" x14ac:dyDescent="0.7">
      <c r="A68" s="111">
        <v>23</v>
      </c>
      <c r="B68" s="60">
        <v>62020062</v>
      </c>
      <c r="C68" s="112" t="s">
        <v>210</v>
      </c>
      <c r="D68" s="120" t="s">
        <v>211</v>
      </c>
      <c r="E68" s="121" t="s">
        <v>201</v>
      </c>
      <c r="F68" s="115">
        <v>24</v>
      </c>
      <c r="G68" s="116" t="s">
        <v>185</v>
      </c>
      <c r="H68" s="117">
        <v>62140</v>
      </c>
      <c r="I68" s="118">
        <v>19</v>
      </c>
      <c r="J68" s="118">
        <v>3</v>
      </c>
      <c r="K68" s="118">
        <v>75</v>
      </c>
      <c r="L68" s="118">
        <v>6</v>
      </c>
      <c r="M68" s="118">
        <v>0</v>
      </c>
      <c r="N68" s="118">
        <v>0</v>
      </c>
      <c r="O68" s="118">
        <v>94</v>
      </c>
      <c r="P68" s="118">
        <v>9</v>
      </c>
      <c r="Q68" s="68" t="s">
        <v>15</v>
      </c>
      <c r="R68" s="68" t="str">
        <f t="shared" si="2"/>
        <v>เล็ก</v>
      </c>
      <c r="S68" s="119" t="s">
        <v>186</v>
      </c>
    </row>
    <row r="69" spans="1:19" ht="22.95" customHeight="1" x14ac:dyDescent="0.7">
      <c r="A69" s="122">
        <v>24</v>
      </c>
      <c r="B69" s="75">
        <v>62020063</v>
      </c>
      <c r="C69" s="112" t="s">
        <v>212</v>
      </c>
      <c r="D69" s="113" t="s">
        <v>213</v>
      </c>
      <c r="E69" s="121" t="s">
        <v>198</v>
      </c>
      <c r="F69" s="123">
        <v>2</v>
      </c>
      <c r="G69" s="124" t="s">
        <v>185</v>
      </c>
      <c r="H69" s="125">
        <v>62140</v>
      </c>
      <c r="I69" s="118">
        <v>22</v>
      </c>
      <c r="J69" s="118">
        <v>3</v>
      </c>
      <c r="K69" s="118">
        <v>72</v>
      </c>
      <c r="L69" s="118">
        <v>6</v>
      </c>
      <c r="M69" s="118">
        <v>73</v>
      </c>
      <c r="N69" s="118">
        <v>3</v>
      </c>
      <c r="O69" s="118">
        <v>167</v>
      </c>
      <c r="P69" s="118">
        <v>12</v>
      </c>
      <c r="Q69" s="68" t="s">
        <v>43</v>
      </c>
      <c r="R69" s="68" t="str">
        <f t="shared" si="2"/>
        <v>กลาง</v>
      </c>
      <c r="S69" s="119" t="s">
        <v>186</v>
      </c>
    </row>
    <row r="70" spans="1:19" ht="22.95" customHeight="1" x14ac:dyDescent="0.7">
      <c r="A70" s="111">
        <v>25</v>
      </c>
      <c r="B70" s="60">
        <v>62020064</v>
      </c>
      <c r="C70" s="112" t="s">
        <v>214</v>
      </c>
      <c r="D70" s="120" t="s">
        <v>215</v>
      </c>
      <c r="E70" s="121" t="s">
        <v>192</v>
      </c>
      <c r="F70" s="115">
        <v>23</v>
      </c>
      <c r="G70" s="116" t="s">
        <v>185</v>
      </c>
      <c r="H70" s="117">
        <v>62140</v>
      </c>
      <c r="I70" s="118">
        <v>12</v>
      </c>
      <c r="J70" s="118">
        <v>3</v>
      </c>
      <c r="K70" s="118">
        <v>25</v>
      </c>
      <c r="L70" s="118">
        <v>6</v>
      </c>
      <c r="M70" s="118">
        <v>0</v>
      </c>
      <c r="N70" s="118">
        <v>0</v>
      </c>
      <c r="O70" s="118">
        <v>37</v>
      </c>
      <c r="P70" s="118">
        <v>9</v>
      </c>
      <c r="Q70" s="68" t="s">
        <v>15</v>
      </c>
      <c r="R70" s="68" t="str">
        <f t="shared" si="2"/>
        <v>เล็ก</v>
      </c>
      <c r="S70" s="119" t="s">
        <v>186</v>
      </c>
    </row>
    <row r="71" spans="1:19" ht="22.95" customHeight="1" x14ac:dyDescent="0.7">
      <c r="A71" s="111">
        <v>26</v>
      </c>
      <c r="B71" s="60">
        <v>62020065</v>
      </c>
      <c r="C71" s="112" t="s">
        <v>216</v>
      </c>
      <c r="D71" s="113" t="s">
        <v>217</v>
      </c>
      <c r="E71" s="121" t="s">
        <v>218</v>
      </c>
      <c r="F71" s="115">
        <v>10</v>
      </c>
      <c r="G71" s="116" t="s">
        <v>185</v>
      </c>
      <c r="H71" s="117">
        <v>62140</v>
      </c>
      <c r="I71" s="118">
        <v>24</v>
      </c>
      <c r="J71" s="118">
        <v>3</v>
      </c>
      <c r="K71" s="118">
        <v>43</v>
      </c>
      <c r="L71" s="118">
        <v>6</v>
      </c>
      <c r="M71" s="118">
        <v>33</v>
      </c>
      <c r="N71" s="118">
        <v>3</v>
      </c>
      <c r="O71" s="118">
        <v>100</v>
      </c>
      <c r="P71" s="118">
        <v>12</v>
      </c>
      <c r="Q71" s="68" t="s">
        <v>43</v>
      </c>
      <c r="R71" s="68" t="str">
        <f t="shared" si="2"/>
        <v>เล็ก</v>
      </c>
      <c r="S71" s="119" t="s">
        <v>186</v>
      </c>
    </row>
    <row r="72" spans="1:19" ht="22.95" customHeight="1" x14ac:dyDescent="0.7">
      <c r="A72" s="111">
        <v>27</v>
      </c>
      <c r="B72" s="60">
        <v>62020067</v>
      </c>
      <c r="C72" s="112" t="s">
        <v>219</v>
      </c>
      <c r="D72" s="113" t="s">
        <v>220</v>
      </c>
      <c r="E72" s="121" t="s">
        <v>189</v>
      </c>
      <c r="F72" s="115">
        <v>6</v>
      </c>
      <c r="G72" s="116" t="s">
        <v>185</v>
      </c>
      <c r="H72" s="117">
        <v>62140</v>
      </c>
      <c r="I72" s="118">
        <v>18</v>
      </c>
      <c r="J72" s="118">
        <v>3</v>
      </c>
      <c r="K72" s="118">
        <v>71</v>
      </c>
      <c r="L72" s="118">
        <v>6</v>
      </c>
      <c r="M72" s="118">
        <v>85</v>
      </c>
      <c r="N72" s="118">
        <v>3</v>
      </c>
      <c r="O72" s="118">
        <v>174</v>
      </c>
      <c r="P72" s="118">
        <v>12</v>
      </c>
      <c r="Q72" s="68" t="s">
        <v>43</v>
      </c>
      <c r="R72" s="68" t="str">
        <f t="shared" si="2"/>
        <v>กลาง</v>
      </c>
      <c r="S72" s="119" t="s">
        <v>186</v>
      </c>
    </row>
    <row r="73" spans="1:19" ht="22.95" customHeight="1" x14ac:dyDescent="0.7">
      <c r="A73" s="111">
        <v>28</v>
      </c>
      <c r="B73" s="60">
        <v>62020068</v>
      </c>
      <c r="C73" s="112" t="s">
        <v>221</v>
      </c>
      <c r="D73" s="113" t="s">
        <v>222</v>
      </c>
      <c r="E73" s="121" t="s">
        <v>223</v>
      </c>
      <c r="F73" s="115">
        <v>12</v>
      </c>
      <c r="G73" s="116" t="s">
        <v>224</v>
      </c>
      <c r="H73" s="117">
        <v>62130</v>
      </c>
      <c r="I73" s="118">
        <v>5</v>
      </c>
      <c r="J73" s="118">
        <v>2</v>
      </c>
      <c r="K73" s="118">
        <v>47</v>
      </c>
      <c r="L73" s="118">
        <v>6</v>
      </c>
      <c r="M73" s="118">
        <v>0</v>
      </c>
      <c r="N73" s="118">
        <v>0</v>
      </c>
      <c r="O73" s="118">
        <v>52</v>
      </c>
      <c r="P73" s="118">
        <v>8</v>
      </c>
      <c r="Q73" s="68" t="s">
        <v>15</v>
      </c>
      <c r="R73" s="68" t="str">
        <f t="shared" si="2"/>
        <v>เล็ก</v>
      </c>
      <c r="S73" s="119" t="s">
        <v>225</v>
      </c>
    </row>
    <row r="74" spans="1:19" ht="22.95" customHeight="1" x14ac:dyDescent="0.7">
      <c r="A74" s="111">
        <v>29</v>
      </c>
      <c r="B74" s="60">
        <v>62020069</v>
      </c>
      <c r="C74" s="112" t="s">
        <v>226</v>
      </c>
      <c r="D74" s="120" t="s">
        <v>227</v>
      </c>
      <c r="E74" s="121" t="s">
        <v>228</v>
      </c>
      <c r="F74" s="115">
        <v>6</v>
      </c>
      <c r="G74" s="116" t="s">
        <v>224</v>
      </c>
      <c r="H74" s="117">
        <v>62130</v>
      </c>
      <c r="I74" s="118">
        <v>8</v>
      </c>
      <c r="J74" s="118">
        <v>3</v>
      </c>
      <c r="K74" s="118">
        <v>25</v>
      </c>
      <c r="L74" s="118">
        <v>6</v>
      </c>
      <c r="M74" s="118">
        <v>0</v>
      </c>
      <c r="N74" s="118">
        <v>0</v>
      </c>
      <c r="O74" s="118">
        <v>33</v>
      </c>
      <c r="P74" s="118">
        <v>9</v>
      </c>
      <c r="Q74" s="68" t="s">
        <v>15</v>
      </c>
      <c r="R74" s="68" t="str">
        <f t="shared" si="2"/>
        <v>เล็ก</v>
      </c>
      <c r="S74" s="119" t="s">
        <v>225</v>
      </c>
    </row>
    <row r="75" spans="1:19" ht="22.95" customHeight="1" x14ac:dyDescent="0.7">
      <c r="A75" s="111">
        <v>30</v>
      </c>
      <c r="B75" s="60">
        <v>62020071</v>
      </c>
      <c r="C75" s="112" t="s">
        <v>229</v>
      </c>
      <c r="D75" s="113" t="s">
        <v>230</v>
      </c>
      <c r="E75" s="114" t="s">
        <v>231</v>
      </c>
      <c r="F75" s="115">
        <v>1</v>
      </c>
      <c r="G75" s="116" t="s">
        <v>224</v>
      </c>
      <c r="H75" s="117">
        <v>62130</v>
      </c>
      <c r="I75" s="118">
        <v>22</v>
      </c>
      <c r="J75" s="118">
        <v>3</v>
      </c>
      <c r="K75" s="118">
        <v>64</v>
      </c>
      <c r="L75" s="118">
        <v>6</v>
      </c>
      <c r="M75" s="118">
        <v>0</v>
      </c>
      <c r="N75" s="118">
        <v>0</v>
      </c>
      <c r="O75" s="118">
        <v>86</v>
      </c>
      <c r="P75" s="118">
        <v>9</v>
      </c>
      <c r="Q75" s="68" t="s">
        <v>15</v>
      </c>
      <c r="R75" s="68" t="str">
        <f t="shared" si="2"/>
        <v>เล็ก</v>
      </c>
      <c r="S75" s="119" t="s">
        <v>225</v>
      </c>
    </row>
    <row r="76" spans="1:19" ht="22.95" customHeight="1" x14ac:dyDescent="0.7">
      <c r="A76" s="111">
        <v>31</v>
      </c>
      <c r="B76" s="60">
        <v>62020072</v>
      </c>
      <c r="C76" s="112" t="s">
        <v>232</v>
      </c>
      <c r="D76" s="113" t="s">
        <v>233</v>
      </c>
      <c r="E76" s="114" t="s">
        <v>228</v>
      </c>
      <c r="F76" s="115">
        <v>4</v>
      </c>
      <c r="G76" s="116" t="s">
        <v>224</v>
      </c>
      <c r="H76" s="117">
        <v>62130</v>
      </c>
      <c r="I76" s="118">
        <v>24</v>
      </c>
      <c r="J76" s="118">
        <v>3</v>
      </c>
      <c r="K76" s="118">
        <v>65</v>
      </c>
      <c r="L76" s="118">
        <v>6</v>
      </c>
      <c r="M76" s="118">
        <v>0</v>
      </c>
      <c r="N76" s="118">
        <v>0</v>
      </c>
      <c r="O76" s="118">
        <v>89</v>
      </c>
      <c r="P76" s="118">
        <v>9</v>
      </c>
      <c r="Q76" s="68" t="s">
        <v>15</v>
      </c>
      <c r="R76" s="68" t="str">
        <f t="shared" si="2"/>
        <v>เล็ก</v>
      </c>
      <c r="S76" s="119" t="s">
        <v>225</v>
      </c>
    </row>
    <row r="77" spans="1:19" ht="22.95" customHeight="1" x14ac:dyDescent="0.7">
      <c r="A77" s="111">
        <v>32</v>
      </c>
      <c r="B77" s="60">
        <v>62020073</v>
      </c>
      <c r="C77" s="112" t="s">
        <v>234</v>
      </c>
      <c r="D77" s="113" t="s">
        <v>235</v>
      </c>
      <c r="E77" s="121" t="s">
        <v>236</v>
      </c>
      <c r="F77" s="115">
        <v>5</v>
      </c>
      <c r="G77" s="116" t="s">
        <v>224</v>
      </c>
      <c r="H77" s="117">
        <v>62130</v>
      </c>
      <c r="I77" s="118">
        <v>11</v>
      </c>
      <c r="J77" s="118">
        <v>2</v>
      </c>
      <c r="K77" s="118">
        <v>49</v>
      </c>
      <c r="L77" s="118">
        <v>6</v>
      </c>
      <c r="M77" s="118">
        <v>35</v>
      </c>
      <c r="N77" s="118">
        <v>3</v>
      </c>
      <c r="O77" s="118">
        <v>95</v>
      </c>
      <c r="P77" s="118">
        <v>11</v>
      </c>
      <c r="Q77" s="68" t="s">
        <v>43</v>
      </c>
      <c r="R77" s="68" t="str">
        <f t="shared" si="2"/>
        <v>เล็ก</v>
      </c>
      <c r="S77" s="119" t="s">
        <v>225</v>
      </c>
    </row>
    <row r="78" spans="1:19" ht="22.95" customHeight="1" x14ac:dyDescent="0.7">
      <c r="A78" s="111">
        <v>33</v>
      </c>
      <c r="B78" s="60">
        <v>62020074</v>
      </c>
      <c r="C78" s="112" t="s">
        <v>237</v>
      </c>
      <c r="D78" s="113" t="s">
        <v>238</v>
      </c>
      <c r="E78" s="121" t="s">
        <v>239</v>
      </c>
      <c r="F78" s="115">
        <v>1</v>
      </c>
      <c r="G78" s="116" t="s">
        <v>240</v>
      </c>
      <c r="H78" s="117">
        <v>62130</v>
      </c>
      <c r="I78" s="118">
        <v>15</v>
      </c>
      <c r="J78" s="118">
        <v>3</v>
      </c>
      <c r="K78" s="118">
        <v>34</v>
      </c>
      <c r="L78" s="118">
        <v>6</v>
      </c>
      <c r="M78" s="118">
        <v>0</v>
      </c>
      <c r="N78" s="118">
        <v>0</v>
      </c>
      <c r="O78" s="118">
        <v>49</v>
      </c>
      <c r="P78" s="118">
        <v>9</v>
      </c>
      <c r="Q78" s="68" t="s">
        <v>15</v>
      </c>
      <c r="R78" s="68" t="str">
        <f t="shared" si="2"/>
        <v>เล็ก</v>
      </c>
      <c r="S78" s="119" t="s">
        <v>225</v>
      </c>
    </row>
    <row r="79" spans="1:19" ht="22.95" customHeight="1" x14ac:dyDescent="0.7">
      <c r="A79" s="111">
        <v>34</v>
      </c>
      <c r="B79" s="60">
        <v>62020075</v>
      </c>
      <c r="C79" s="112" t="s">
        <v>241</v>
      </c>
      <c r="D79" s="113" t="s">
        <v>242</v>
      </c>
      <c r="E79" s="114" t="s">
        <v>243</v>
      </c>
      <c r="F79" s="115">
        <v>4</v>
      </c>
      <c r="G79" s="116" t="s">
        <v>240</v>
      </c>
      <c r="H79" s="117">
        <v>62130</v>
      </c>
      <c r="I79" s="118">
        <v>9</v>
      </c>
      <c r="J79" s="118">
        <v>2</v>
      </c>
      <c r="K79" s="118">
        <v>35</v>
      </c>
      <c r="L79" s="118">
        <v>6</v>
      </c>
      <c r="M79" s="118">
        <v>0</v>
      </c>
      <c r="N79" s="118">
        <v>0</v>
      </c>
      <c r="O79" s="118">
        <v>44</v>
      </c>
      <c r="P79" s="118">
        <v>8</v>
      </c>
      <c r="Q79" s="68" t="s">
        <v>15</v>
      </c>
      <c r="R79" s="68" t="str">
        <f t="shared" si="2"/>
        <v>เล็ก</v>
      </c>
      <c r="S79" s="119" t="s">
        <v>225</v>
      </c>
    </row>
    <row r="80" spans="1:19" ht="22.95" customHeight="1" x14ac:dyDescent="0.7">
      <c r="A80" s="111">
        <v>35</v>
      </c>
      <c r="B80" s="60">
        <v>62020076</v>
      </c>
      <c r="C80" s="112" t="s">
        <v>244</v>
      </c>
      <c r="D80" s="113" t="s">
        <v>245</v>
      </c>
      <c r="E80" s="121" t="s">
        <v>246</v>
      </c>
      <c r="F80" s="115">
        <v>5</v>
      </c>
      <c r="G80" s="116" t="s">
        <v>240</v>
      </c>
      <c r="H80" s="117">
        <v>62130</v>
      </c>
      <c r="I80" s="118">
        <v>20</v>
      </c>
      <c r="J80" s="118">
        <v>2</v>
      </c>
      <c r="K80" s="118">
        <v>73</v>
      </c>
      <c r="L80" s="118">
        <v>6</v>
      </c>
      <c r="M80" s="118">
        <v>0</v>
      </c>
      <c r="N80" s="118">
        <v>0</v>
      </c>
      <c r="O80" s="118">
        <v>93</v>
      </c>
      <c r="P80" s="118">
        <v>8</v>
      </c>
      <c r="Q80" s="68" t="s">
        <v>15</v>
      </c>
      <c r="R80" s="68" t="str">
        <f t="shared" si="2"/>
        <v>เล็ก</v>
      </c>
      <c r="S80" s="119" t="s">
        <v>225</v>
      </c>
    </row>
    <row r="81" spans="1:21" ht="22.95" customHeight="1" x14ac:dyDescent="0.7">
      <c r="A81" s="111">
        <v>36</v>
      </c>
      <c r="B81" s="60">
        <v>62020077</v>
      </c>
      <c r="C81" s="112" t="s">
        <v>247</v>
      </c>
      <c r="D81" s="113" t="s">
        <v>248</v>
      </c>
      <c r="E81" s="121" t="s">
        <v>249</v>
      </c>
      <c r="F81" s="115">
        <v>3</v>
      </c>
      <c r="G81" s="116" t="s">
        <v>240</v>
      </c>
      <c r="H81" s="117">
        <v>62130</v>
      </c>
      <c r="I81" s="118">
        <v>36</v>
      </c>
      <c r="J81" s="118">
        <v>3</v>
      </c>
      <c r="K81" s="118">
        <v>86</v>
      </c>
      <c r="L81" s="118">
        <v>6</v>
      </c>
      <c r="M81" s="118">
        <v>0</v>
      </c>
      <c r="N81" s="118">
        <v>0</v>
      </c>
      <c r="O81" s="118">
        <v>122</v>
      </c>
      <c r="P81" s="118">
        <v>9</v>
      </c>
      <c r="Q81" s="68" t="s">
        <v>15</v>
      </c>
      <c r="R81" s="68" t="str">
        <f t="shared" si="2"/>
        <v>กลาง</v>
      </c>
      <c r="S81" s="119" t="s">
        <v>225</v>
      </c>
    </row>
    <row r="82" spans="1:21" ht="22.95" customHeight="1" x14ac:dyDescent="0.7">
      <c r="A82" s="111">
        <v>37</v>
      </c>
      <c r="B82" s="60">
        <v>62020078</v>
      </c>
      <c r="C82" s="112" t="s">
        <v>250</v>
      </c>
      <c r="D82" s="113" t="s">
        <v>251</v>
      </c>
      <c r="E82" s="121" t="s">
        <v>252</v>
      </c>
      <c r="F82" s="115">
        <v>6</v>
      </c>
      <c r="G82" s="116" t="s">
        <v>240</v>
      </c>
      <c r="H82" s="117">
        <v>62130</v>
      </c>
      <c r="I82" s="118">
        <v>40</v>
      </c>
      <c r="J82" s="118">
        <v>3</v>
      </c>
      <c r="K82" s="118">
        <v>96</v>
      </c>
      <c r="L82" s="118">
        <v>6</v>
      </c>
      <c r="M82" s="118">
        <v>0</v>
      </c>
      <c r="N82" s="118">
        <v>0</v>
      </c>
      <c r="O82" s="118">
        <v>136</v>
      </c>
      <c r="P82" s="118">
        <v>9</v>
      </c>
      <c r="Q82" s="68" t="s">
        <v>15</v>
      </c>
      <c r="R82" s="68" t="str">
        <f t="shared" si="2"/>
        <v>กลาง</v>
      </c>
      <c r="S82" s="119" t="s">
        <v>225</v>
      </c>
    </row>
    <row r="83" spans="1:21" ht="22.95" customHeight="1" x14ac:dyDescent="0.7">
      <c r="A83" s="111">
        <v>38</v>
      </c>
      <c r="B83" s="60">
        <v>62020079</v>
      </c>
      <c r="C83" s="112" t="s">
        <v>253</v>
      </c>
      <c r="D83" s="113" t="s">
        <v>254</v>
      </c>
      <c r="E83" s="114" t="s">
        <v>255</v>
      </c>
      <c r="F83" s="115">
        <v>2</v>
      </c>
      <c r="G83" s="116" t="s">
        <v>240</v>
      </c>
      <c r="H83" s="117">
        <v>62130</v>
      </c>
      <c r="I83" s="118">
        <v>28</v>
      </c>
      <c r="J83" s="118">
        <v>3</v>
      </c>
      <c r="K83" s="118">
        <v>90</v>
      </c>
      <c r="L83" s="118">
        <v>6</v>
      </c>
      <c r="M83" s="118">
        <v>0</v>
      </c>
      <c r="N83" s="118">
        <v>0</v>
      </c>
      <c r="O83" s="118">
        <v>118</v>
      </c>
      <c r="P83" s="118">
        <v>9</v>
      </c>
      <c r="Q83" s="68" t="s">
        <v>15</v>
      </c>
      <c r="R83" s="68" t="str">
        <f t="shared" si="2"/>
        <v>เล็ก</v>
      </c>
      <c r="S83" s="119" t="s">
        <v>225</v>
      </c>
    </row>
    <row r="84" spans="1:21" ht="22.95" customHeight="1" x14ac:dyDescent="0.7">
      <c r="A84" s="111">
        <v>39</v>
      </c>
      <c r="B84" s="60">
        <v>62020080</v>
      </c>
      <c r="C84" s="112" t="s">
        <v>256</v>
      </c>
      <c r="D84" s="113" t="s">
        <v>257</v>
      </c>
      <c r="E84" s="121" t="s">
        <v>258</v>
      </c>
      <c r="F84" s="115">
        <v>9</v>
      </c>
      <c r="G84" s="116" t="s">
        <v>259</v>
      </c>
      <c r="H84" s="117">
        <v>62140</v>
      </c>
      <c r="I84" s="118">
        <v>42</v>
      </c>
      <c r="J84" s="118">
        <v>3</v>
      </c>
      <c r="K84" s="118">
        <v>127</v>
      </c>
      <c r="L84" s="118">
        <v>6</v>
      </c>
      <c r="M84" s="118">
        <v>53</v>
      </c>
      <c r="N84" s="118">
        <v>3</v>
      </c>
      <c r="O84" s="118">
        <v>222</v>
      </c>
      <c r="P84" s="118">
        <v>12</v>
      </c>
      <c r="Q84" s="68" t="s">
        <v>43</v>
      </c>
      <c r="R84" s="68" t="str">
        <f t="shared" si="2"/>
        <v>กลาง</v>
      </c>
      <c r="S84" s="119" t="s">
        <v>159</v>
      </c>
    </row>
    <row r="85" spans="1:21" ht="22.95" customHeight="1" x14ac:dyDescent="0.7">
      <c r="A85" s="111">
        <v>40</v>
      </c>
      <c r="B85" s="60">
        <v>62020082</v>
      </c>
      <c r="C85" s="112" t="s">
        <v>260</v>
      </c>
      <c r="D85" s="113" t="s">
        <v>261</v>
      </c>
      <c r="E85" s="121" t="s">
        <v>262</v>
      </c>
      <c r="F85" s="115">
        <v>5</v>
      </c>
      <c r="G85" s="116" t="s">
        <v>259</v>
      </c>
      <c r="H85" s="117">
        <v>62140</v>
      </c>
      <c r="I85" s="118">
        <v>15</v>
      </c>
      <c r="J85" s="118">
        <v>3</v>
      </c>
      <c r="K85" s="118">
        <v>49</v>
      </c>
      <c r="L85" s="118">
        <v>6</v>
      </c>
      <c r="M85" s="118">
        <v>0</v>
      </c>
      <c r="N85" s="118">
        <v>0</v>
      </c>
      <c r="O85" s="118">
        <v>64</v>
      </c>
      <c r="P85" s="118">
        <v>9</v>
      </c>
      <c r="Q85" s="68" t="s">
        <v>15</v>
      </c>
      <c r="R85" s="68" t="str">
        <f t="shared" si="2"/>
        <v>เล็ก</v>
      </c>
      <c r="S85" s="119" t="s">
        <v>159</v>
      </c>
    </row>
    <row r="86" spans="1:21" ht="22.95" customHeight="1" x14ac:dyDescent="0.7">
      <c r="A86" s="111">
        <v>41</v>
      </c>
      <c r="B86" s="60">
        <v>62020083</v>
      </c>
      <c r="C86" s="112" t="s">
        <v>263</v>
      </c>
      <c r="D86" s="113" t="s">
        <v>264</v>
      </c>
      <c r="E86" s="121" t="s">
        <v>265</v>
      </c>
      <c r="F86" s="115">
        <v>7</v>
      </c>
      <c r="G86" s="116" t="s">
        <v>259</v>
      </c>
      <c r="H86" s="117">
        <v>62140</v>
      </c>
      <c r="I86" s="118">
        <v>41</v>
      </c>
      <c r="J86" s="118">
        <v>3</v>
      </c>
      <c r="K86" s="118">
        <v>100</v>
      </c>
      <c r="L86" s="118">
        <v>6</v>
      </c>
      <c r="M86" s="118">
        <v>46</v>
      </c>
      <c r="N86" s="118">
        <v>3</v>
      </c>
      <c r="O86" s="118">
        <v>187</v>
      </c>
      <c r="P86" s="118">
        <v>12</v>
      </c>
      <c r="Q86" s="68" t="s">
        <v>43</v>
      </c>
      <c r="R86" s="68" t="str">
        <f t="shared" si="2"/>
        <v>กลาง</v>
      </c>
      <c r="S86" s="119" t="s">
        <v>159</v>
      </c>
    </row>
    <row r="87" spans="1:21" ht="22.95" customHeight="1" x14ac:dyDescent="0.7">
      <c r="A87" s="111">
        <v>42</v>
      </c>
      <c r="B87" s="60">
        <v>62020085</v>
      </c>
      <c r="C87" s="112" t="s">
        <v>266</v>
      </c>
      <c r="D87" s="120" t="s">
        <v>267</v>
      </c>
      <c r="E87" s="114" t="s">
        <v>178</v>
      </c>
      <c r="F87" s="115">
        <v>14</v>
      </c>
      <c r="G87" s="116" t="s">
        <v>259</v>
      </c>
      <c r="H87" s="117">
        <v>62140</v>
      </c>
      <c r="I87" s="118">
        <v>14</v>
      </c>
      <c r="J87" s="118">
        <v>3</v>
      </c>
      <c r="K87" s="118">
        <v>34</v>
      </c>
      <c r="L87" s="118">
        <v>6</v>
      </c>
      <c r="M87" s="118">
        <v>0</v>
      </c>
      <c r="N87" s="118">
        <v>0</v>
      </c>
      <c r="O87" s="118">
        <v>48</v>
      </c>
      <c r="P87" s="118">
        <v>9</v>
      </c>
      <c r="Q87" s="68" t="s">
        <v>15</v>
      </c>
      <c r="R87" s="68" t="str">
        <f t="shared" si="2"/>
        <v>เล็ก</v>
      </c>
      <c r="S87" s="119" t="s">
        <v>159</v>
      </c>
    </row>
    <row r="88" spans="1:21" ht="22.95" customHeight="1" x14ac:dyDescent="0.7">
      <c r="A88" s="111">
        <v>43</v>
      </c>
      <c r="B88" s="60">
        <v>62020086</v>
      </c>
      <c r="C88" s="112" t="s">
        <v>268</v>
      </c>
      <c r="D88" s="113" t="s">
        <v>269</v>
      </c>
      <c r="E88" s="121" t="s">
        <v>270</v>
      </c>
      <c r="F88" s="115">
        <v>3</v>
      </c>
      <c r="G88" s="116" t="s">
        <v>259</v>
      </c>
      <c r="H88" s="117">
        <v>62140</v>
      </c>
      <c r="I88" s="118">
        <v>6</v>
      </c>
      <c r="J88" s="118">
        <v>2</v>
      </c>
      <c r="K88" s="118">
        <v>32</v>
      </c>
      <c r="L88" s="118">
        <v>6</v>
      </c>
      <c r="M88" s="118">
        <v>0</v>
      </c>
      <c r="N88" s="118">
        <v>0</v>
      </c>
      <c r="O88" s="118">
        <v>38</v>
      </c>
      <c r="P88" s="118">
        <v>8</v>
      </c>
      <c r="Q88" s="68" t="s">
        <v>15</v>
      </c>
      <c r="R88" s="68" t="str">
        <f t="shared" si="2"/>
        <v>เล็ก</v>
      </c>
      <c r="S88" s="119" t="s">
        <v>159</v>
      </c>
    </row>
    <row r="89" spans="1:21" ht="22.95" customHeight="1" x14ac:dyDescent="0.7">
      <c r="A89" s="111">
        <v>44</v>
      </c>
      <c r="B89" s="60">
        <v>62020088</v>
      </c>
      <c r="C89" s="112" t="s">
        <v>271</v>
      </c>
      <c r="D89" s="120" t="s">
        <v>272</v>
      </c>
      <c r="E89" s="121" t="s">
        <v>262</v>
      </c>
      <c r="F89" s="115">
        <v>2</v>
      </c>
      <c r="G89" s="116" t="s">
        <v>259</v>
      </c>
      <c r="H89" s="117">
        <v>62140</v>
      </c>
      <c r="I89" s="118">
        <v>9</v>
      </c>
      <c r="J89" s="118">
        <v>2</v>
      </c>
      <c r="K89" s="118">
        <v>25</v>
      </c>
      <c r="L89" s="118">
        <v>6</v>
      </c>
      <c r="M89" s="118">
        <v>0</v>
      </c>
      <c r="N89" s="118">
        <v>0</v>
      </c>
      <c r="O89" s="118">
        <v>34</v>
      </c>
      <c r="P89" s="118">
        <v>8</v>
      </c>
      <c r="Q89" s="68" t="s">
        <v>15</v>
      </c>
      <c r="R89" s="68" t="str">
        <f t="shared" si="2"/>
        <v>เล็ก</v>
      </c>
      <c r="S89" s="119" t="s">
        <v>159</v>
      </c>
      <c r="U89" s="126"/>
    </row>
    <row r="90" spans="1:21" ht="22.95" customHeight="1" x14ac:dyDescent="0.7">
      <c r="A90" s="111">
        <v>45</v>
      </c>
      <c r="B90" s="60">
        <v>62020089</v>
      </c>
      <c r="C90" s="112" t="s">
        <v>273</v>
      </c>
      <c r="D90" s="113" t="s">
        <v>274</v>
      </c>
      <c r="E90" s="121" t="s">
        <v>275</v>
      </c>
      <c r="F90" s="115">
        <v>6</v>
      </c>
      <c r="G90" s="116" t="s">
        <v>259</v>
      </c>
      <c r="H90" s="117">
        <v>62140</v>
      </c>
      <c r="I90" s="118">
        <v>25</v>
      </c>
      <c r="J90" s="118">
        <v>2</v>
      </c>
      <c r="K90" s="118">
        <v>80</v>
      </c>
      <c r="L90" s="118">
        <v>6</v>
      </c>
      <c r="M90" s="118">
        <v>46</v>
      </c>
      <c r="N90" s="118">
        <v>3</v>
      </c>
      <c r="O90" s="118">
        <v>151</v>
      </c>
      <c r="P90" s="118">
        <v>11</v>
      </c>
      <c r="Q90" s="68" t="s">
        <v>43</v>
      </c>
      <c r="R90" s="68" t="str">
        <f t="shared" si="2"/>
        <v>กลาง</v>
      </c>
      <c r="S90" s="119" t="s">
        <v>159</v>
      </c>
    </row>
    <row r="91" spans="1:21" ht="22.95" customHeight="1" x14ac:dyDescent="0.7">
      <c r="A91" s="111">
        <v>46</v>
      </c>
      <c r="B91" s="60">
        <v>62020090</v>
      </c>
      <c r="C91" s="112" t="s">
        <v>276</v>
      </c>
      <c r="D91" s="120" t="s">
        <v>277</v>
      </c>
      <c r="E91" s="121" t="s">
        <v>278</v>
      </c>
      <c r="F91" s="115">
        <v>3</v>
      </c>
      <c r="G91" s="116" t="s">
        <v>279</v>
      </c>
      <c r="H91" s="117">
        <v>62140</v>
      </c>
      <c r="I91" s="118">
        <v>25</v>
      </c>
      <c r="J91" s="118">
        <v>3</v>
      </c>
      <c r="K91" s="118">
        <v>67</v>
      </c>
      <c r="L91" s="118">
        <v>6</v>
      </c>
      <c r="M91" s="118">
        <v>0</v>
      </c>
      <c r="N91" s="118">
        <v>0</v>
      </c>
      <c r="O91" s="118">
        <v>92</v>
      </c>
      <c r="P91" s="118">
        <v>9</v>
      </c>
      <c r="Q91" s="68" t="s">
        <v>15</v>
      </c>
      <c r="R91" s="68" t="str">
        <f t="shared" si="2"/>
        <v>เล็ก</v>
      </c>
      <c r="S91" s="119" t="s">
        <v>149</v>
      </c>
    </row>
    <row r="92" spans="1:21" ht="22.95" customHeight="1" x14ac:dyDescent="0.7">
      <c r="A92" s="111">
        <v>47</v>
      </c>
      <c r="B92" s="60">
        <v>62020091</v>
      </c>
      <c r="C92" s="112" t="s">
        <v>280</v>
      </c>
      <c r="D92" s="113" t="s">
        <v>281</v>
      </c>
      <c r="E92" s="121" t="s">
        <v>282</v>
      </c>
      <c r="F92" s="115">
        <v>8</v>
      </c>
      <c r="G92" s="116" t="s">
        <v>279</v>
      </c>
      <c r="H92" s="117">
        <v>62140</v>
      </c>
      <c r="I92" s="118">
        <v>19</v>
      </c>
      <c r="J92" s="118">
        <v>3</v>
      </c>
      <c r="K92" s="118">
        <v>45</v>
      </c>
      <c r="L92" s="118">
        <v>6</v>
      </c>
      <c r="M92" s="118">
        <v>0</v>
      </c>
      <c r="N92" s="118">
        <v>0</v>
      </c>
      <c r="O92" s="118">
        <v>64</v>
      </c>
      <c r="P92" s="118">
        <v>9</v>
      </c>
      <c r="Q92" s="68" t="s">
        <v>15</v>
      </c>
      <c r="R92" s="68" t="str">
        <f t="shared" si="2"/>
        <v>เล็ก</v>
      </c>
      <c r="S92" s="119" t="s">
        <v>149</v>
      </c>
    </row>
    <row r="93" spans="1:21" ht="22.95" customHeight="1" x14ac:dyDescent="0.7">
      <c r="A93" s="111">
        <v>48</v>
      </c>
      <c r="B93" s="60">
        <v>62020095</v>
      </c>
      <c r="C93" s="112" t="s">
        <v>283</v>
      </c>
      <c r="D93" s="120" t="s">
        <v>284</v>
      </c>
      <c r="E93" s="114" t="s">
        <v>285</v>
      </c>
      <c r="F93" s="115">
        <v>5</v>
      </c>
      <c r="G93" s="116" t="s">
        <v>279</v>
      </c>
      <c r="H93" s="117">
        <v>62140</v>
      </c>
      <c r="I93" s="118">
        <v>16</v>
      </c>
      <c r="J93" s="118">
        <v>2</v>
      </c>
      <c r="K93" s="118">
        <v>50</v>
      </c>
      <c r="L93" s="118">
        <v>6</v>
      </c>
      <c r="M93" s="118">
        <v>0</v>
      </c>
      <c r="N93" s="118">
        <v>0</v>
      </c>
      <c r="O93" s="118">
        <v>66</v>
      </c>
      <c r="P93" s="118">
        <v>8</v>
      </c>
      <c r="Q93" s="68" t="s">
        <v>15</v>
      </c>
      <c r="R93" s="68" t="str">
        <f t="shared" si="2"/>
        <v>เล็ก</v>
      </c>
      <c r="S93" s="119" t="s">
        <v>149</v>
      </c>
    </row>
    <row r="94" spans="1:21" ht="22.95" customHeight="1" x14ac:dyDescent="0.7">
      <c r="A94" s="111">
        <v>49</v>
      </c>
      <c r="B94" s="60">
        <v>62020096</v>
      </c>
      <c r="C94" s="112" t="s">
        <v>286</v>
      </c>
      <c r="D94" s="113" t="s">
        <v>287</v>
      </c>
      <c r="E94" s="121" t="s">
        <v>278</v>
      </c>
      <c r="F94" s="115">
        <v>6</v>
      </c>
      <c r="G94" s="116" t="s">
        <v>279</v>
      </c>
      <c r="H94" s="117">
        <v>62140</v>
      </c>
      <c r="I94" s="118">
        <v>22</v>
      </c>
      <c r="J94" s="118">
        <v>3</v>
      </c>
      <c r="K94" s="118">
        <v>38</v>
      </c>
      <c r="L94" s="118">
        <v>6</v>
      </c>
      <c r="M94" s="118">
        <v>0</v>
      </c>
      <c r="N94" s="118">
        <v>0</v>
      </c>
      <c r="O94" s="118">
        <v>60</v>
      </c>
      <c r="P94" s="118">
        <v>9</v>
      </c>
      <c r="Q94" s="68" t="s">
        <v>15</v>
      </c>
      <c r="R94" s="68" t="str">
        <f t="shared" si="2"/>
        <v>เล็ก</v>
      </c>
      <c r="S94" s="119" t="s">
        <v>149</v>
      </c>
    </row>
    <row r="95" spans="1:21" ht="22.95" customHeight="1" x14ac:dyDescent="0.7">
      <c r="A95" s="111">
        <v>50</v>
      </c>
      <c r="B95" s="60">
        <v>62020097</v>
      </c>
      <c r="C95" s="112" t="s">
        <v>288</v>
      </c>
      <c r="D95" s="113" t="s">
        <v>289</v>
      </c>
      <c r="E95" s="121" t="s">
        <v>290</v>
      </c>
      <c r="F95" s="115">
        <v>2</v>
      </c>
      <c r="G95" s="116" t="s">
        <v>279</v>
      </c>
      <c r="H95" s="117">
        <v>62140</v>
      </c>
      <c r="I95" s="118">
        <v>30</v>
      </c>
      <c r="J95" s="118">
        <v>3</v>
      </c>
      <c r="K95" s="118">
        <v>98</v>
      </c>
      <c r="L95" s="118">
        <v>6</v>
      </c>
      <c r="M95" s="118">
        <v>59</v>
      </c>
      <c r="N95" s="118">
        <v>3</v>
      </c>
      <c r="O95" s="118">
        <v>187</v>
      </c>
      <c r="P95" s="118">
        <v>12</v>
      </c>
      <c r="Q95" s="68" t="s">
        <v>43</v>
      </c>
      <c r="R95" s="68" t="str">
        <f t="shared" si="2"/>
        <v>กลาง</v>
      </c>
      <c r="S95" s="119" t="s">
        <v>149</v>
      </c>
    </row>
    <row r="96" spans="1:21" ht="22.95" customHeight="1" x14ac:dyDescent="0.7">
      <c r="A96" s="111">
        <v>51</v>
      </c>
      <c r="B96" s="60">
        <v>62020098</v>
      </c>
      <c r="C96" s="112" t="s">
        <v>291</v>
      </c>
      <c r="D96" s="113" t="s">
        <v>292</v>
      </c>
      <c r="E96" s="114" t="s">
        <v>293</v>
      </c>
      <c r="F96" s="115">
        <v>1</v>
      </c>
      <c r="G96" s="116" t="s">
        <v>294</v>
      </c>
      <c r="H96" s="117">
        <v>62140</v>
      </c>
      <c r="I96" s="118">
        <v>14</v>
      </c>
      <c r="J96" s="118">
        <v>3</v>
      </c>
      <c r="K96" s="118">
        <v>67</v>
      </c>
      <c r="L96" s="118">
        <v>6</v>
      </c>
      <c r="M96" s="118">
        <v>43</v>
      </c>
      <c r="N96" s="118">
        <v>3</v>
      </c>
      <c r="O96" s="118">
        <v>124</v>
      </c>
      <c r="P96" s="118">
        <v>12</v>
      </c>
      <c r="Q96" s="68" t="s">
        <v>43</v>
      </c>
      <c r="R96" s="68" t="str">
        <f t="shared" si="2"/>
        <v>กลาง</v>
      </c>
      <c r="S96" s="119" t="s">
        <v>170</v>
      </c>
    </row>
    <row r="97" spans="1:22" s="2" customFormat="1" ht="22.95" customHeight="1" x14ac:dyDescent="0.7">
      <c r="A97" s="111">
        <v>52</v>
      </c>
      <c r="B97" s="60">
        <v>62020100</v>
      </c>
      <c r="C97" s="112" t="s">
        <v>295</v>
      </c>
      <c r="D97" s="113" t="s">
        <v>296</v>
      </c>
      <c r="E97" s="121" t="s">
        <v>297</v>
      </c>
      <c r="F97" s="115">
        <v>6</v>
      </c>
      <c r="G97" s="116" t="s">
        <v>294</v>
      </c>
      <c r="H97" s="117">
        <v>62140</v>
      </c>
      <c r="I97" s="118">
        <v>10</v>
      </c>
      <c r="J97" s="118">
        <v>2</v>
      </c>
      <c r="K97" s="118">
        <v>32</v>
      </c>
      <c r="L97" s="118">
        <v>6</v>
      </c>
      <c r="M97" s="118">
        <v>0</v>
      </c>
      <c r="N97" s="118">
        <v>0</v>
      </c>
      <c r="O97" s="118">
        <v>42</v>
      </c>
      <c r="P97" s="118">
        <v>8</v>
      </c>
      <c r="Q97" s="68" t="s">
        <v>15</v>
      </c>
      <c r="R97" s="68" t="str">
        <f t="shared" si="2"/>
        <v>เล็ก</v>
      </c>
      <c r="S97" s="119" t="s">
        <v>170</v>
      </c>
    </row>
    <row r="98" spans="1:22" s="2" customFormat="1" ht="22.95" customHeight="1" x14ac:dyDescent="0.7">
      <c r="A98" s="111">
        <v>53</v>
      </c>
      <c r="B98" s="60">
        <v>62020101</v>
      </c>
      <c r="C98" s="112" t="s">
        <v>298</v>
      </c>
      <c r="D98" s="113" t="s">
        <v>299</v>
      </c>
      <c r="E98" s="114" t="s">
        <v>300</v>
      </c>
      <c r="F98" s="115">
        <v>5</v>
      </c>
      <c r="G98" s="116" t="s">
        <v>294</v>
      </c>
      <c r="H98" s="117">
        <v>62140</v>
      </c>
      <c r="I98" s="118">
        <v>37</v>
      </c>
      <c r="J98" s="118">
        <v>3</v>
      </c>
      <c r="K98" s="118">
        <v>110</v>
      </c>
      <c r="L98" s="118">
        <v>6</v>
      </c>
      <c r="M98" s="118">
        <v>0</v>
      </c>
      <c r="N98" s="118">
        <v>0</v>
      </c>
      <c r="O98" s="118">
        <v>147</v>
      </c>
      <c r="P98" s="118">
        <v>9</v>
      </c>
      <c r="Q98" s="68" t="s">
        <v>15</v>
      </c>
      <c r="R98" s="68" t="str">
        <f t="shared" si="2"/>
        <v>กลาง</v>
      </c>
      <c r="S98" s="119" t="s">
        <v>170</v>
      </c>
    </row>
    <row r="99" spans="1:22" s="2" customFormat="1" ht="22.95" customHeight="1" x14ac:dyDescent="0.7">
      <c r="A99" s="111">
        <v>54</v>
      </c>
      <c r="B99" s="60">
        <v>62020102</v>
      </c>
      <c r="C99" s="112" t="s">
        <v>301</v>
      </c>
      <c r="D99" s="113" t="s">
        <v>302</v>
      </c>
      <c r="E99" s="121" t="s">
        <v>303</v>
      </c>
      <c r="F99" s="115">
        <v>2</v>
      </c>
      <c r="G99" s="116" t="s">
        <v>304</v>
      </c>
      <c r="H99" s="117">
        <v>62130</v>
      </c>
      <c r="I99" s="118">
        <v>6</v>
      </c>
      <c r="J99" s="118">
        <v>3</v>
      </c>
      <c r="K99" s="118">
        <v>82</v>
      </c>
      <c r="L99" s="118">
        <v>6</v>
      </c>
      <c r="M99" s="118">
        <v>0</v>
      </c>
      <c r="N99" s="118">
        <v>0</v>
      </c>
      <c r="O99" s="118">
        <v>88</v>
      </c>
      <c r="P99" s="118">
        <v>9</v>
      </c>
      <c r="Q99" s="68" t="s">
        <v>15</v>
      </c>
      <c r="R99" s="68" t="str">
        <f t="shared" si="2"/>
        <v>เล็ก</v>
      </c>
      <c r="S99" s="119" t="s">
        <v>141</v>
      </c>
    </row>
    <row r="100" spans="1:22" s="2" customFormat="1" ht="22.95" customHeight="1" x14ac:dyDescent="0.7">
      <c r="A100" s="111">
        <v>55</v>
      </c>
      <c r="B100" s="60">
        <v>62020103</v>
      </c>
      <c r="C100" s="112" t="s">
        <v>305</v>
      </c>
      <c r="D100" s="120" t="s">
        <v>306</v>
      </c>
      <c r="E100" s="121" t="s">
        <v>303</v>
      </c>
      <c r="F100" s="115">
        <v>1</v>
      </c>
      <c r="G100" s="116" t="s">
        <v>304</v>
      </c>
      <c r="H100" s="117">
        <v>62130</v>
      </c>
      <c r="I100" s="118">
        <v>11</v>
      </c>
      <c r="J100" s="118">
        <v>3</v>
      </c>
      <c r="K100" s="118">
        <v>43</v>
      </c>
      <c r="L100" s="118">
        <v>6</v>
      </c>
      <c r="M100" s="118">
        <v>0</v>
      </c>
      <c r="N100" s="118">
        <v>0</v>
      </c>
      <c r="O100" s="118">
        <v>54</v>
      </c>
      <c r="P100" s="118">
        <v>9</v>
      </c>
      <c r="Q100" s="68" t="s">
        <v>15</v>
      </c>
      <c r="R100" s="68" t="str">
        <f t="shared" si="2"/>
        <v>เล็ก</v>
      </c>
      <c r="S100" s="119" t="s">
        <v>141</v>
      </c>
    </row>
    <row r="101" spans="1:22" s="2" customFormat="1" ht="22.95" customHeight="1" x14ac:dyDescent="0.7">
      <c r="A101" s="127">
        <v>56</v>
      </c>
      <c r="B101" s="82">
        <v>62020105</v>
      </c>
      <c r="C101" s="128" t="s">
        <v>307</v>
      </c>
      <c r="D101" s="129" t="s">
        <v>308</v>
      </c>
      <c r="E101" s="130" t="s">
        <v>309</v>
      </c>
      <c r="F101" s="131">
        <v>6</v>
      </c>
      <c r="G101" s="132" t="s">
        <v>304</v>
      </c>
      <c r="H101" s="133">
        <v>62130</v>
      </c>
      <c r="I101" s="134">
        <v>24</v>
      </c>
      <c r="J101" s="134">
        <v>2</v>
      </c>
      <c r="K101" s="134">
        <v>76</v>
      </c>
      <c r="L101" s="134">
        <v>6</v>
      </c>
      <c r="M101" s="134">
        <v>0</v>
      </c>
      <c r="N101" s="134">
        <v>0</v>
      </c>
      <c r="O101" s="134">
        <v>100</v>
      </c>
      <c r="P101" s="134">
        <v>8</v>
      </c>
      <c r="Q101" s="90" t="s">
        <v>15</v>
      </c>
      <c r="R101" s="68" t="str">
        <f t="shared" si="2"/>
        <v>เล็ก</v>
      </c>
      <c r="S101" s="135" t="s">
        <v>141</v>
      </c>
    </row>
    <row r="102" spans="1:22" s="2" customFormat="1" ht="20.100000000000001" customHeight="1" x14ac:dyDescent="0.6">
      <c r="A102" s="136" t="s">
        <v>310</v>
      </c>
      <c r="B102" s="137"/>
      <c r="C102" s="137"/>
      <c r="D102" s="137"/>
      <c r="E102" s="137"/>
      <c r="F102" s="137"/>
      <c r="G102" s="137"/>
      <c r="H102" s="138"/>
      <c r="I102" s="93">
        <f t="shared" ref="I102:P102" si="3">SUM(I46:I101)</f>
        <v>1053</v>
      </c>
      <c r="J102" s="93">
        <f t="shared" si="3"/>
        <v>149</v>
      </c>
      <c r="K102" s="93">
        <f t="shared" si="3"/>
        <v>3434</v>
      </c>
      <c r="L102" s="93">
        <f t="shared" si="3"/>
        <v>336</v>
      </c>
      <c r="M102" s="93">
        <f t="shared" si="3"/>
        <v>686</v>
      </c>
      <c r="N102" s="93">
        <f t="shared" si="3"/>
        <v>36</v>
      </c>
      <c r="O102" s="93">
        <f t="shared" si="3"/>
        <v>5173</v>
      </c>
      <c r="P102" s="93">
        <f t="shared" si="3"/>
        <v>521</v>
      </c>
      <c r="Q102" s="139"/>
      <c r="R102" s="139"/>
      <c r="S102" s="140"/>
    </row>
    <row r="103" spans="1:22" s="2" customFormat="1" ht="20.100000000000001" customHeight="1" x14ac:dyDescent="0.6">
      <c r="A103" s="141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</row>
    <row r="104" spans="1:22" s="2" customFormat="1" ht="20.100000000000001" customHeight="1" x14ac:dyDescent="0.5">
      <c r="A104" s="4" t="s">
        <v>2</v>
      </c>
      <c r="B104" s="99" t="s">
        <v>132</v>
      </c>
      <c r="C104" s="6" t="s">
        <v>4</v>
      </c>
      <c r="D104" s="7" t="s">
        <v>133</v>
      </c>
      <c r="E104" s="8" t="s">
        <v>6</v>
      </c>
      <c r="F104" s="9" t="s">
        <v>7</v>
      </c>
      <c r="G104" s="10"/>
      <c r="H104" s="11"/>
      <c r="I104" s="12" t="s">
        <v>8</v>
      </c>
      <c r="J104" s="12"/>
      <c r="K104" s="12"/>
      <c r="L104" s="12"/>
      <c r="M104" s="12"/>
      <c r="N104" s="12"/>
      <c r="O104" s="12"/>
      <c r="P104" s="13"/>
      <c r="Q104" s="14" t="s">
        <v>9</v>
      </c>
      <c r="R104" s="15" t="s">
        <v>10</v>
      </c>
      <c r="S104" s="16" t="s">
        <v>11</v>
      </c>
    </row>
    <row r="105" spans="1:22" s="2" customFormat="1" ht="20.100000000000001" customHeight="1" x14ac:dyDescent="0.5">
      <c r="A105" s="30"/>
      <c r="B105" s="100"/>
      <c r="C105" s="32"/>
      <c r="D105" s="33"/>
      <c r="E105" s="21" t="s">
        <v>13</v>
      </c>
      <c r="F105" s="22"/>
      <c r="G105" s="23"/>
      <c r="H105" s="24"/>
      <c r="I105" s="12" t="s">
        <v>14</v>
      </c>
      <c r="J105" s="13"/>
      <c r="K105" s="25" t="s">
        <v>134</v>
      </c>
      <c r="L105" s="26"/>
      <c r="M105" s="27" t="s">
        <v>16</v>
      </c>
      <c r="N105" s="13"/>
      <c r="O105" s="27" t="s">
        <v>17</v>
      </c>
      <c r="P105" s="13"/>
      <c r="Q105" s="14"/>
      <c r="R105" s="101" t="s">
        <v>135</v>
      </c>
      <c r="S105" s="29" t="s">
        <v>19</v>
      </c>
    </row>
    <row r="106" spans="1:22" s="2" customFormat="1" ht="20.100000000000001" customHeight="1" x14ac:dyDescent="0.6">
      <c r="A106" s="40" t="s">
        <v>311</v>
      </c>
      <c r="B106" s="40"/>
      <c r="C106" s="40"/>
      <c r="D106" s="40"/>
      <c r="E106" s="34" t="s">
        <v>21</v>
      </c>
      <c r="F106" s="35" t="s">
        <v>22</v>
      </c>
      <c r="G106" s="36" t="s">
        <v>23</v>
      </c>
      <c r="H106" s="35" t="s">
        <v>24</v>
      </c>
      <c r="I106" s="37" t="s">
        <v>25</v>
      </c>
      <c r="J106" s="37" t="s">
        <v>26</v>
      </c>
      <c r="K106" s="37" t="s">
        <v>25</v>
      </c>
      <c r="L106" s="38" t="s">
        <v>26</v>
      </c>
      <c r="M106" s="38" t="s">
        <v>25</v>
      </c>
      <c r="N106" s="38" t="s">
        <v>26</v>
      </c>
      <c r="O106" s="38" t="s">
        <v>25</v>
      </c>
      <c r="P106" s="38" t="s">
        <v>26</v>
      </c>
      <c r="Q106" s="14"/>
      <c r="R106" s="39" t="s">
        <v>27</v>
      </c>
      <c r="S106" s="34" t="s">
        <v>28</v>
      </c>
    </row>
    <row r="107" spans="1:22" s="2" customFormat="1" ht="25.05" customHeight="1" x14ac:dyDescent="0.7">
      <c r="A107" s="142">
        <v>1</v>
      </c>
      <c r="B107" s="143">
        <v>62020106</v>
      </c>
      <c r="C107" s="144" t="s">
        <v>312</v>
      </c>
      <c r="D107" s="113" t="s">
        <v>313</v>
      </c>
      <c r="E107" s="121" t="s">
        <v>314</v>
      </c>
      <c r="F107" s="145">
        <v>4</v>
      </c>
      <c r="G107" s="146" t="s">
        <v>315</v>
      </c>
      <c r="H107" s="147">
        <v>62120</v>
      </c>
      <c r="I107" s="118">
        <v>27</v>
      </c>
      <c r="J107" s="118">
        <v>2</v>
      </c>
      <c r="K107" s="118">
        <v>111</v>
      </c>
      <c r="L107" s="118">
        <v>6</v>
      </c>
      <c r="M107" s="118">
        <v>75</v>
      </c>
      <c r="N107" s="118">
        <v>3</v>
      </c>
      <c r="O107" s="118">
        <v>213</v>
      </c>
      <c r="P107" s="118">
        <v>11</v>
      </c>
      <c r="Q107" s="68" t="s">
        <v>43</v>
      </c>
      <c r="R107" s="68" t="str">
        <f>IF(O107&gt;=601,"ใหญ่",IF(O107&gt;=121,"กลาง",IF(O107&gt;=0,"เล็ก")))</f>
        <v>กลาง</v>
      </c>
      <c r="S107" s="148" t="s">
        <v>316</v>
      </c>
    </row>
    <row r="108" spans="1:22" s="2" customFormat="1" ht="25.05" customHeight="1" x14ac:dyDescent="0.7">
      <c r="A108" s="142">
        <v>2</v>
      </c>
      <c r="B108" s="143">
        <v>62020107</v>
      </c>
      <c r="C108" s="144" t="s">
        <v>317</v>
      </c>
      <c r="D108" s="120" t="s">
        <v>318</v>
      </c>
      <c r="E108" s="121" t="s">
        <v>314</v>
      </c>
      <c r="F108" s="145">
        <v>5</v>
      </c>
      <c r="G108" s="146" t="s">
        <v>315</v>
      </c>
      <c r="H108" s="147">
        <v>62120</v>
      </c>
      <c r="I108" s="118">
        <v>22</v>
      </c>
      <c r="J108" s="118">
        <v>3</v>
      </c>
      <c r="K108" s="118">
        <v>49</v>
      </c>
      <c r="L108" s="118">
        <v>6</v>
      </c>
      <c r="M108" s="118">
        <v>0</v>
      </c>
      <c r="N108" s="118">
        <v>0</v>
      </c>
      <c r="O108" s="118">
        <v>71</v>
      </c>
      <c r="P108" s="118">
        <v>9</v>
      </c>
      <c r="Q108" s="68" t="s">
        <v>15</v>
      </c>
      <c r="R108" s="68" t="str">
        <f t="shared" ref="R108:R148" si="4">IF(O108&gt;=601,"ใหญ่",IF(O108&gt;=121,"กลาง",IF(O108&gt;=0,"เล็ก")))</f>
        <v>เล็ก</v>
      </c>
      <c r="S108" s="148" t="s">
        <v>316</v>
      </c>
    </row>
    <row r="109" spans="1:22" s="2" customFormat="1" ht="25.05" customHeight="1" x14ac:dyDescent="0.7">
      <c r="A109" s="142">
        <v>3</v>
      </c>
      <c r="B109" s="143">
        <v>62020108</v>
      </c>
      <c r="C109" s="144" t="s">
        <v>319</v>
      </c>
      <c r="D109" s="113" t="s">
        <v>320</v>
      </c>
      <c r="E109" s="121" t="s">
        <v>321</v>
      </c>
      <c r="F109" s="145">
        <v>1</v>
      </c>
      <c r="G109" s="146" t="s">
        <v>315</v>
      </c>
      <c r="H109" s="147">
        <v>62120</v>
      </c>
      <c r="I109" s="118">
        <v>23</v>
      </c>
      <c r="J109" s="118">
        <v>2</v>
      </c>
      <c r="K109" s="118">
        <v>77</v>
      </c>
      <c r="L109" s="118">
        <v>6</v>
      </c>
      <c r="M109" s="118">
        <v>0</v>
      </c>
      <c r="N109" s="118">
        <v>0</v>
      </c>
      <c r="O109" s="118">
        <v>100</v>
      </c>
      <c r="P109" s="118">
        <v>8</v>
      </c>
      <c r="Q109" s="68" t="s">
        <v>15</v>
      </c>
      <c r="R109" s="68" t="str">
        <f t="shared" si="4"/>
        <v>เล็ก</v>
      </c>
      <c r="S109" s="148" t="s">
        <v>316</v>
      </c>
    </row>
    <row r="110" spans="1:22" s="2" customFormat="1" ht="25.05" customHeight="1" x14ac:dyDescent="0.7">
      <c r="A110" s="142">
        <v>4</v>
      </c>
      <c r="B110" s="143">
        <v>62020110</v>
      </c>
      <c r="C110" s="144" t="s">
        <v>322</v>
      </c>
      <c r="D110" s="113" t="s">
        <v>323</v>
      </c>
      <c r="E110" s="121" t="s">
        <v>324</v>
      </c>
      <c r="F110" s="145">
        <v>2</v>
      </c>
      <c r="G110" s="146" t="s">
        <v>325</v>
      </c>
      <c r="H110" s="147">
        <v>62120</v>
      </c>
      <c r="I110" s="118">
        <v>11</v>
      </c>
      <c r="J110" s="118">
        <v>2</v>
      </c>
      <c r="K110" s="118">
        <v>44</v>
      </c>
      <c r="L110" s="118">
        <v>6</v>
      </c>
      <c r="M110" s="118">
        <v>0</v>
      </c>
      <c r="N110" s="118">
        <v>0</v>
      </c>
      <c r="O110" s="118">
        <v>55</v>
      </c>
      <c r="P110" s="118">
        <v>8</v>
      </c>
      <c r="Q110" s="68" t="s">
        <v>15</v>
      </c>
      <c r="R110" s="68" t="str">
        <f t="shared" si="4"/>
        <v>เล็ก</v>
      </c>
      <c r="S110" s="148" t="s">
        <v>326</v>
      </c>
    </row>
    <row r="111" spans="1:22" s="2" customFormat="1" ht="25.05" customHeight="1" x14ac:dyDescent="0.7">
      <c r="A111" s="142">
        <v>5</v>
      </c>
      <c r="B111" s="143">
        <v>62020111</v>
      </c>
      <c r="C111" s="144" t="s">
        <v>327</v>
      </c>
      <c r="D111" s="113" t="s">
        <v>328</v>
      </c>
      <c r="E111" s="121" t="s">
        <v>329</v>
      </c>
      <c r="F111" s="145">
        <v>1</v>
      </c>
      <c r="G111" s="146" t="s">
        <v>325</v>
      </c>
      <c r="H111" s="147">
        <v>62120</v>
      </c>
      <c r="I111" s="118">
        <v>12</v>
      </c>
      <c r="J111" s="118">
        <v>2</v>
      </c>
      <c r="K111" s="118">
        <v>45</v>
      </c>
      <c r="L111" s="118">
        <v>6</v>
      </c>
      <c r="M111" s="118">
        <v>0</v>
      </c>
      <c r="N111" s="118">
        <v>0</v>
      </c>
      <c r="O111" s="118">
        <v>57</v>
      </c>
      <c r="P111" s="118">
        <v>8</v>
      </c>
      <c r="Q111" s="68" t="s">
        <v>15</v>
      </c>
      <c r="R111" s="68" t="str">
        <f t="shared" si="4"/>
        <v>เล็ก</v>
      </c>
      <c r="S111" s="148" t="s">
        <v>326</v>
      </c>
    </row>
    <row r="112" spans="1:22" s="2" customFormat="1" ht="25.05" customHeight="1" x14ac:dyDescent="0.7">
      <c r="A112" s="142">
        <v>6</v>
      </c>
      <c r="B112" s="143">
        <v>62020112</v>
      </c>
      <c r="C112" s="144" t="s">
        <v>330</v>
      </c>
      <c r="D112" s="113" t="s">
        <v>331</v>
      </c>
      <c r="E112" s="121" t="s">
        <v>332</v>
      </c>
      <c r="F112" s="145">
        <v>7</v>
      </c>
      <c r="G112" s="146" t="s">
        <v>325</v>
      </c>
      <c r="H112" s="147">
        <v>62120</v>
      </c>
      <c r="I112" s="118">
        <v>9</v>
      </c>
      <c r="J112" s="118">
        <v>1</v>
      </c>
      <c r="K112" s="118">
        <v>32</v>
      </c>
      <c r="L112" s="118">
        <v>6</v>
      </c>
      <c r="M112" s="118">
        <v>26</v>
      </c>
      <c r="N112" s="118">
        <v>3</v>
      </c>
      <c r="O112" s="118">
        <v>67</v>
      </c>
      <c r="P112" s="118">
        <v>10</v>
      </c>
      <c r="Q112" s="68" t="s">
        <v>43</v>
      </c>
      <c r="R112" s="68" t="str">
        <f t="shared" si="4"/>
        <v>เล็ก</v>
      </c>
      <c r="S112" s="148" t="s">
        <v>326</v>
      </c>
      <c r="U112" s="73"/>
      <c r="V112" s="73"/>
    </row>
    <row r="113" spans="1:22" s="2" customFormat="1" ht="25.05" customHeight="1" x14ac:dyDescent="0.7">
      <c r="A113" s="142">
        <v>7</v>
      </c>
      <c r="B113" s="143">
        <v>62020113</v>
      </c>
      <c r="C113" s="144" t="s">
        <v>333</v>
      </c>
      <c r="D113" s="113" t="s">
        <v>334</v>
      </c>
      <c r="E113" s="121" t="s">
        <v>335</v>
      </c>
      <c r="F113" s="145">
        <v>3</v>
      </c>
      <c r="G113" s="146" t="s">
        <v>325</v>
      </c>
      <c r="H113" s="147">
        <v>62120</v>
      </c>
      <c r="I113" s="118">
        <v>22</v>
      </c>
      <c r="J113" s="118">
        <v>3</v>
      </c>
      <c r="K113" s="118">
        <v>47</v>
      </c>
      <c r="L113" s="118">
        <v>6</v>
      </c>
      <c r="M113" s="118">
        <v>0</v>
      </c>
      <c r="N113" s="118">
        <v>0</v>
      </c>
      <c r="O113" s="118">
        <v>69</v>
      </c>
      <c r="P113" s="118">
        <v>9</v>
      </c>
      <c r="Q113" s="68" t="s">
        <v>15</v>
      </c>
      <c r="R113" s="68" t="str">
        <f t="shared" si="4"/>
        <v>เล็ก</v>
      </c>
      <c r="S113" s="148" t="s">
        <v>326</v>
      </c>
      <c r="U113" s="73"/>
      <c r="V113" s="73"/>
    </row>
    <row r="114" spans="1:22" s="2" customFormat="1" ht="25.05" customHeight="1" x14ac:dyDescent="0.7">
      <c r="A114" s="142">
        <v>8</v>
      </c>
      <c r="B114" s="143">
        <v>62020114</v>
      </c>
      <c r="C114" s="144" t="s">
        <v>336</v>
      </c>
      <c r="D114" s="113" t="s">
        <v>337</v>
      </c>
      <c r="E114" s="121" t="s">
        <v>338</v>
      </c>
      <c r="F114" s="145">
        <v>3</v>
      </c>
      <c r="G114" s="146" t="s">
        <v>339</v>
      </c>
      <c r="H114" s="147">
        <v>62120</v>
      </c>
      <c r="I114" s="118">
        <v>24</v>
      </c>
      <c r="J114" s="118">
        <v>2</v>
      </c>
      <c r="K114" s="118">
        <v>88</v>
      </c>
      <c r="L114" s="118">
        <v>6</v>
      </c>
      <c r="M114" s="118">
        <v>50</v>
      </c>
      <c r="N114" s="118">
        <v>3</v>
      </c>
      <c r="O114" s="118">
        <v>162</v>
      </c>
      <c r="P114" s="118">
        <v>11</v>
      </c>
      <c r="Q114" s="68" t="s">
        <v>43</v>
      </c>
      <c r="R114" s="68" t="str">
        <f t="shared" si="4"/>
        <v>กลาง</v>
      </c>
      <c r="S114" s="148" t="s">
        <v>340</v>
      </c>
      <c r="U114" s="73"/>
      <c r="V114" s="73"/>
    </row>
    <row r="115" spans="1:22" s="2" customFormat="1" ht="25.05" customHeight="1" x14ac:dyDescent="0.7">
      <c r="A115" s="142">
        <v>9</v>
      </c>
      <c r="B115" s="143">
        <v>62020115</v>
      </c>
      <c r="C115" s="144" t="s">
        <v>341</v>
      </c>
      <c r="D115" s="113" t="s">
        <v>342</v>
      </c>
      <c r="E115" s="114" t="s">
        <v>343</v>
      </c>
      <c r="F115" s="145">
        <v>4</v>
      </c>
      <c r="G115" s="146" t="s">
        <v>339</v>
      </c>
      <c r="H115" s="147">
        <v>62120</v>
      </c>
      <c r="I115" s="118">
        <v>15</v>
      </c>
      <c r="J115" s="118">
        <v>3</v>
      </c>
      <c r="K115" s="118">
        <v>60</v>
      </c>
      <c r="L115" s="118">
        <v>6</v>
      </c>
      <c r="M115" s="118">
        <v>0</v>
      </c>
      <c r="N115" s="118">
        <v>0</v>
      </c>
      <c r="O115" s="118">
        <v>75</v>
      </c>
      <c r="P115" s="118">
        <v>9</v>
      </c>
      <c r="Q115" s="68" t="s">
        <v>15</v>
      </c>
      <c r="R115" s="68" t="str">
        <f t="shared" si="4"/>
        <v>เล็ก</v>
      </c>
      <c r="S115" s="148" t="s">
        <v>340</v>
      </c>
      <c r="U115" s="73"/>
      <c r="V115" s="73"/>
    </row>
    <row r="116" spans="1:22" s="2" customFormat="1" ht="25.05" customHeight="1" x14ac:dyDescent="0.7">
      <c r="A116" s="142">
        <v>10</v>
      </c>
      <c r="B116" s="143">
        <v>62020116</v>
      </c>
      <c r="C116" s="144" t="s">
        <v>344</v>
      </c>
      <c r="D116" s="120" t="s">
        <v>345</v>
      </c>
      <c r="E116" s="114" t="s">
        <v>338</v>
      </c>
      <c r="F116" s="145">
        <v>1</v>
      </c>
      <c r="G116" s="146" t="s">
        <v>339</v>
      </c>
      <c r="H116" s="147">
        <v>62120</v>
      </c>
      <c r="I116" s="118">
        <v>11</v>
      </c>
      <c r="J116" s="118">
        <v>2</v>
      </c>
      <c r="K116" s="118">
        <v>17</v>
      </c>
      <c r="L116" s="118">
        <v>5</v>
      </c>
      <c r="M116" s="118">
        <v>0</v>
      </c>
      <c r="N116" s="118">
        <v>0</v>
      </c>
      <c r="O116" s="118">
        <v>28</v>
      </c>
      <c r="P116" s="118">
        <v>7</v>
      </c>
      <c r="Q116" s="68" t="s">
        <v>15</v>
      </c>
      <c r="R116" s="68" t="str">
        <f t="shared" si="4"/>
        <v>เล็ก</v>
      </c>
      <c r="S116" s="148" t="s">
        <v>340</v>
      </c>
      <c r="U116" s="73"/>
      <c r="V116" s="73"/>
    </row>
    <row r="117" spans="1:22" s="2" customFormat="1" ht="25.05" customHeight="1" x14ac:dyDescent="0.7">
      <c r="A117" s="142">
        <v>11</v>
      </c>
      <c r="B117" s="143">
        <v>62020117</v>
      </c>
      <c r="C117" s="144" t="s">
        <v>346</v>
      </c>
      <c r="D117" s="113" t="s">
        <v>347</v>
      </c>
      <c r="E117" s="114" t="s">
        <v>348</v>
      </c>
      <c r="F117" s="145">
        <v>1</v>
      </c>
      <c r="G117" s="146" t="s">
        <v>349</v>
      </c>
      <c r="H117" s="147">
        <v>62120</v>
      </c>
      <c r="I117" s="118">
        <v>20</v>
      </c>
      <c r="J117" s="118">
        <v>3</v>
      </c>
      <c r="K117" s="118">
        <v>34</v>
      </c>
      <c r="L117" s="118">
        <v>6</v>
      </c>
      <c r="M117" s="118">
        <v>0</v>
      </c>
      <c r="N117" s="118">
        <v>0</v>
      </c>
      <c r="O117" s="118">
        <v>54</v>
      </c>
      <c r="P117" s="118">
        <v>9</v>
      </c>
      <c r="Q117" s="68" t="s">
        <v>15</v>
      </c>
      <c r="R117" s="68" t="str">
        <f t="shared" si="4"/>
        <v>เล็ก</v>
      </c>
      <c r="S117" s="148" t="s">
        <v>340</v>
      </c>
      <c r="U117" s="73"/>
      <c r="V117" s="73"/>
    </row>
    <row r="118" spans="1:22" s="2" customFormat="1" ht="25.05" customHeight="1" x14ac:dyDescent="0.7">
      <c r="A118" s="142">
        <v>12</v>
      </c>
      <c r="B118" s="143">
        <v>62020118</v>
      </c>
      <c r="C118" s="144" t="s">
        <v>350</v>
      </c>
      <c r="D118" s="113" t="s">
        <v>351</v>
      </c>
      <c r="E118" s="121" t="s">
        <v>352</v>
      </c>
      <c r="F118" s="145">
        <v>8</v>
      </c>
      <c r="G118" s="146" t="s">
        <v>349</v>
      </c>
      <c r="H118" s="147">
        <v>62120</v>
      </c>
      <c r="I118" s="118">
        <v>25</v>
      </c>
      <c r="J118" s="118">
        <v>2</v>
      </c>
      <c r="K118" s="118">
        <v>142</v>
      </c>
      <c r="L118" s="118">
        <v>6</v>
      </c>
      <c r="M118" s="118">
        <v>58</v>
      </c>
      <c r="N118" s="118">
        <v>3</v>
      </c>
      <c r="O118" s="118">
        <v>225</v>
      </c>
      <c r="P118" s="118">
        <v>11</v>
      </c>
      <c r="Q118" s="68" t="s">
        <v>43</v>
      </c>
      <c r="R118" s="68" t="str">
        <f t="shared" si="4"/>
        <v>กลาง</v>
      </c>
      <c r="S118" s="148" t="s">
        <v>340</v>
      </c>
      <c r="U118" s="73"/>
      <c r="V118" s="73"/>
    </row>
    <row r="119" spans="1:22" s="2" customFormat="1" ht="25.05" customHeight="1" x14ac:dyDescent="0.7">
      <c r="A119" s="142">
        <v>13</v>
      </c>
      <c r="B119" s="143">
        <v>62020119</v>
      </c>
      <c r="C119" s="144" t="s">
        <v>353</v>
      </c>
      <c r="D119" s="120" t="s">
        <v>354</v>
      </c>
      <c r="E119" s="114" t="s">
        <v>355</v>
      </c>
      <c r="F119" s="145">
        <v>5</v>
      </c>
      <c r="G119" s="146" t="s">
        <v>349</v>
      </c>
      <c r="H119" s="147">
        <v>62120</v>
      </c>
      <c r="I119" s="118">
        <v>4</v>
      </c>
      <c r="J119" s="118">
        <v>2</v>
      </c>
      <c r="K119" s="118">
        <v>21</v>
      </c>
      <c r="L119" s="118">
        <v>6</v>
      </c>
      <c r="M119" s="118">
        <v>0</v>
      </c>
      <c r="N119" s="118">
        <v>0</v>
      </c>
      <c r="O119" s="118">
        <v>25</v>
      </c>
      <c r="P119" s="118">
        <v>8</v>
      </c>
      <c r="Q119" s="68" t="s">
        <v>15</v>
      </c>
      <c r="R119" s="68" t="str">
        <f t="shared" si="4"/>
        <v>เล็ก</v>
      </c>
      <c r="S119" s="148" t="s">
        <v>340</v>
      </c>
      <c r="U119" s="73"/>
      <c r="V119" s="73"/>
    </row>
    <row r="120" spans="1:22" s="2" customFormat="1" ht="25.05" customHeight="1" x14ac:dyDescent="0.7">
      <c r="A120" s="142">
        <v>14</v>
      </c>
      <c r="B120" s="143">
        <v>62020120</v>
      </c>
      <c r="C120" s="144" t="s">
        <v>356</v>
      </c>
      <c r="D120" s="120" t="s">
        <v>357</v>
      </c>
      <c r="E120" s="121" t="s">
        <v>352</v>
      </c>
      <c r="F120" s="145">
        <v>7</v>
      </c>
      <c r="G120" s="146" t="s">
        <v>349</v>
      </c>
      <c r="H120" s="147">
        <v>62120</v>
      </c>
      <c r="I120" s="118">
        <v>10</v>
      </c>
      <c r="J120" s="118">
        <v>2</v>
      </c>
      <c r="K120" s="118">
        <v>33</v>
      </c>
      <c r="L120" s="118">
        <v>6</v>
      </c>
      <c r="M120" s="118">
        <v>0</v>
      </c>
      <c r="N120" s="118">
        <v>0</v>
      </c>
      <c r="O120" s="118">
        <v>43</v>
      </c>
      <c r="P120" s="118">
        <v>8</v>
      </c>
      <c r="Q120" s="68" t="s">
        <v>15</v>
      </c>
      <c r="R120" s="68" t="str">
        <f t="shared" si="4"/>
        <v>เล็ก</v>
      </c>
      <c r="S120" s="148" t="s">
        <v>340</v>
      </c>
      <c r="U120" s="73"/>
      <c r="V120" s="73"/>
    </row>
    <row r="121" spans="1:22" s="2" customFormat="1" ht="25.05" customHeight="1" x14ac:dyDescent="0.7">
      <c r="A121" s="142">
        <v>15</v>
      </c>
      <c r="B121" s="143">
        <v>62020121</v>
      </c>
      <c r="C121" s="144" t="s">
        <v>358</v>
      </c>
      <c r="D121" s="113" t="s">
        <v>359</v>
      </c>
      <c r="E121" s="121" t="s">
        <v>360</v>
      </c>
      <c r="F121" s="145">
        <v>2</v>
      </c>
      <c r="G121" s="146" t="s">
        <v>361</v>
      </c>
      <c r="H121" s="147">
        <v>62120</v>
      </c>
      <c r="I121" s="118">
        <v>15</v>
      </c>
      <c r="J121" s="118">
        <v>3</v>
      </c>
      <c r="K121" s="118">
        <v>130</v>
      </c>
      <c r="L121" s="118">
        <v>6</v>
      </c>
      <c r="M121" s="118">
        <v>82</v>
      </c>
      <c r="N121" s="118">
        <v>4</v>
      </c>
      <c r="O121" s="118">
        <v>227</v>
      </c>
      <c r="P121" s="118">
        <v>13</v>
      </c>
      <c r="Q121" s="68" t="s">
        <v>43</v>
      </c>
      <c r="R121" s="68" t="str">
        <f t="shared" si="4"/>
        <v>กลาง</v>
      </c>
      <c r="S121" s="148" t="s">
        <v>340</v>
      </c>
      <c r="U121" s="73"/>
      <c r="V121" s="73"/>
    </row>
    <row r="122" spans="1:22" s="2" customFormat="1" ht="25.05" customHeight="1" x14ac:dyDescent="0.7">
      <c r="A122" s="142">
        <v>16</v>
      </c>
      <c r="B122" s="143">
        <v>62020122</v>
      </c>
      <c r="C122" s="144" t="s">
        <v>362</v>
      </c>
      <c r="D122" s="113" t="s">
        <v>363</v>
      </c>
      <c r="E122" s="121" t="s">
        <v>364</v>
      </c>
      <c r="F122" s="145">
        <v>4</v>
      </c>
      <c r="G122" s="146" t="s">
        <v>361</v>
      </c>
      <c r="H122" s="147">
        <v>62120</v>
      </c>
      <c r="I122" s="118">
        <v>24</v>
      </c>
      <c r="J122" s="118">
        <v>2</v>
      </c>
      <c r="K122" s="118">
        <v>88</v>
      </c>
      <c r="L122" s="118">
        <v>6</v>
      </c>
      <c r="M122" s="118">
        <v>0</v>
      </c>
      <c r="N122" s="118">
        <v>0</v>
      </c>
      <c r="O122" s="118">
        <v>112</v>
      </c>
      <c r="P122" s="118">
        <v>8</v>
      </c>
      <c r="Q122" s="68" t="s">
        <v>15</v>
      </c>
      <c r="R122" s="68" t="str">
        <f t="shared" si="4"/>
        <v>เล็ก</v>
      </c>
      <c r="S122" s="148" t="s">
        <v>340</v>
      </c>
      <c r="U122" s="73"/>
      <c r="V122" s="73"/>
    </row>
    <row r="123" spans="1:22" s="2" customFormat="1" ht="25.05" customHeight="1" x14ac:dyDescent="0.7">
      <c r="A123" s="142">
        <v>17</v>
      </c>
      <c r="B123" s="143">
        <v>62020124</v>
      </c>
      <c r="C123" s="144" t="s">
        <v>365</v>
      </c>
      <c r="D123" s="120" t="s">
        <v>366</v>
      </c>
      <c r="E123" s="121" t="s">
        <v>367</v>
      </c>
      <c r="F123" s="145">
        <v>2</v>
      </c>
      <c r="G123" s="146" t="s">
        <v>368</v>
      </c>
      <c r="H123" s="147">
        <v>62120</v>
      </c>
      <c r="I123" s="118">
        <v>5</v>
      </c>
      <c r="J123" s="118">
        <v>2</v>
      </c>
      <c r="K123" s="118">
        <v>29</v>
      </c>
      <c r="L123" s="118">
        <v>6</v>
      </c>
      <c r="M123" s="118">
        <v>0</v>
      </c>
      <c r="N123" s="118">
        <v>0</v>
      </c>
      <c r="O123" s="118">
        <v>34</v>
      </c>
      <c r="P123" s="118">
        <v>8</v>
      </c>
      <c r="Q123" s="68" t="s">
        <v>15</v>
      </c>
      <c r="R123" s="68" t="str">
        <f t="shared" si="4"/>
        <v>เล็ก</v>
      </c>
      <c r="S123" s="148" t="s">
        <v>316</v>
      </c>
      <c r="U123" s="73"/>
      <c r="V123" s="73"/>
    </row>
    <row r="124" spans="1:22" s="2" customFormat="1" ht="25.05" customHeight="1" x14ac:dyDescent="0.7">
      <c r="A124" s="142">
        <v>18</v>
      </c>
      <c r="B124" s="143">
        <v>62020126</v>
      </c>
      <c r="C124" s="144" t="s">
        <v>369</v>
      </c>
      <c r="D124" s="113" t="s">
        <v>370</v>
      </c>
      <c r="E124" s="121" t="s">
        <v>367</v>
      </c>
      <c r="F124" s="145">
        <v>3</v>
      </c>
      <c r="G124" s="146" t="s">
        <v>368</v>
      </c>
      <c r="H124" s="147">
        <v>62120</v>
      </c>
      <c r="I124" s="118">
        <v>11</v>
      </c>
      <c r="J124" s="118">
        <v>2</v>
      </c>
      <c r="K124" s="118">
        <v>49</v>
      </c>
      <c r="L124" s="118">
        <v>6</v>
      </c>
      <c r="M124" s="118">
        <v>46</v>
      </c>
      <c r="N124" s="118">
        <v>3</v>
      </c>
      <c r="O124" s="118">
        <v>106</v>
      </c>
      <c r="P124" s="118">
        <v>11</v>
      </c>
      <c r="Q124" s="68" t="s">
        <v>43</v>
      </c>
      <c r="R124" s="68" t="str">
        <f t="shared" si="4"/>
        <v>เล็ก</v>
      </c>
      <c r="S124" s="148" t="s">
        <v>316</v>
      </c>
      <c r="U124" s="73"/>
      <c r="V124" s="73"/>
    </row>
    <row r="125" spans="1:22" s="2" customFormat="1" ht="25.05" customHeight="1" x14ac:dyDescent="0.7">
      <c r="A125" s="142">
        <v>19</v>
      </c>
      <c r="B125" s="143">
        <v>62020128</v>
      </c>
      <c r="C125" s="144" t="s">
        <v>371</v>
      </c>
      <c r="D125" s="113" t="s">
        <v>372</v>
      </c>
      <c r="E125" s="121" t="s">
        <v>373</v>
      </c>
      <c r="F125" s="145">
        <v>6</v>
      </c>
      <c r="G125" s="146" t="s">
        <v>368</v>
      </c>
      <c r="H125" s="147">
        <v>62120</v>
      </c>
      <c r="I125" s="118">
        <v>13</v>
      </c>
      <c r="J125" s="118">
        <v>3</v>
      </c>
      <c r="K125" s="118">
        <v>26</v>
      </c>
      <c r="L125" s="118">
        <v>6</v>
      </c>
      <c r="M125" s="118">
        <v>0</v>
      </c>
      <c r="N125" s="118">
        <v>0</v>
      </c>
      <c r="O125" s="118">
        <v>39</v>
      </c>
      <c r="P125" s="118">
        <v>9</v>
      </c>
      <c r="Q125" s="68" t="s">
        <v>15</v>
      </c>
      <c r="R125" s="68" t="str">
        <f t="shared" si="4"/>
        <v>เล็ก</v>
      </c>
      <c r="S125" s="148" t="s">
        <v>316</v>
      </c>
      <c r="U125" s="73"/>
      <c r="V125" s="73"/>
    </row>
    <row r="126" spans="1:22" s="2" customFormat="1" ht="25.05" customHeight="1" x14ac:dyDescent="0.7">
      <c r="A126" s="142">
        <v>20</v>
      </c>
      <c r="B126" s="143">
        <v>62020129</v>
      </c>
      <c r="C126" s="144" t="s">
        <v>374</v>
      </c>
      <c r="D126" s="113" t="s">
        <v>375</v>
      </c>
      <c r="E126" s="121" t="s">
        <v>376</v>
      </c>
      <c r="F126" s="145">
        <v>8</v>
      </c>
      <c r="G126" s="146" t="s">
        <v>315</v>
      </c>
      <c r="H126" s="147">
        <v>62120</v>
      </c>
      <c r="I126" s="118">
        <v>15</v>
      </c>
      <c r="J126" s="118">
        <v>2</v>
      </c>
      <c r="K126" s="118">
        <v>49</v>
      </c>
      <c r="L126" s="118">
        <v>6</v>
      </c>
      <c r="M126" s="118">
        <v>0</v>
      </c>
      <c r="N126" s="118">
        <v>0</v>
      </c>
      <c r="O126" s="118">
        <v>64</v>
      </c>
      <c r="P126" s="118">
        <v>8</v>
      </c>
      <c r="Q126" s="68" t="s">
        <v>15</v>
      </c>
      <c r="R126" s="68" t="str">
        <f t="shared" si="4"/>
        <v>เล็ก</v>
      </c>
      <c r="S126" s="148" t="s">
        <v>316</v>
      </c>
      <c r="U126" s="73"/>
      <c r="V126" s="73"/>
    </row>
    <row r="127" spans="1:22" s="2" customFormat="1" ht="25.05" customHeight="1" x14ac:dyDescent="0.7">
      <c r="A127" s="142">
        <v>21</v>
      </c>
      <c r="B127" s="143">
        <v>62020130</v>
      </c>
      <c r="C127" s="144" t="s">
        <v>377</v>
      </c>
      <c r="D127" s="120" t="s">
        <v>378</v>
      </c>
      <c r="E127" s="121" t="s">
        <v>321</v>
      </c>
      <c r="F127" s="145">
        <v>9</v>
      </c>
      <c r="G127" s="146" t="s">
        <v>315</v>
      </c>
      <c r="H127" s="147">
        <v>62120</v>
      </c>
      <c r="I127" s="118">
        <v>13</v>
      </c>
      <c r="J127" s="118">
        <v>2</v>
      </c>
      <c r="K127" s="118">
        <v>31</v>
      </c>
      <c r="L127" s="118">
        <v>6</v>
      </c>
      <c r="M127" s="118">
        <v>0</v>
      </c>
      <c r="N127" s="118">
        <v>0</v>
      </c>
      <c r="O127" s="118">
        <v>44</v>
      </c>
      <c r="P127" s="118">
        <v>8</v>
      </c>
      <c r="Q127" s="68" t="s">
        <v>15</v>
      </c>
      <c r="R127" s="68" t="str">
        <f t="shared" si="4"/>
        <v>เล็ก</v>
      </c>
      <c r="S127" s="148" t="s">
        <v>316</v>
      </c>
      <c r="U127" s="73"/>
      <c r="V127" s="73"/>
    </row>
    <row r="128" spans="1:22" s="2" customFormat="1" ht="25.05" customHeight="1" x14ac:dyDescent="0.7">
      <c r="A128" s="142">
        <v>22</v>
      </c>
      <c r="B128" s="143">
        <v>62020131</v>
      </c>
      <c r="C128" s="144" t="s">
        <v>379</v>
      </c>
      <c r="D128" s="113" t="s">
        <v>380</v>
      </c>
      <c r="E128" s="121" t="s">
        <v>381</v>
      </c>
      <c r="F128" s="145">
        <v>5</v>
      </c>
      <c r="G128" s="146" t="s">
        <v>382</v>
      </c>
      <c r="H128" s="147">
        <v>62120</v>
      </c>
      <c r="I128" s="118">
        <v>33</v>
      </c>
      <c r="J128" s="118">
        <v>3</v>
      </c>
      <c r="K128" s="118">
        <v>118</v>
      </c>
      <c r="L128" s="118">
        <v>6</v>
      </c>
      <c r="M128" s="118">
        <v>43</v>
      </c>
      <c r="N128" s="118">
        <v>3</v>
      </c>
      <c r="O128" s="118">
        <v>194</v>
      </c>
      <c r="P128" s="118">
        <v>12</v>
      </c>
      <c r="Q128" s="68" t="s">
        <v>43</v>
      </c>
      <c r="R128" s="68" t="str">
        <f t="shared" si="4"/>
        <v>กลาง</v>
      </c>
      <c r="S128" s="148" t="s">
        <v>383</v>
      </c>
      <c r="U128" s="73"/>
      <c r="V128" s="73"/>
    </row>
    <row r="129" spans="1:22" s="2" customFormat="1" ht="25.05" customHeight="1" x14ac:dyDescent="0.7">
      <c r="A129" s="142">
        <v>23</v>
      </c>
      <c r="B129" s="143">
        <v>62020132</v>
      </c>
      <c r="C129" s="144" t="s">
        <v>384</v>
      </c>
      <c r="D129" s="113" t="s">
        <v>385</v>
      </c>
      <c r="E129" s="121" t="s">
        <v>386</v>
      </c>
      <c r="F129" s="145">
        <v>10</v>
      </c>
      <c r="G129" s="146" t="s">
        <v>382</v>
      </c>
      <c r="H129" s="147">
        <v>62120</v>
      </c>
      <c r="I129" s="118">
        <v>19</v>
      </c>
      <c r="J129" s="118">
        <v>3</v>
      </c>
      <c r="K129" s="118">
        <v>37</v>
      </c>
      <c r="L129" s="118">
        <v>6</v>
      </c>
      <c r="M129" s="118">
        <v>0</v>
      </c>
      <c r="N129" s="118">
        <v>0</v>
      </c>
      <c r="O129" s="118">
        <v>56</v>
      </c>
      <c r="P129" s="118">
        <v>9</v>
      </c>
      <c r="Q129" s="68" t="s">
        <v>15</v>
      </c>
      <c r="R129" s="68" t="str">
        <f t="shared" si="4"/>
        <v>เล็ก</v>
      </c>
      <c r="S129" s="148" t="s">
        <v>383</v>
      </c>
      <c r="U129" s="73"/>
      <c r="V129" s="73"/>
    </row>
    <row r="130" spans="1:22" s="2" customFormat="1" ht="25.05" customHeight="1" x14ac:dyDescent="0.7">
      <c r="A130" s="142">
        <v>24</v>
      </c>
      <c r="B130" s="143">
        <v>62020133</v>
      </c>
      <c r="C130" s="144" t="s">
        <v>387</v>
      </c>
      <c r="D130" s="113" t="s">
        <v>388</v>
      </c>
      <c r="E130" s="121" t="s">
        <v>389</v>
      </c>
      <c r="F130" s="145">
        <v>2</v>
      </c>
      <c r="G130" s="146" t="s">
        <v>382</v>
      </c>
      <c r="H130" s="147">
        <v>62120</v>
      </c>
      <c r="I130" s="118">
        <v>28</v>
      </c>
      <c r="J130" s="118">
        <v>3</v>
      </c>
      <c r="K130" s="118">
        <v>142</v>
      </c>
      <c r="L130" s="118">
        <v>6</v>
      </c>
      <c r="M130" s="118">
        <v>0</v>
      </c>
      <c r="N130" s="118">
        <v>0</v>
      </c>
      <c r="O130" s="118">
        <v>170</v>
      </c>
      <c r="P130" s="118">
        <v>9</v>
      </c>
      <c r="Q130" s="68" t="s">
        <v>15</v>
      </c>
      <c r="R130" s="68" t="str">
        <f t="shared" si="4"/>
        <v>กลาง</v>
      </c>
      <c r="S130" s="148" t="s">
        <v>383</v>
      </c>
      <c r="U130" s="73"/>
      <c r="V130" s="73"/>
    </row>
    <row r="131" spans="1:22" s="2" customFormat="1" ht="25.05" customHeight="1" x14ac:dyDescent="0.7">
      <c r="A131" s="142">
        <v>25</v>
      </c>
      <c r="B131" s="143">
        <v>62020134</v>
      </c>
      <c r="C131" s="144" t="s">
        <v>390</v>
      </c>
      <c r="D131" s="113" t="s">
        <v>391</v>
      </c>
      <c r="E131" s="121" t="s">
        <v>392</v>
      </c>
      <c r="F131" s="145">
        <v>7</v>
      </c>
      <c r="G131" s="146" t="s">
        <v>382</v>
      </c>
      <c r="H131" s="147">
        <v>62120</v>
      </c>
      <c r="I131" s="118">
        <v>18</v>
      </c>
      <c r="J131" s="118">
        <v>3</v>
      </c>
      <c r="K131" s="118">
        <v>41</v>
      </c>
      <c r="L131" s="118">
        <v>6</v>
      </c>
      <c r="M131" s="118">
        <v>0</v>
      </c>
      <c r="N131" s="118">
        <v>0</v>
      </c>
      <c r="O131" s="118">
        <v>59</v>
      </c>
      <c r="P131" s="118">
        <v>9</v>
      </c>
      <c r="Q131" s="68" t="s">
        <v>15</v>
      </c>
      <c r="R131" s="68" t="str">
        <f t="shared" si="4"/>
        <v>เล็ก</v>
      </c>
      <c r="S131" s="148" t="s">
        <v>383</v>
      </c>
      <c r="U131" s="73"/>
      <c r="V131" s="73"/>
    </row>
    <row r="132" spans="1:22" s="2" customFormat="1" ht="25.05" customHeight="1" x14ac:dyDescent="0.7">
      <c r="A132" s="142">
        <v>26</v>
      </c>
      <c r="B132" s="143">
        <v>62020136</v>
      </c>
      <c r="C132" s="144" t="s">
        <v>393</v>
      </c>
      <c r="D132" s="120" t="s">
        <v>394</v>
      </c>
      <c r="E132" s="121" t="s">
        <v>321</v>
      </c>
      <c r="F132" s="145">
        <v>8</v>
      </c>
      <c r="G132" s="146" t="s">
        <v>382</v>
      </c>
      <c r="H132" s="147">
        <v>62120</v>
      </c>
      <c r="I132" s="118">
        <v>19</v>
      </c>
      <c r="J132" s="118">
        <v>3</v>
      </c>
      <c r="K132" s="118">
        <v>28</v>
      </c>
      <c r="L132" s="118">
        <v>6</v>
      </c>
      <c r="M132" s="118">
        <v>0</v>
      </c>
      <c r="N132" s="118">
        <v>0</v>
      </c>
      <c r="O132" s="118">
        <v>47</v>
      </c>
      <c r="P132" s="118">
        <v>9</v>
      </c>
      <c r="Q132" s="68" t="s">
        <v>15</v>
      </c>
      <c r="R132" s="68" t="str">
        <f t="shared" si="4"/>
        <v>เล็ก</v>
      </c>
      <c r="S132" s="148" t="s">
        <v>383</v>
      </c>
      <c r="U132" s="73"/>
      <c r="V132" s="73"/>
    </row>
    <row r="133" spans="1:22" s="2" customFormat="1" ht="25.05" customHeight="1" x14ac:dyDescent="0.7">
      <c r="A133" s="142">
        <v>27</v>
      </c>
      <c r="B133" s="143">
        <v>62020137</v>
      </c>
      <c r="C133" s="144" t="s">
        <v>395</v>
      </c>
      <c r="D133" s="113" t="s">
        <v>396</v>
      </c>
      <c r="E133" s="114" t="s">
        <v>397</v>
      </c>
      <c r="F133" s="145">
        <v>4</v>
      </c>
      <c r="G133" s="146" t="s">
        <v>382</v>
      </c>
      <c r="H133" s="147">
        <v>62120</v>
      </c>
      <c r="I133" s="118">
        <v>15</v>
      </c>
      <c r="J133" s="118">
        <v>2</v>
      </c>
      <c r="K133" s="118">
        <v>27</v>
      </c>
      <c r="L133" s="118">
        <v>6</v>
      </c>
      <c r="M133" s="118">
        <v>0</v>
      </c>
      <c r="N133" s="118">
        <v>0</v>
      </c>
      <c r="O133" s="118">
        <v>42</v>
      </c>
      <c r="P133" s="118">
        <v>8</v>
      </c>
      <c r="Q133" s="68" t="s">
        <v>15</v>
      </c>
      <c r="R133" s="68" t="str">
        <f t="shared" si="4"/>
        <v>เล็ก</v>
      </c>
      <c r="S133" s="148" t="s">
        <v>383</v>
      </c>
      <c r="U133" s="73"/>
      <c r="V133" s="73"/>
    </row>
    <row r="134" spans="1:22" s="2" customFormat="1" ht="25.05" customHeight="1" x14ac:dyDescent="0.7">
      <c r="A134" s="142">
        <v>28</v>
      </c>
      <c r="B134" s="143">
        <v>62020138</v>
      </c>
      <c r="C134" s="144" t="s">
        <v>398</v>
      </c>
      <c r="D134" s="113" t="s">
        <v>399</v>
      </c>
      <c r="E134" s="121" t="s">
        <v>400</v>
      </c>
      <c r="F134" s="145">
        <v>4</v>
      </c>
      <c r="G134" s="146" t="s">
        <v>401</v>
      </c>
      <c r="H134" s="147">
        <v>62120</v>
      </c>
      <c r="I134" s="118">
        <v>29</v>
      </c>
      <c r="J134" s="118">
        <v>2</v>
      </c>
      <c r="K134" s="118">
        <v>116</v>
      </c>
      <c r="L134" s="118">
        <v>6</v>
      </c>
      <c r="M134" s="118">
        <v>0</v>
      </c>
      <c r="N134" s="118">
        <v>0</v>
      </c>
      <c r="O134" s="118">
        <v>145</v>
      </c>
      <c r="P134" s="118">
        <v>8</v>
      </c>
      <c r="Q134" s="68" t="s">
        <v>15</v>
      </c>
      <c r="R134" s="68" t="str">
        <f t="shared" si="4"/>
        <v>กลาง</v>
      </c>
      <c r="S134" s="148" t="s">
        <v>402</v>
      </c>
      <c r="U134" s="73"/>
      <c r="V134" s="73"/>
    </row>
    <row r="135" spans="1:22" s="2" customFormat="1" ht="25.05" customHeight="1" x14ac:dyDescent="0.7">
      <c r="A135" s="142">
        <v>29</v>
      </c>
      <c r="B135" s="143">
        <v>62020139</v>
      </c>
      <c r="C135" s="144" t="s">
        <v>403</v>
      </c>
      <c r="D135" s="113" t="s">
        <v>404</v>
      </c>
      <c r="E135" s="121" t="s">
        <v>405</v>
      </c>
      <c r="F135" s="145">
        <v>3</v>
      </c>
      <c r="G135" s="146" t="s">
        <v>401</v>
      </c>
      <c r="H135" s="147">
        <v>62120</v>
      </c>
      <c r="I135" s="118">
        <v>17</v>
      </c>
      <c r="J135" s="118">
        <v>2</v>
      </c>
      <c r="K135" s="118">
        <v>54</v>
      </c>
      <c r="L135" s="118">
        <v>6</v>
      </c>
      <c r="M135" s="118">
        <v>0</v>
      </c>
      <c r="N135" s="118">
        <v>0</v>
      </c>
      <c r="O135" s="118">
        <v>71</v>
      </c>
      <c r="P135" s="118">
        <v>8</v>
      </c>
      <c r="Q135" s="68" t="s">
        <v>15</v>
      </c>
      <c r="R135" s="68" t="str">
        <f t="shared" si="4"/>
        <v>เล็ก</v>
      </c>
      <c r="S135" s="148" t="s">
        <v>402</v>
      </c>
      <c r="U135" s="73"/>
      <c r="V135" s="73"/>
    </row>
    <row r="136" spans="1:22" s="2" customFormat="1" ht="25.05" customHeight="1" x14ac:dyDescent="0.7">
      <c r="A136" s="142">
        <v>30</v>
      </c>
      <c r="B136" s="143">
        <v>62020140</v>
      </c>
      <c r="C136" s="144" t="s">
        <v>406</v>
      </c>
      <c r="D136" s="113" t="s">
        <v>407</v>
      </c>
      <c r="E136" s="121" t="s">
        <v>408</v>
      </c>
      <c r="F136" s="145">
        <v>11</v>
      </c>
      <c r="G136" s="146" t="s">
        <v>401</v>
      </c>
      <c r="H136" s="147">
        <v>62120</v>
      </c>
      <c r="I136" s="118">
        <v>11</v>
      </c>
      <c r="J136" s="118">
        <v>3</v>
      </c>
      <c r="K136" s="118">
        <v>38</v>
      </c>
      <c r="L136" s="118">
        <v>6</v>
      </c>
      <c r="M136" s="118">
        <v>0</v>
      </c>
      <c r="N136" s="118">
        <v>0</v>
      </c>
      <c r="O136" s="118">
        <v>49</v>
      </c>
      <c r="P136" s="118">
        <v>9</v>
      </c>
      <c r="Q136" s="68" t="s">
        <v>15</v>
      </c>
      <c r="R136" s="68" t="str">
        <f t="shared" si="4"/>
        <v>เล็ก</v>
      </c>
      <c r="S136" s="148" t="s">
        <v>402</v>
      </c>
      <c r="U136" s="73"/>
      <c r="V136" s="73"/>
    </row>
    <row r="137" spans="1:22" s="2" customFormat="1" ht="25.05" customHeight="1" x14ac:dyDescent="0.7">
      <c r="A137" s="142">
        <v>31</v>
      </c>
      <c r="B137" s="143">
        <v>62020141</v>
      </c>
      <c r="C137" s="144" t="s">
        <v>409</v>
      </c>
      <c r="D137" s="120" t="s">
        <v>410</v>
      </c>
      <c r="E137" s="114" t="s">
        <v>411</v>
      </c>
      <c r="F137" s="145">
        <v>7</v>
      </c>
      <c r="G137" s="146" t="s">
        <v>401</v>
      </c>
      <c r="H137" s="147">
        <v>62120</v>
      </c>
      <c r="I137" s="118">
        <v>10</v>
      </c>
      <c r="J137" s="118">
        <v>3</v>
      </c>
      <c r="K137" s="118">
        <v>19</v>
      </c>
      <c r="L137" s="118">
        <v>6</v>
      </c>
      <c r="M137" s="118">
        <v>0</v>
      </c>
      <c r="N137" s="118">
        <v>0</v>
      </c>
      <c r="O137" s="118">
        <v>29</v>
      </c>
      <c r="P137" s="118">
        <v>9</v>
      </c>
      <c r="Q137" s="68" t="s">
        <v>15</v>
      </c>
      <c r="R137" s="68" t="str">
        <f t="shared" si="4"/>
        <v>เล็ก</v>
      </c>
      <c r="S137" s="148" t="s">
        <v>402</v>
      </c>
      <c r="U137" s="73"/>
      <c r="V137" s="73"/>
    </row>
    <row r="138" spans="1:22" s="2" customFormat="1" ht="25.05" customHeight="1" x14ac:dyDescent="0.7">
      <c r="A138" s="142">
        <v>32</v>
      </c>
      <c r="B138" s="143">
        <v>62020143</v>
      </c>
      <c r="C138" s="144" t="s">
        <v>412</v>
      </c>
      <c r="D138" s="113" t="s">
        <v>413</v>
      </c>
      <c r="E138" s="121" t="s">
        <v>411</v>
      </c>
      <c r="F138" s="145">
        <v>9</v>
      </c>
      <c r="G138" s="146" t="s">
        <v>401</v>
      </c>
      <c r="H138" s="147">
        <v>62120</v>
      </c>
      <c r="I138" s="118">
        <v>24</v>
      </c>
      <c r="J138" s="118">
        <v>2</v>
      </c>
      <c r="K138" s="118">
        <v>66</v>
      </c>
      <c r="L138" s="118">
        <v>6</v>
      </c>
      <c r="M138" s="118">
        <v>0</v>
      </c>
      <c r="N138" s="118">
        <v>0</v>
      </c>
      <c r="O138" s="118">
        <v>90</v>
      </c>
      <c r="P138" s="118">
        <v>8</v>
      </c>
      <c r="Q138" s="68" t="s">
        <v>15</v>
      </c>
      <c r="R138" s="68" t="str">
        <f t="shared" si="4"/>
        <v>เล็ก</v>
      </c>
      <c r="S138" s="148" t="s">
        <v>402</v>
      </c>
      <c r="U138" s="73"/>
      <c r="V138" s="73"/>
    </row>
    <row r="139" spans="1:22" s="2" customFormat="1" ht="25.05" customHeight="1" x14ac:dyDescent="0.7">
      <c r="A139" s="142">
        <v>33</v>
      </c>
      <c r="B139" s="143">
        <v>62020144</v>
      </c>
      <c r="C139" s="144" t="s">
        <v>414</v>
      </c>
      <c r="D139" s="113" t="s">
        <v>415</v>
      </c>
      <c r="E139" s="121" t="s">
        <v>416</v>
      </c>
      <c r="F139" s="145">
        <v>13</v>
      </c>
      <c r="G139" s="146" t="s">
        <v>401</v>
      </c>
      <c r="H139" s="147">
        <v>62120</v>
      </c>
      <c r="I139" s="118">
        <v>15</v>
      </c>
      <c r="J139" s="118">
        <v>3</v>
      </c>
      <c r="K139" s="118">
        <v>49</v>
      </c>
      <c r="L139" s="118">
        <v>6</v>
      </c>
      <c r="M139" s="118">
        <v>36</v>
      </c>
      <c r="N139" s="118">
        <v>3</v>
      </c>
      <c r="O139" s="118">
        <v>100</v>
      </c>
      <c r="P139" s="118">
        <v>12</v>
      </c>
      <c r="Q139" s="68" t="s">
        <v>43</v>
      </c>
      <c r="R139" s="68" t="str">
        <f t="shared" si="4"/>
        <v>เล็ก</v>
      </c>
      <c r="S139" s="148" t="s">
        <v>402</v>
      </c>
      <c r="U139" s="73"/>
      <c r="V139" s="73"/>
    </row>
    <row r="140" spans="1:22" s="2" customFormat="1" ht="25.05" customHeight="1" x14ac:dyDescent="0.7">
      <c r="A140" s="142">
        <v>34</v>
      </c>
      <c r="B140" s="143">
        <v>62020145</v>
      </c>
      <c r="C140" s="144" t="s">
        <v>417</v>
      </c>
      <c r="D140" s="113" t="s">
        <v>418</v>
      </c>
      <c r="E140" s="121" t="s">
        <v>419</v>
      </c>
      <c r="F140" s="145">
        <v>10</v>
      </c>
      <c r="G140" s="146" t="s">
        <v>401</v>
      </c>
      <c r="H140" s="147">
        <v>62120</v>
      </c>
      <c r="I140" s="118">
        <v>20</v>
      </c>
      <c r="J140" s="118">
        <v>2</v>
      </c>
      <c r="K140" s="118">
        <v>74</v>
      </c>
      <c r="L140" s="118">
        <v>6</v>
      </c>
      <c r="M140" s="118">
        <v>20</v>
      </c>
      <c r="N140" s="118">
        <v>3</v>
      </c>
      <c r="O140" s="118">
        <v>114</v>
      </c>
      <c r="P140" s="118">
        <v>11</v>
      </c>
      <c r="Q140" s="68" t="s">
        <v>43</v>
      </c>
      <c r="R140" s="68" t="str">
        <f t="shared" si="4"/>
        <v>เล็ก</v>
      </c>
      <c r="S140" s="148" t="s">
        <v>402</v>
      </c>
      <c r="U140" s="73"/>
      <c r="V140" s="73"/>
    </row>
    <row r="141" spans="1:22" s="2" customFormat="1" ht="25.05" customHeight="1" x14ac:dyDescent="0.7">
      <c r="A141" s="142">
        <v>35</v>
      </c>
      <c r="B141" s="143">
        <v>62020147</v>
      </c>
      <c r="C141" s="144" t="s">
        <v>420</v>
      </c>
      <c r="D141" s="120" t="s">
        <v>421</v>
      </c>
      <c r="E141" s="121" t="s">
        <v>422</v>
      </c>
      <c r="F141" s="145">
        <v>7</v>
      </c>
      <c r="G141" s="146" t="s">
        <v>423</v>
      </c>
      <c r="H141" s="147">
        <v>62120</v>
      </c>
      <c r="I141" s="118">
        <v>15</v>
      </c>
      <c r="J141" s="118">
        <v>3</v>
      </c>
      <c r="K141" s="118">
        <v>18</v>
      </c>
      <c r="L141" s="118">
        <v>5</v>
      </c>
      <c r="M141" s="118">
        <v>0</v>
      </c>
      <c r="N141" s="118">
        <v>0</v>
      </c>
      <c r="O141" s="118">
        <v>33</v>
      </c>
      <c r="P141" s="118">
        <v>8</v>
      </c>
      <c r="Q141" s="68" t="s">
        <v>15</v>
      </c>
      <c r="R141" s="68" t="str">
        <f t="shared" si="4"/>
        <v>เล็ก</v>
      </c>
      <c r="S141" s="148" t="s">
        <v>383</v>
      </c>
      <c r="U141" s="73"/>
      <c r="V141" s="73"/>
    </row>
    <row r="142" spans="1:22" s="2" customFormat="1" ht="25.05" customHeight="1" x14ac:dyDescent="0.7">
      <c r="A142" s="142">
        <v>36</v>
      </c>
      <c r="B142" s="143">
        <v>62020148</v>
      </c>
      <c r="C142" s="144" t="s">
        <v>424</v>
      </c>
      <c r="D142" s="120" t="s">
        <v>425</v>
      </c>
      <c r="E142" s="121" t="s">
        <v>426</v>
      </c>
      <c r="F142" s="145">
        <v>6</v>
      </c>
      <c r="G142" s="146" t="s">
        <v>423</v>
      </c>
      <c r="H142" s="147">
        <v>62120</v>
      </c>
      <c r="I142" s="118">
        <v>22</v>
      </c>
      <c r="J142" s="118">
        <v>3</v>
      </c>
      <c r="K142" s="118">
        <v>43</v>
      </c>
      <c r="L142" s="118">
        <v>6</v>
      </c>
      <c r="M142" s="118">
        <v>0</v>
      </c>
      <c r="N142" s="118">
        <v>0</v>
      </c>
      <c r="O142" s="118">
        <v>65</v>
      </c>
      <c r="P142" s="118">
        <v>9</v>
      </c>
      <c r="Q142" s="68" t="s">
        <v>15</v>
      </c>
      <c r="R142" s="68" t="str">
        <f t="shared" si="4"/>
        <v>เล็ก</v>
      </c>
      <c r="S142" s="148" t="s">
        <v>383</v>
      </c>
      <c r="U142" s="73"/>
      <c r="V142" s="73"/>
    </row>
    <row r="143" spans="1:22" s="2" customFormat="1" ht="25.05" customHeight="1" x14ac:dyDescent="0.7">
      <c r="A143" s="142">
        <v>37</v>
      </c>
      <c r="B143" s="143">
        <v>62020150</v>
      </c>
      <c r="C143" s="144" t="s">
        <v>427</v>
      </c>
      <c r="D143" s="113" t="s">
        <v>428</v>
      </c>
      <c r="E143" s="121" t="s">
        <v>429</v>
      </c>
      <c r="F143" s="145">
        <v>4</v>
      </c>
      <c r="G143" s="146" t="s">
        <v>423</v>
      </c>
      <c r="H143" s="147">
        <v>62120</v>
      </c>
      <c r="I143" s="118">
        <v>9</v>
      </c>
      <c r="J143" s="118">
        <v>2</v>
      </c>
      <c r="K143" s="118">
        <v>50</v>
      </c>
      <c r="L143" s="118">
        <v>6</v>
      </c>
      <c r="M143" s="118">
        <v>0</v>
      </c>
      <c r="N143" s="118">
        <v>0</v>
      </c>
      <c r="O143" s="118">
        <v>59</v>
      </c>
      <c r="P143" s="118">
        <v>8</v>
      </c>
      <c r="Q143" s="68" t="s">
        <v>15</v>
      </c>
      <c r="R143" s="68" t="str">
        <f t="shared" si="4"/>
        <v>เล็ก</v>
      </c>
      <c r="S143" s="148" t="s">
        <v>383</v>
      </c>
      <c r="U143" s="73"/>
      <c r="V143" s="73"/>
    </row>
    <row r="144" spans="1:22" s="2" customFormat="1" ht="25.05" customHeight="1" x14ac:dyDescent="0.7">
      <c r="A144" s="142">
        <v>38</v>
      </c>
      <c r="B144" s="143">
        <v>62020151</v>
      </c>
      <c r="C144" s="144" t="s">
        <v>430</v>
      </c>
      <c r="D144" s="120" t="s">
        <v>431</v>
      </c>
      <c r="E144" s="121" t="s">
        <v>397</v>
      </c>
      <c r="F144" s="145">
        <v>3</v>
      </c>
      <c r="G144" s="146" t="s">
        <v>423</v>
      </c>
      <c r="H144" s="147">
        <v>62120</v>
      </c>
      <c r="I144" s="118">
        <v>10</v>
      </c>
      <c r="J144" s="118">
        <v>3</v>
      </c>
      <c r="K144" s="118">
        <v>18</v>
      </c>
      <c r="L144" s="118">
        <v>6</v>
      </c>
      <c r="M144" s="118">
        <v>0</v>
      </c>
      <c r="N144" s="118">
        <v>0</v>
      </c>
      <c r="O144" s="118">
        <v>28</v>
      </c>
      <c r="P144" s="118">
        <v>9</v>
      </c>
      <c r="Q144" s="68" t="s">
        <v>15</v>
      </c>
      <c r="R144" s="68" t="str">
        <f t="shared" si="4"/>
        <v>เล็ก</v>
      </c>
      <c r="S144" s="148" t="s">
        <v>383</v>
      </c>
    </row>
    <row r="145" spans="1:19" s="2" customFormat="1" ht="25.05" customHeight="1" x14ac:dyDescent="0.7">
      <c r="A145" s="142">
        <v>39</v>
      </c>
      <c r="B145" s="143">
        <v>62020152</v>
      </c>
      <c r="C145" s="144" t="s">
        <v>432</v>
      </c>
      <c r="D145" s="113" t="s">
        <v>433</v>
      </c>
      <c r="E145" s="121" t="s">
        <v>422</v>
      </c>
      <c r="F145" s="145">
        <v>1</v>
      </c>
      <c r="G145" s="146" t="s">
        <v>423</v>
      </c>
      <c r="H145" s="147">
        <v>62120</v>
      </c>
      <c r="I145" s="118">
        <v>16</v>
      </c>
      <c r="J145" s="118">
        <v>3</v>
      </c>
      <c r="K145" s="118">
        <v>32</v>
      </c>
      <c r="L145" s="118">
        <v>6</v>
      </c>
      <c r="M145" s="118">
        <v>0</v>
      </c>
      <c r="N145" s="118">
        <v>0</v>
      </c>
      <c r="O145" s="118">
        <v>48</v>
      </c>
      <c r="P145" s="118">
        <v>9</v>
      </c>
      <c r="Q145" s="68" t="s">
        <v>15</v>
      </c>
      <c r="R145" s="68" t="str">
        <f t="shared" si="4"/>
        <v>เล็ก</v>
      </c>
      <c r="S145" s="148" t="s">
        <v>383</v>
      </c>
    </row>
    <row r="146" spans="1:19" s="2" customFormat="1" ht="25.05" customHeight="1" x14ac:dyDescent="0.7">
      <c r="A146" s="142">
        <v>40</v>
      </c>
      <c r="B146" s="143">
        <v>62020153</v>
      </c>
      <c r="C146" s="144" t="s">
        <v>434</v>
      </c>
      <c r="D146" s="113" t="s">
        <v>435</v>
      </c>
      <c r="E146" s="121" t="s">
        <v>436</v>
      </c>
      <c r="F146" s="145">
        <v>1</v>
      </c>
      <c r="G146" s="146" t="s">
        <v>437</v>
      </c>
      <c r="H146" s="147">
        <v>62120</v>
      </c>
      <c r="I146" s="118">
        <v>19</v>
      </c>
      <c r="J146" s="118">
        <v>3</v>
      </c>
      <c r="K146" s="118">
        <v>42</v>
      </c>
      <c r="L146" s="118">
        <v>6</v>
      </c>
      <c r="M146" s="118">
        <v>0</v>
      </c>
      <c r="N146" s="118">
        <v>0</v>
      </c>
      <c r="O146" s="118">
        <v>61</v>
      </c>
      <c r="P146" s="118">
        <v>9</v>
      </c>
      <c r="Q146" s="68" t="s">
        <v>15</v>
      </c>
      <c r="R146" s="68" t="str">
        <f t="shared" si="4"/>
        <v>เล็ก</v>
      </c>
      <c r="S146" s="148" t="s">
        <v>326</v>
      </c>
    </row>
    <row r="147" spans="1:19" s="2" customFormat="1" ht="25.05" customHeight="1" x14ac:dyDescent="0.7">
      <c r="A147" s="142">
        <v>41</v>
      </c>
      <c r="B147" s="143">
        <v>62020154</v>
      </c>
      <c r="C147" s="144" t="s">
        <v>438</v>
      </c>
      <c r="D147" s="113" t="s">
        <v>439</v>
      </c>
      <c r="E147" s="121" t="s">
        <v>440</v>
      </c>
      <c r="F147" s="145">
        <v>6</v>
      </c>
      <c r="G147" s="146" t="s">
        <v>437</v>
      </c>
      <c r="H147" s="147">
        <v>62120</v>
      </c>
      <c r="I147" s="118">
        <v>14</v>
      </c>
      <c r="J147" s="118">
        <v>2</v>
      </c>
      <c r="K147" s="118">
        <v>50</v>
      </c>
      <c r="L147" s="118">
        <v>6</v>
      </c>
      <c r="M147" s="118">
        <v>34</v>
      </c>
      <c r="N147" s="118">
        <v>3</v>
      </c>
      <c r="O147" s="118">
        <v>98</v>
      </c>
      <c r="P147" s="118">
        <v>11</v>
      </c>
      <c r="Q147" s="68" t="s">
        <v>43</v>
      </c>
      <c r="R147" s="68" t="str">
        <f t="shared" si="4"/>
        <v>เล็ก</v>
      </c>
      <c r="S147" s="148" t="s">
        <v>326</v>
      </c>
    </row>
    <row r="148" spans="1:19" s="2" customFormat="1" ht="25.05" customHeight="1" x14ac:dyDescent="0.7">
      <c r="A148" s="142">
        <v>42</v>
      </c>
      <c r="B148" s="143">
        <v>62020156</v>
      </c>
      <c r="C148" s="144" t="s">
        <v>441</v>
      </c>
      <c r="D148" s="113" t="s">
        <v>442</v>
      </c>
      <c r="E148" s="121" t="s">
        <v>443</v>
      </c>
      <c r="F148" s="145">
        <v>7</v>
      </c>
      <c r="G148" s="146" t="s">
        <v>437</v>
      </c>
      <c r="H148" s="147">
        <v>62120</v>
      </c>
      <c r="I148" s="118">
        <v>7</v>
      </c>
      <c r="J148" s="118">
        <v>2</v>
      </c>
      <c r="K148" s="118">
        <v>43</v>
      </c>
      <c r="L148" s="118">
        <v>6</v>
      </c>
      <c r="M148" s="118">
        <v>0</v>
      </c>
      <c r="N148" s="118">
        <v>0</v>
      </c>
      <c r="O148" s="118">
        <v>50</v>
      </c>
      <c r="P148" s="118">
        <v>8</v>
      </c>
      <c r="Q148" s="68" t="s">
        <v>15</v>
      </c>
      <c r="R148" s="68" t="str">
        <f t="shared" si="4"/>
        <v>เล็ก</v>
      </c>
      <c r="S148" s="148" t="s">
        <v>326</v>
      </c>
    </row>
    <row r="149" spans="1:19" s="2" customFormat="1" ht="25.05" customHeight="1" x14ac:dyDescent="0.6">
      <c r="A149" s="149" t="s">
        <v>444</v>
      </c>
      <c r="B149" s="150"/>
      <c r="C149" s="150"/>
      <c r="D149" s="150"/>
      <c r="E149" s="150"/>
      <c r="F149" s="150"/>
      <c r="G149" s="150"/>
      <c r="H149" s="151"/>
      <c r="I149" s="93">
        <f t="shared" ref="I149:P149" si="5">SUM(I107:I148)</f>
        <v>701</v>
      </c>
      <c r="J149" s="93">
        <f t="shared" si="5"/>
        <v>102</v>
      </c>
      <c r="K149" s="93">
        <f t="shared" si="5"/>
        <v>2307</v>
      </c>
      <c r="L149" s="93">
        <f t="shared" si="5"/>
        <v>250</v>
      </c>
      <c r="M149" s="93">
        <f t="shared" si="5"/>
        <v>470</v>
      </c>
      <c r="N149" s="93">
        <f t="shared" si="5"/>
        <v>31</v>
      </c>
      <c r="O149" s="93">
        <f t="shared" si="5"/>
        <v>3478</v>
      </c>
      <c r="P149" s="93">
        <f t="shared" si="5"/>
        <v>383</v>
      </c>
      <c r="Q149" s="139"/>
      <c r="R149" s="139"/>
      <c r="S149" s="140"/>
    </row>
    <row r="150" spans="1:19" s="2" customFormat="1" ht="24.9" customHeight="1" x14ac:dyDescent="0.6">
      <c r="A150" s="141"/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</row>
    <row r="151" spans="1:19" s="2" customFormat="1" ht="24.9" customHeight="1" x14ac:dyDescent="0.5">
      <c r="A151" s="4" t="s">
        <v>2</v>
      </c>
      <c r="B151" s="99" t="s">
        <v>132</v>
      </c>
      <c r="C151" s="6" t="s">
        <v>4</v>
      </c>
      <c r="D151" s="7" t="s">
        <v>133</v>
      </c>
      <c r="E151" s="8" t="s">
        <v>6</v>
      </c>
      <c r="F151" s="9" t="s">
        <v>7</v>
      </c>
      <c r="G151" s="10"/>
      <c r="H151" s="11"/>
      <c r="I151" s="12" t="s">
        <v>8</v>
      </c>
      <c r="J151" s="12"/>
      <c r="K151" s="12"/>
      <c r="L151" s="12"/>
      <c r="M151" s="12"/>
      <c r="N151" s="12"/>
      <c r="O151" s="12"/>
      <c r="P151" s="13"/>
      <c r="Q151" s="14" t="s">
        <v>9</v>
      </c>
      <c r="R151" s="15" t="s">
        <v>10</v>
      </c>
      <c r="S151" s="16" t="s">
        <v>11</v>
      </c>
    </row>
    <row r="152" spans="1:19" s="2" customFormat="1" ht="24.9" customHeight="1" x14ac:dyDescent="0.5">
      <c r="A152" s="30"/>
      <c r="B152" s="100"/>
      <c r="C152" s="32"/>
      <c r="D152" s="33"/>
      <c r="E152" s="21" t="s">
        <v>13</v>
      </c>
      <c r="F152" s="22"/>
      <c r="G152" s="23"/>
      <c r="H152" s="24"/>
      <c r="I152" s="12" t="s">
        <v>14</v>
      </c>
      <c r="J152" s="13"/>
      <c r="K152" s="25" t="s">
        <v>134</v>
      </c>
      <c r="L152" s="26"/>
      <c r="M152" s="27" t="s">
        <v>16</v>
      </c>
      <c r="N152" s="13"/>
      <c r="O152" s="27" t="s">
        <v>17</v>
      </c>
      <c r="P152" s="13"/>
      <c r="Q152" s="14"/>
      <c r="R152" s="101" t="s">
        <v>135</v>
      </c>
      <c r="S152" s="29" t="s">
        <v>19</v>
      </c>
    </row>
    <row r="153" spans="1:19" s="2" customFormat="1" ht="24.9" customHeight="1" x14ac:dyDescent="0.6">
      <c r="A153" s="40" t="s">
        <v>445</v>
      </c>
      <c r="B153" s="40"/>
      <c r="C153" s="40"/>
      <c r="D153" s="40"/>
      <c r="E153" s="34" t="s">
        <v>21</v>
      </c>
      <c r="F153" s="35" t="s">
        <v>22</v>
      </c>
      <c r="G153" s="36" t="s">
        <v>23</v>
      </c>
      <c r="H153" s="35" t="s">
        <v>24</v>
      </c>
      <c r="I153" s="37" t="s">
        <v>25</v>
      </c>
      <c r="J153" s="37" t="s">
        <v>26</v>
      </c>
      <c r="K153" s="37" t="s">
        <v>25</v>
      </c>
      <c r="L153" s="38" t="s">
        <v>26</v>
      </c>
      <c r="M153" s="38" t="s">
        <v>25</v>
      </c>
      <c r="N153" s="38" t="s">
        <v>26</v>
      </c>
      <c r="O153" s="38" t="s">
        <v>25</v>
      </c>
      <c r="P153" s="38" t="s">
        <v>26</v>
      </c>
      <c r="Q153" s="14"/>
      <c r="R153" s="39" t="s">
        <v>27</v>
      </c>
      <c r="S153" s="34" t="s">
        <v>28</v>
      </c>
    </row>
    <row r="154" spans="1:19" s="2" customFormat="1" ht="24.9" customHeight="1" x14ac:dyDescent="0.7">
      <c r="A154" s="142">
        <v>1</v>
      </c>
      <c r="B154" s="143">
        <v>62020157</v>
      </c>
      <c r="C154" s="152" t="s">
        <v>446</v>
      </c>
      <c r="D154" s="62" t="s">
        <v>447</v>
      </c>
      <c r="E154" s="63" t="s">
        <v>448</v>
      </c>
      <c r="F154" s="145">
        <v>1</v>
      </c>
      <c r="G154" s="153" t="s">
        <v>449</v>
      </c>
      <c r="H154" s="147">
        <v>62190</v>
      </c>
      <c r="I154" s="67">
        <v>17</v>
      </c>
      <c r="J154" s="67">
        <v>2</v>
      </c>
      <c r="K154" s="67">
        <v>73</v>
      </c>
      <c r="L154" s="67">
        <v>6</v>
      </c>
      <c r="M154" s="67">
        <v>0</v>
      </c>
      <c r="N154" s="67">
        <v>0</v>
      </c>
      <c r="O154" s="67">
        <v>90</v>
      </c>
      <c r="P154" s="67">
        <v>8</v>
      </c>
      <c r="Q154" s="68" t="s">
        <v>15</v>
      </c>
      <c r="R154" s="68" t="str">
        <f t="shared" ref="R154:R165" si="6">IF(O154&gt;=601,"ใหญ่",IF(O154&gt;=121,"กลาง",IF(O154&gt;=0,"เล็ก")))</f>
        <v>เล็ก</v>
      </c>
      <c r="S154" s="148" t="s">
        <v>450</v>
      </c>
    </row>
    <row r="155" spans="1:19" s="2" customFormat="1" ht="24.9" customHeight="1" x14ac:dyDescent="0.7">
      <c r="A155" s="142">
        <v>2</v>
      </c>
      <c r="B155" s="143">
        <v>62020158</v>
      </c>
      <c r="C155" s="152" t="s">
        <v>451</v>
      </c>
      <c r="D155" s="62" t="s">
        <v>452</v>
      </c>
      <c r="E155" s="63" t="s">
        <v>453</v>
      </c>
      <c r="F155" s="145">
        <v>8</v>
      </c>
      <c r="G155" s="153" t="s">
        <v>449</v>
      </c>
      <c r="H155" s="147">
        <v>62190</v>
      </c>
      <c r="I155" s="67">
        <v>22</v>
      </c>
      <c r="J155" s="67">
        <v>2</v>
      </c>
      <c r="K155" s="67">
        <v>103</v>
      </c>
      <c r="L155" s="67">
        <v>6</v>
      </c>
      <c r="M155" s="67">
        <v>21</v>
      </c>
      <c r="N155" s="67">
        <v>3</v>
      </c>
      <c r="O155" s="67">
        <v>146</v>
      </c>
      <c r="P155" s="67">
        <v>11</v>
      </c>
      <c r="Q155" s="68" t="s">
        <v>43</v>
      </c>
      <c r="R155" s="68" t="str">
        <f t="shared" si="6"/>
        <v>กลาง</v>
      </c>
      <c r="S155" s="148" t="s">
        <v>450</v>
      </c>
    </row>
    <row r="156" spans="1:19" s="2" customFormat="1" ht="24.9" customHeight="1" x14ac:dyDescent="0.7">
      <c r="A156" s="142">
        <v>3</v>
      </c>
      <c r="B156" s="143">
        <v>62020159</v>
      </c>
      <c r="C156" s="152" t="s">
        <v>454</v>
      </c>
      <c r="D156" s="62" t="s">
        <v>455</v>
      </c>
      <c r="E156" s="63" t="s">
        <v>456</v>
      </c>
      <c r="F156" s="145">
        <v>7</v>
      </c>
      <c r="G156" s="153" t="s">
        <v>457</v>
      </c>
      <c r="H156" s="147">
        <v>62190</v>
      </c>
      <c r="I156" s="67">
        <v>9</v>
      </c>
      <c r="J156" s="67">
        <v>2</v>
      </c>
      <c r="K156" s="67">
        <v>46</v>
      </c>
      <c r="L156" s="67">
        <v>6</v>
      </c>
      <c r="M156" s="67">
        <v>0</v>
      </c>
      <c r="N156" s="67">
        <v>0</v>
      </c>
      <c r="O156" s="67">
        <v>55</v>
      </c>
      <c r="P156" s="67">
        <v>8</v>
      </c>
      <c r="Q156" s="68" t="s">
        <v>15</v>
      </c>
      <c r="R156" s="68" t="str">
        <f t="shared" si="6"/>
        <v>เล็ก</v>
      </c>
      <c r="S156" s="148" t="s">
        <v>450</v>
      </c>
    </row>
    <row r="157" spans="1:19" s="2" customFormat="1" ht="24.9" customHeight="1" x14ac:dyDescent="0.7">
      <c r="A157" s="142">
        <v>4</v>
      </c>
      <c r="B157" s="143">
        <v>62020160</v>
      </c>
      <c r="C157" s="152" t="s">
        <v>458</v>
      </c>
      <c r="D157" s="80" t="s">
        <v>459</v>
      </c>
      <c r="E157" s="63" t="s">
        <v>453</v>
      </c>
      <c r="F157" s="145">
        <v>6</v>
      </c>
      <c r="G157" s="153" t="s">
        <v>457</v>
      </c>
      <c r="H157" s="147">
        <v>62190</v>
      </c>
      <c r="I157" s="67">
        <v>6</v>
      </c>
      <c r="J157" s="67">
        <v>2</v>
      </c>
      <c r="K157" s="67">
        <v>21</v>
      </c>
      <c r="L157" s="67">
        <v>4</v>
      </c>
      <c r="M157" s="67">
        <v>0</v>
      </c>
      <c r="N157" s="67">
        <v>0</v>
      </c>
      <c r="O157" s="67">
        <v>27</v>
      </c>
      <c r="P157" s="67">
        <v>6</v>
      </c>
      <c r="Q157" s="68" t="s">
        <v>15</v>
      </c>
      <c r="R157" s="68" t="str">
        <f t="shared" si="6"/>
        <v>เล็ก</v>
      </c>
      <c r="S157" s="148" t="s">
        <v>450</v>
      </c>
    </row>
    <row r="158" spans="1:19" s="2" customFormat="1" ht="24.9" customHeight="1" x14ac:dyDescent="0.7">
      <c r="A158" s="142">
        <v>5</v>
      </c>
      <c r="B158" s="143">
        <v>62020161</v>
      </c>
      <c r="C158" s="152" t="s">
        <v>460</v>
      </c>
      <c r="D158" s="62" t="s">
        <v>461</v>
      </c>
      <c r="E158" s="71" t="s">
        <v>462</v>
      </c>
      <c r="F158" s="145">
        <v>10</v>
      </c>
      <c r="G158" s="153" t="s">
        <v>457</v>
      </c>
      <c r="H158" s="147">
        <v>62190</v>
      </c>
      <c r="I158" s="67">
        <v>47</v>
      </c>
      <c r="J158" s="67">
        <v>2</v>
      </c>
      <c r="K158" s="67">
        <v>152</v>
      </c>
      <c r="L158" s="67">
        <v>6</v>
      </c>
      <c r="M158" s="67">
        <v>0</v>
      </c>
      <c r="N158" s="67">
        <v>0</v>
      </c>
      <c r="O158" s="67">
        <v>199</v>
      </c>
      <c r="P158" s="67">
        <v>8</v>
      </c>
      <c r="Q158" s="68" t="s">
        <v>15</v>
      </c>
      <c r="R158" s="68" t="str">
        <f t="shared" si="6"/>
        <v>กลาง</v>
      </c>
      <c r="S158" s="148" t="s">
        <v>450</v>
      </c>
    </row>
    <row r="159" spans="1:19" s="2" customFormat="1" ht="24.9" customHeight="1" x14ac:dyDescent="0.7">
      <c r="A159" s="142">
        <v>6</v>
      </c>
      <c r="B159" s="143">
        <v>62020162</v>
      </c>
      <c r="C159" s="152" t="s">
        <v>463</v>
      </c>
      <c r="D159" s="80" t="s">
        <v>464</v>
      </c>
      <c r="E159" s="63" t="s">
        <v>426</v>
      </c>
      <c r="F159" s="145">
        <v>14</v>
      </c>
      <c r="G159" s="153" t="s">
        <v>457</v>
      </c>
      <c r="H159" s="147">
        <v>62190</v>
      </c>
      <c r="I159" s="67">
        <v>15</v>
      </c>
      <c r="J159" s="67">
        <v>2</v>
      </c>
      <c r="K159" s="67">
        <v>70</v>
      </c>
      <c r="L159" s="67">
        <v>6</v>
      </c>
      <c r="M159" s="67">
        <v>0</v>
      </c>
      <c r="N159" s="67">
        <v>0</v>
      </c>
      <c r="O159" s="67">
        <v>85</v>
      </c>
      <c r="P159" s="67">
        <v>8</v>
      </c>
      <c r="Q159" s="68" t="s">
        <v>15</v>
      </c>
      <c r="R159" s="68" t="str">
        <f t="shared" si="6"/>
        <v>เล็ก</v>
      </c>
      <c r="S159" s="148" t="s">
        <v>450</v>
      </c>
    </row>
    <row r="160" spans="1:19" ht="24.9" customHeight="1" x14ac:dyDescent="0.7">
      <c r="A160" s="142">
        <v>7</v>
      </c>
      <c r="B160" s="143">
        <v>62020163</v>
      </c>
      <c r="C160" s="152" t="s">
        <v>465</v>
      </c>
      <c r="D160" s="62" t="s">
        <v>466</v>
      </c>
      <c r="E160" s="63" t="s">
        <v>467</v>
      </c>
      <c r="F160" s="145">
        <v>13</v>
      </c>
      <c r="G160" s="153" t="s">
        <v>457</v>
      </c>
      <c r="H160" s="147">
        <v>62190</v>
      </c>
      <c r="I160" s="67">
        <v>20</v>
      </c>
      <c r="J160" s="67">
        <v>2</v>
      </c>
      <c r="K160" s="67">
        <v>82</v>
      </c>
      <c r="L160" s="67">
        <v>6</v>
      </c>
      <c r="M160" s="67">
        <v>0</v>
      </c>
      <c r="N160" s="67">
        <v>0</v>
      </c>
      <c r="O160" s="67">
        <v>102</v>
      </c>
      <c r="P160" s="67">
        <v>8</v>
      </c>
      <c r="Q160" s="68" t="s">
        <v>15</v>
      </c>
      <c r="R160" s="68" t="str">
        <f t="shared" si="6"/>
        <v>เล็ก</v>
      </c>
      <c r="S160" s="148" t="s">
        <v>450</v>
      </c>
    </row>
    <row r="161" spans="1:22" ht="24.9" customHeight="1" x14ac:dyDescent="0.7">
      <c r="A161" s="142">
        <v>8</v>
      </c>
      <c r="B161" s="143">
        <v>62020164</v>
      </c>
      <c r="C161" s="152" t="s">
        <v>468</v>
      </c>
      <c r="D161" s="62" t="s">
        <v>469</v>
      </c>
      <c r="E161" s="63" t="s">
        <v>470</v>
      </c>
      <c r="F161" s="145">
        <v>5</v>
      </c>
      <c r="G161" s="153" t="s">
        <v>449</v>
      </c>
      <c r="H161" s="147">
        <v>62190</v>
      </c>
      <c r="I161" s="67">
        <v>32</v>
      </c>
      <c r="J161" s="67">
        <v>2</v>
      </c>
      <c r="K161" s="67">
        <v>115</v>
      </c>
      <c r="L161" s="67">
        <v>6</v>
      </c>
      <c r="M161" s="67">
        <v>0</v>
      </c>
      <c r="N161" s="67">
        <v>0</v>
      </c>
      <c r="O161" s="67">
        <v>147</v>
      </c>
      <c r="P161" s="67">
        <v>8</v>
      </c>
      <c r="Q161" s="68" t="s">
        <v>15</v>
      </c>
      <c r="R161" s="68" t="str">
        <f t="shared" si="6"/>
        <v>กลาง</v>
      </c>
      <c r="S161" s="148" t="s">
        <v>450</v>
      </c>
    </row>
    <row r="162" spans="1:22" ht="24.9" customHeight="1" x14ac:dyDescent="0.7">
      <c r="A162" s="142">
        <v>9</v>
      </c>
      <c r="B162" s="143">
        <v>62020165</v>
      </c>
      <c r="C162" s="152" t="s">
        <v>471</v>
      </c>
      <c r="D162" s="62" t="s">
        <v>472</v>
      </c>
      <c r="E162" s="63" t="s">
        <v>473</v>
      </c>
      <c r="F162" s="145">
        <v>3</v>
      </c>
      <c r="G162" s="153" t="s">
        <v>449</v>
      </c>
      <c r="H162" s="147">
        <v>62190</v>
      </c>
      <c r="I162" s="67">
        <v>11</v>
      </c>
      <c r="J162" s="67">
        <v>2</v>
      </c>
      <c r="K162" s="67">
        <v>74</v>
      </c>
      <c r="L162" s="67">
        <v>6</v>
      </c>
      <c r="M162" s="67">
        <v>0</v>
      </c>
      <c r="N162" s="67">
        <v>0</v>
      </c>
      <c r="O162" s="67">
        <v>85</v>
      </c>
      <c r="P162" s="67">
        <v>8</v>
      </c>
      <c r="Q162" s="68" t="s">
        <v>15</v>
      </c>
      <c r="R162" s="68" t="str">
        <f t="shared" si="6"/>
        <v>เล็ก</v>
      </c>
      <c r="S162" s="148" t="s">
        <v>450</v>
      </c>
    </row>
    <row r="163" spans="1:22" ht="24.9" customHeight="1" x14ac:dyDescent="0.7">
      <c r="A163" s="142">
        <v>10</v>
      </c>
      <c r="B163" s="143">
        <v>62020166</v>
      </c>
      <c r="C163" s="152" t="s">
        <v>474</v>
      </c>
      <c r="D163" s="62" t="s">
        <v>475</v>
      </c>
      <c r="E163" s="63" t="s">
        <v>476</v>
      </c>
      <c r="F163" s="145">
        <v>4</v>
      </c>
      <c r="G163" s="153" t="s">
        <v>477</v>
      </c>
      <c r="H163" s="147">
        <v>62190</v>
      </c>
      <c r="I163" s="67">
        <v>27</v>
      </c>
      <c r="J163" s="67">
        <v>2</v>
      </c>
      <c r="K163" s="67">
        <v>121</v>
      </c>
      <c r="L163" s="67">
        <v>6</v>
      </c>
      <c r="M163" s="67">
        <v>56</v>
      </c>
      <c r="N163" s="67">
        <v>3</v>
      </c>
      <c r="O163" s="67">
        <v>204</v>
      </c>
      <c r="P163" s="67">
        <v>11</v>
      </c>
      <c r="Q163" s="68" t="s">
        <v>43</v>
      </c>
      <c r="R163" s="68" t="str">
        <f t="shared" si="6"/>
        <v>กลาง</v>
      </c>
      <c r="S163" s="148" t="s">
        <v>450</v>
      </c>
    </row>
    <row r="164" spans="1:22" ht="24.9" customHeight="1" x14ac:dyDescent="0.7">
      <c r="A164" s="142">
        <v>11</v>
      </c>
      <c r="B164" s="154">
        <v>62020167</v>
      </c>
      <c r="C164" s="152" t="s">
        <v>478</v>
      </c>
      <c r="D164" s="62" t="s">
        <v>479</v>
      </c>
      <c r="E164" s="71" t="s">
        <v>480</v>
      </c>
      <c r="F164" s="145">
        <v>6</v>
      </c>
      <c r="G164" s="153" t="s">
        <v>477</v>
      </c>
      <c r="H164" s="147">
        <v>62190</v>
      </c>
      <c r="I164" s="67">
        <v>35</v>
      </c>
      <c r="J164" s="67">
        <v>2</v>
      </c>
      <c r="K164" s="67">
        <v>119</v>
      </c>
      <c r="L164" s="67">
        <v>6</v>
      </c>
      <c r="M164" s="67">
        <v>41</v>
      </c>
      <c r="N164" s="67">
        <v>3</v>
      </c>
      <c r="O164" s="67">
        <v>195</v>
      </c>
      <c r="P164" s="67">
        <v>11</v>
      </c>
      <c r="Q164" s="68" t="s">
        <v>43</v>
      </c>
      <c r="R164" s="68" t="str">
        <f t="shared" si="6"/>
        <v>กลาง</v>
      </c>
      <c r="S164" s="148" t="s">
        <v>450</v>
      </c>
    </row>
    <row r="165" spans="1:22" ht="24.9" customHeight="1" x14ac:dyDescent="0.7">
      <c r="A165" s="142">
        <v>12</v>
      </c>
      <c r="B165" s="154">
        <v>62020168</v>
      </c>
      <c r="C165" s="152" t="s">
        <v>481</v>
      </c>
      <c r="D165" s="62" t="s">
        <v>482</v>
      </c>
      <c r="E165" s="63" t="s">
        <v>483</v>
      </c>
      <c r="F165" s="145">
        <v>7</v>
      </c>
      <c r="G165" s="153" t="s">
        <v>477</v>
      </c>
      <c r="H165" s="147">
        <v>62190</v>
      </c>
      <c r="I165" s="67">
        <v>29</v>
      </c>
      <c r="J165" s="67">
        <v>3</v>
      </c>
      <c r="K165" s="67">
        <v>55</v>
      </c>
      <c r="L165" s="67">
        <v>6</v>
      </c>
      <c r="M165" s="67">
        <v>0</v>
      </c>
      <c r="N165" s="67">
        <v>0</v>
      </c>
      <c r="O165" s="67">
        <v>84</v>
      </c>
      <c r="P165" s="67">
        <v>9</v>
      </c>
      <c r="Q165" s="68" t="s">
        <v>15</v>
      </c>
      <c r="R165" s="68" t="str">
        <f t="shared" si="6"/>
        <v>เล็ก</v>
      </c>
      <c r="S165" s="148" t="s">
        <v>450</v>
      </c>
    </row>
    <row r="166" spans="1:22" ht="24.9" customHeight="1" x14ac:dyDescent="0.5">
      <c r="A166" s="149" t="s">
        <v>484</v>
      </c>
      <c r="B166" s="150"/>
      <c r="C166" s="150"/>
      <c r="D166" s="150"/>
      <c r="E166" s="150"/>
      <c r="F166" s="150"/>
      <c r="G166" s="150"/>
      <c r="H166" s="151"/>
      <c r="I166" s="97">
        <f>SUM(I154:I165)</f>
        <v>270</v>
      </c>
      <c r="J166" s="97">
        <f t="shared" ref="J166:P166" si="7">SUM(J154:J165)</f>
        <v>25</v>
      </c>
      <c r="K166" s="97">
        <f t="shared" si="7"/>
        <v>1031</v>
      </c>
      <c r="L166" s="97">
        <f t="shared" si="7"/>
        <v>70</v>
      </c>
      <c r="M166" s="97">
        <f t="shared" si="7"/>
        <v>118</v>
      </c>
      <c r="N166" s="97">
        <f t="shared" si="7"/>
        <v>9</v>
      </c>
      <c r="O166" s="97">
        <f t="shared" si="7"/>
        <v>1419</v>
      </c>
      <c r="P166" s="97">
        <f t="shared" si="7"/>
        <v>104</v>
      </c>
      <c r="Q166" s="155"/>
      <c r="R166" s="155"/>
      <c r="S166" s="156"/>
    </row>
    <row r="167" spans="1:22" ht="24.9" customHeight="1" x14ac:dyDescent="0.5">
      <c r="A167" s="157"/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</row>
    <row r="168" spans="1:22" ht="21.9" customHeight="1" x14ac:dyDescent="0.5">
      <c r="A168" s="17" t="s">
        <v>2</v>
      </c>
      <c r="B168" s="99" t="s">
        <v>132</v>
      </c>
      <c r="C168" s="19" t="s">
        <v>4</v>
      </c>
      <c r="D168" s="20" t="s">
        <v>133</v>
      </c>
      <c r="E168" s="21" t="s">
        <v>6</v>
      </c>
      <c r="F168" s="158" t="s">
        <v>7</v>
      </c>
      <c r="G168" s="159"/>
      <c r="H168" s="160"/>
      <c r="I168" s="161" t="s">
        <v>8</v>
      </c>
      <c r="J168" s="161"/>
      <c r="K168" s="161"/>
      <c r="L168" s="161"/>
      <c r="M168" s="161"/>
      <c r="N168" s="161"/>
      <c r="O168" s="161"/>
      <c r="P168" s="162"/>
      <c r="Q168" s="163" t="s">
        <v>9</v>
      </c>
      <c r="R168" s="15" t="s">
        <v>10</v>
      </c>
      <c r="S168" s="16" t="s">
        <v>11</v>
      </c>
    </row>
    <row r="169" spans="1:22" ht="27" customHeight="1" x14ac:dyDescent="0.5">
      <c r="A169" s="30"/>
      <c r="B169" s="100"/>
      <c r="C169" s="32"/>
      <c r="D169" s="33"/>
      <c r="E169" s="21" t="s">
        <v>13</v>
      </c>
      <c r="F169" s="22"/>
      <c r="G169" s="23"/>
      <c r="H169" s="24"/>
      <c r="I169" s="12" t="s">
        <v>14</v>
      </c>
      <c r="J169" s="13"/>
      <c r="K169" s="25" t="s">
        <v>134</v>
      </c>
      <c r="L169" s="26"/>
      <c r="M169" s="27" t="s">
        <v>16</v>
      </c>
      <c r="N169" s="13"/>
      <c r="O169" s="27" t="s">
        <v>17</v>
      </c>
      <c r="P169" s="13"/>
      <c r="Q169" s="14"/>
      <c r="R169" s="101" t="s">
        <v>135</v>
      </c>
      <c r="S169" s="29" t="s">
        <v>19</v>
      </c>
    </row>
    <row r="170" spans="1:22" ht="21.9" customHeight="1" x14ac:dyDescent="0.6">
      <c r="A170" s="40" t="s">
        <v>485</v>
      </c>
      <c r="B170" s="40"/>
      <c r="C170" s="40"/>
      <c r="D170" s="40"/>
      <c r="E170" s="34" t="s">
        <v>21</v>
      </c>
      <c r="F170" s="35" t="s">
        <v>22</v>
      </c>
      <c r="G170" s="36" t="s">
        <v>23</v>
      </c>
      <c r="H170" s="35" t="s">
        <v>24</v>
      </c>
      <c r="I170" s="37" t="s">
        <v>25</v>
      </c>
      <c r="J170" s="37" t="s">
        <v>26</v>
      </c>
      <c r="K170" s="37" t="s">
        <v>25</v>
      </c>
      <c r="L170" s="38" t="s">
        <v>26</v>
      </c>
      <c r="M170" s="38" t="s">
        <v>25</v>
      </c>
      <c r="N170" s="38" t="s">
        <v>26</v>
      </c>
      <c r="O170" s="38" t="s">
        <v>25</v>
      </c>
      <c r="P170" s="38" t="s">
        <v>26</v>
      </c>
      <c r="Q170" s="14"/>
      <c r="R170" s="39" t="s">
        <v>27</v>
      </c>
      <c r="S170" s="34" t="s">
        <v>28</v>
      </c>
    </row>
    <row r="171" spans="1:22" ht="24.9" customHeight="1" x14ac:dyDescent="0.7">
      <c r="A171" s="164">
        <v>1</v>
      </c>
      <c r="B171" s="165">
        <v>62020169</v>
      </c>
      <c r="C171" s="152" t="s">
        <v>486</v>
      </c>
      <c r="D171" s="62" t="s">
        <v>487</v>
      </c>
      <c r="E171" s="63" t="s">
        <v>488</v>
      </c>
      <c r="F171" s="166">
        <v>9</v>
      </c>
      <c r="G171" s="167" t="s">
        <v>489</v>
      </c>
      <c r="H171" s="168">
        <v>62120</v>
      </c>
      <c r="I171" s="67">
        <v>20</v>
      </c>
      <c r="J171" s="67">
        <v>2</v>
      </c>
      <c r="K171" s="67">
        <v>99</v>
      </c>
      <c r="L171" s="67">
        <v>6</v>
      </c>
      <c r="M171" s="67">
        <v>68</v>
      </c>
      <c r="N171" s="67">
        <v>3</v>
      </c>
      <c r="O171" s="67">
        <v>187</v>
      </c>
      <c r="P171" s="67">
        <v>11</v>
      </c>
      <c r="Q171" s="68" t="s">
        <v>43</v>
      </c>
      <c r="R171" s="68" t="str">
        <f t="shared" ref="R171:R189" si="8">IF(O171&gt;=601,"ใหญ่",IF(O171&gt;=121,"กลาง",IF(O171&gt;=0,"เล็ก")))</f>
        <v>กลาง</v>
      </c>
      <c r="S171" s="148" t="s">
        <v>490</v>
      </c>
    </row>
    <row r="172" spans="1:22" ht="24.9" customHeight="1" x14ac:dyDescent="0.7">
      <c r="A172" s="142">
        <v>2</v>
      </c>
      <c r="B172" s="143">
        <v>62020170</v>
      </c>
      <c r="C172" s="152" t="s">
        <v>491</v>
      </c>
      <c r="D172" s="62" t="s">
        <v>492</v>
      </c>
      <c r="E172" s="63" t="s">
        <v>493</v>
      </c>
      <c r="F172" s="145">
        <v>1</v>
      </c>
      <c r="G172" s="153" t="s">
        <v>489</v>
      </c>
      <c r="H172" s="147">
        <v>62120</v>
      </c>
      <c r="I172" s="67">
        <v>14</v>
      </c>
      <c r="J172" s="67">
        <v>2</v>
      </c>
      <c r="K172" s="67">
        <v>80</v>
      </c>
      <c r="L172" s="67">
        <v>6</v>
      </c>
      <c r="M172" s="67">
        <v>0</v>
      </c>
      <c r="N172" s="67">
        <v>0</v>
      </c>
      <c r="O172" s="67">
        <v>94</v>
      </c>
      <c r="P172" s="67">
        <v>8</v>
      </c>
      <c r="Q172" s="68" t="s">
        <v>15</v>
      </c>
      <c r="R172" s="68" t="str">
        <f t="shared" si="8"/>
        <v>เล็ก</v>
      </c>
      <c r="S172" s="148" t="s">
        <v>490</v>
      </c>
    </row>
    <row r="173" spans="1:22" ht="24.9" customHeight="1" x14ac:dyDescent="0.7">
      <c r="A173" s="142">
        <v>3</v>
      </c>
      <c r="B173" s="143">
        <v>62020171</v>
      </c>
      <c r="C173" s="152" t="s">
        <v>494</v>
      </c>
      <c r="D173" s="80" t="s">
        <v>495</v>
      </c>
      <c r="E173" s="63" t="s">
        <v>88</v>
      </c>
      <c r="F173" s="145">
        <v>7</v>
      </c>
      <c r="G173" s="153" t="s">
        <v>489</v>
      </c>
      <c r="H173" s="147">
        <v>62120</v>
      </c>
      <c r="I173" s="67">
        <v>12</v>
      </c>
      <c r="J173" s="67">
        <v>3</v>
      </c>
      <c r="K173" s="67">
        <v>16</v>
      </c>
      <c r="L173" s="67">
        <v>6</v>
      </c>
      <c r="M173" s="67">
        <v>0</v>
      </c>
      <c r="N173" s="67">
        <v>0</v>
      </c>
      <c r="O173" s="67">
        <v>28</v>
      </c>
      <c r="P173" s="67">
        <v>9</v>
      </c>
      <c r="Q173" s="68" t="s">
        <v>15</v>
      </c>
      <c r="R173" s="68" t="str">
        <f t="shared" si="8"/>
        <v>เล็ก</v>
      </c>
      <c r="S173" s="148" t="s">
        <v>490</v>
      </c>
    </row>
    <row r="174" spans="1:22" ht="24.9" customHeight="1" x14ac:dyDescent="0.7">
      <c r="A174" s="142">
        <v>4</v>
      </c>
      <c r="B174" s="143">
        <v>62020172</v>
      </c>
      <c r="C174" s="152" t="s">
        <v>496</v>
      </c>
      <c r="D174" s="62" t="s">
        <v>497</v>
      </c>
      <c r="E174" s="71" t="s">
        <v>498</v>
      </c>
      <c r="F174" s="145">
        <v>4</v>
      </c>
      <c r="G174" s="153" t="s">
        <v>489</v>
      </c>
      <c r="H174" s="147">
        <v>62120</v>
      </c>
      <c r="I174" s="67">
        <v>20</v>
      </c>
      <c r="J174" s="67">
        <v>2</v>
      </c>
      <c r="K174" s="67">
        <v>96</v>
      </c>
      <c r="L174" s="67">
        <v>6</v>
      </c>
      <c r="M174" s="67">
        <v>73</v>
      </c>
      <c r="N174" s="67">
        <v>3</v>
      </c>
      <c r="O174" s="67">
        <v>189</v>
      </c>
      <c r="P174" s="67">
        <v>11</v>
      </c>
      <c r="Q174" s="68" t="s">
        <v>43</v>
      </c>
      <c r="R174" s="68" t="str">
        <f t="shared" si="8"/>
        <v>กลาง</v>
      </c>
      <c r="S174" s="148" t="s">
        <v>490</v>
      </c>
      <c r="T174" s="73"/>
    </row>
    <row r="175" spans="1:22" ht="24.9" customHeight="1" x14ac:dyDescent="0.7">
      <c r="A175" s="142">
        <v>5</v>
      </c>
      <c r="B175" s="143">
        <v>62020173</v>
      </c>
      <c r="C175" s="152" t="s">
        <v>499</v>
      </c>
      <c r="D175" s="62" t="s">
        <v>500</v>
      </c>
      <c r="E175" s="63" t="s">
        <v>501</v>
      </c>
      <c r="F175" s="145">
        <v>5</v>
      </c>
      <c r="G175" s="153" t="s">
        <v>489</v>
      </c>
      <c r="H175" s="147">
        <v>62120</v>
      </c>
      <c r="I175" s="67">
        <v>6</v>
      </c>
      <c r="J175" s="67">
        <v>3</v>
      </c>
      <c r="K175" s="67">
        <v>36</v>
      </c>
      <c r="L175" s="67">
        <v>6</v>
      </c>
      <c r="M175" s="67">
        <v>0</v>
      </c>
      <c r="N175" s="67">
        <v>0</v>
      </c>
      <c r="O175" s="67">
        <v>42</v>
      </c>
      <c r="P175" s="67">
        <v>9</v>
      </c>
      <c r="Q175" s="68" t="s">
        <v>15</v>
      </c>
      <c r="R175" s="68" t="str">
        <f t="shared" si="8"/>
        <v>เล็ก</v>
      </c>
      <c r="S175" s="148" t="s">
        <v>490</v>
      </c>
    </row>
    <row r="176" spans="1:22" s="2" customFormat="1" ht="24.9" customHeight="1" x14ac:dyDescent="0.7">
      <c r="A176" s="142">
        <v>6</v>
      </c>
      <c r="B176" s="143">
        <v>62020174</v>
      </c>
      <c r="C176" s="152" t="s">
        <v>502</v>
      </c>
      <c r="D176" s="62" t="s">
        <v>503</v>
      </c>
      <c r="E176" s="71" t="s">
        <v>504</v>
      </c>
      <c r="F176" s="145">
        <v>2</v>
      </c>
      <c r="G176" s="153" t="s">
        <v>489</v>
      </c>
      <c r="H176" s="147">
        <v>62120</v>
      </c>
      <c r="I176" s="67">
        <v>21</v>
      </c>
      <c r="J176" s="67">
        <v>2</v>
      </c>
      <c r="K176" s="67">
        <v>79</v>
      </c>
      <c r="L176" s="67">
        <v>6</v>
      </c>
      <c r="M176" s="67">
        <v>69</v>
      </c>
      <c r="N176" s="67">
        <v>3</v>
      </c>
      <c r="O176" s="67">
        <v>169</v>
      </c>
      <c r="P176" s="67">
        <v>11</v>
      </c>
      <c r="Q176" s="68" t="s">
        <v>43</v>
      </c>
      <c r="R176" s="68" t="str">
        <f t="shared" si="8"/>
        <v>กลาง</v>
      </c>
      <c r="S176" s="148" t="s">
        <v>490</v>
      </c>
      <c r="U176" s="73"/>
      <c r="V176" s="73"/>
    </row>
    <row r="177" spans="1:22" s="2" customFormat="1" ht="24.9" customHeight="1" x14ac:dyDescent="0.7">
      <c r="A177" s="142">
        <v>7</v>
      </c>
      <c r="B177" s="143">
        <v>62020175</v>
      </c>
      <c r="C177" s="152" t="s">
        <v>505</v>
      </c>
      <c r="D177" s="80" t="s">
        <v>506</v>
      </c>
      <c r="E177" s="71" t="s">
        <v>507</v>
      </c>
      <c r="F177" s="145">
        <v>9</v>
      </c>
      <c r="G177" s="153" t="s">
        <v>508</v>
      </c>
      <c r="H177" s="147">
        <v>62120</v>
      </c>
      <c r="I177" s="67">
        <v>10</v>
      </c>
      <c r="J177" s="67">
        <v>2</v>
      </c>
      <c r="K177" s="67">
        <v>50</v>
      </c>
      <c r="L177" s="67">
        <v>6</v>
      </c>
      <c r="M177" s="67">
        <v>0</v>
      </c>
      <c r="N177" s="67">
        <v>0</v>
      </c>
      <c r="O177" s="67">
        <v>60</v>
      </c>
      <c r="P177" s="67">
        <v>8</v>
      </c>
      <c r="Q177" s="68" t="s">
        <v>15</v>
      </c>
      <c r="R177" s="68" t="str">
        <f t="shared" si="8"/>
        <v>เล็ก</v>
      </c>
      <c r="S177" s="148" t="s">
        <v>509</v>
      </c>
      <c r="U177" s="73"/>
      <c r="V177" s="73"/>
    </row>
    <row r="178" spans="1:22" s="2" customFormat="1" ht="24.9" customHeight="1" x14ac:dyDescent="0.7">
      <c r="A178" s="142">
        <v>8</v>
      </c>
      <c r="B178" s="143">
        <v>62020176</v>
      </c>
      <c r="C178" s="152" t="s">
        <v>510</v>
      </c>
      <c r="D178" s="62" t="s">
        <v>511</v>
      </c>
      <c r="E178" s="63" t="s">
        <v>512</v>
      </c>
      <c r="F178" s="145">
        <v>3</v>
      </c>
      <c r="G178" s="153" t="s">
        <v>508</v>
      </c>
      <c r="H178" s="147">
        <v>62120</v>
      </c>
      <c r="I178" s="67">
        <v>25</v>
      </c>
      <c r="J178" s="67">
        <v>3</v>
      </c>
      <c r="K178" s="67">
        <v>71</v>
      </c>
      <c r="L178" s="67">
        <v>6</v>
      </c>
      <c r="M178" s="67">
        <v>46</v>
      </c>
      <c r="N178" s="67">
        <v>3</v>
      </c>
      <c r="O178" s="67">
        <v>142</v>
      </c>
      <c r="P178" s="67">
        <v>12</v>
      </c>
      <c r="Q178" s="68" t="s">
        <v>43</v>
      </c>
      <c r="R178" s="68" t="str">
        <f t="shared" si="8"/>
        <v>กลาง</v>
      </c>
      <c r="S178" s="148" t="s">
        <v>509</v>
      </c>
      <c r="U178" s="73"/>
      <c r="V178" s="73"/>
    </row>
    <row r="179" spans="1:22" s="2" customFormat="1" ht="24.9" customHeight="1" x14ac:dyDescent="0.7">
      <c r="A179" s="142">
        <v>9</v>
      </c>
      <c r="B179" s="143">
        <v>62020177</v>
      </c>
      <c r="C179" s="152" t="s">
        <v>513</v>
      </c>
      <c r="D179" s="80" t="s">
        <v>514</v>
      </c>
      <c r="E179" s="63" t="s">
        <v>290</v>
      </c>
      <c r="F179" s="145">
        <v>8</v>
      </c>
      <c r="G179" s="153" t="s">
        <v>508</v>
      </c>
      <c r="H179" s="147">
        <v>62120</v>
      </c>
      <c r="I179" s="67">
        <v>9</v>
      </c>
      <c r="J179" s="67">
        <v>3</v>
      </c>
      <c r="K179" s="67">
        <v>36</v>
      </c>
      <c r="L179" s="67">
        <v>6</v>
      </c>
      <c r="M179" s="67">
        <v>0</v>
      </c>
      <c r="N179" s="67">
        <v>0</v>
      </c>
      <c r="O179" s="67">
        <v>45</v>
      </c>
      <c r="P179" s="67">
        <v>9</v>
      </c>
      <c r="Q179" s="68" t="s">
        <v>15</v>
      </c>
      <c r="R179" s="68" t="str">
        <f t="shared" si="8"/>
        <v>เล็ก</v>
      </c>
      <c r="S179" s="148" t="s">
        <v>509</v>
      </c>
      <c r="U179" s="73"/>
      <c r="V179" s="73"/>
    </row>
    <row r="180" spans="1:22" s="2" customFormat="1" ht="24.9" customHeight="1" x14ac:dyDescent="0.7">
      <c r="A180" s="142">
        <v>10</v>
      </c>
      <c r="B180" s="143">
        <v>62020179</v>
      </c>
      <c r="C180" s="152" t="s">
        <v>515</v>
      </c>
      <c r="D180" s="62" t="s">
        <v>516</v>
      </c>
      <c r="E180" s="63" t="s">
        <v>517</v>
      </c>
      <c r="F180" s="145">
        <v>4</v>
      </c>
      <c r="G180" s="153" t="s">
        <v>508</v>
      </c>
      <c r="H180" s="147">
        <v>62120</v>
      </c>
      <c r="I180" s="67">
        <v>21</v>
      </c>
      <c r="J180" s="67">
        <v>3</v>
      </c>
      <c r="K180" s="67">
        <v>43</v>
      </c>
      <c r="L180" s="67">
        <v>6</v>
      </c>
      <c r="M180" s="67">
        <v>0</v>
      </c>
      <c r="N180" s="67">
        <v>0</v>
      </c>
      <c r="O180" s="67">
        <v>64</v>
      </c>
      <c r="P180" s="67">
        <v>9</v>
      </c>
      <c r="Q180" s="68" t="s">
        <v>15</v>
      </c>
      <c r="R180" s="68" t="str">
        <f t="shared" si="8"/>
        <v>เล็ก</v>
      </c>
      <c r="S180" s="148" t="s">
        <v>509</v>
      </c>
      <c r="U180" s="73"/>
      <c r="V180" s="73"/>
    </row>
    <row r="181" spans="1:22" s="2" customFormat="1" ht="24.9" customHeight="1" x14ac:dyDescent="0.7">
      <c r="A181" s="142">
        <v>11</v>
      </c>
      <c r="B181" s="143">
        <v>62020181</v>
      </c>
      <c r="C181" s="152" t="s">
        <v>518</v>
      </c>
      <c r="D181" s="62" t="s">
        <v>519</v>
      </c>
      <c r="E181" s="71" t="s">
        <v>520</v>
      </c>
      <c r="F181" s="145">
        <v>5</v>
      </c>
      <c r="G181" s="153" t="s">
        <v>508</v>
      </c>
      <c r="H181" s="147">
        <v>62120</v>
      </c>
      <c r="I181" s="67">
        <v>46</v>
      </c>
      <c r="J181" s="67">
        <v>2</v>
      </c>
      <c r="K181" s="67">
        <v>172</v>
      </c>
      <c r="L181" s="67">
        <v>7</v>
      </c>
      <c r="M181" s="67">
        <v>0</v>
      </c>
      <c r="N181" s="67">
        <v>0</v>
      </c>
      <c r="O181" s="67">
        <v>218</v>
      </c>
      <c r="P181" s="67">
        <v>9</v>
      </c>
      <c r="Q181" s="68" t="s">
        <v>15</v>
      </c>
      <c r="R181" s="68" t="str">
        <f t="shared" si="8"/>
        <v>กลาง</v>
      </c>
      <c r="S181" s="148" t="s">
        <v>509</v>
      </c>
      <c r="U181" s="73"/>
      <c r="V181" s="73"/>
    </row>
    <row r="182" spans="1:22" s="2" customFormat="1" ht="24.9" customHeight="1" x14ac:dyDescent="0.7">
      <c r="A182" s="164">
        <v>12</v>
      </c>
      <c r="B182" s="165">
        <v>62020182</v>
      </c>
      <c r="C182" s="152" t="s">
        <v>521</v>
      </c>
      <c r="D182" s="62" t="s">
        <v>522</v>
      </c>
      <c r="E182" s="71" t="s">
        <v>507</v>
      </c>
      <c r="F182" s="166">
        <v>1</v>
      </c>
      <c r="G182" s="167" t="s">
        <v>523</v>
      </c>
      <c r="H182" s="168">
        <v>62120</v>
      </c>
      <c r="I182" s="67">
        <v>37</v>
      </c>
      <c r="J182" s="67">
        <v>2</v>
      </c>
      <c r="K182" s="67">
        <v>173</v>
      </c>
      <c r="L182" s="67">
        <v>6</v>
      </c>
      <c r="M182" s="67">
        <v>84</v>
      </c>
      <c r="N182" s="67">
        <v>3</v>
      </c>
      <c r="O182" s="67">
        <v>294</v>
      </c>
      <c r="P182" s="67">
        <v>11</v>
      </c>
      <c r="Q182" s="68" t="s">
        <v>43</v>
      </c>
      <c r="R182" s="68" t="str">
        <f t="shared" si="8"/>
        <v>กลาง</v>
      </c>
      <c r="S182" s="148" t="s">
        <v>490</v>
      </c>
      <c r="U182" s="73"/>
      <c r="V182" s="73"/>
    </row>
    <row r="183" spans="1:22" s="2" customFormat="1" ht="24.9" customHeight="1" x14ac:dyDescent="0.7">
      <c r="A183" s="142">
        <v>13</v>
      </c>
      <c r="B183" s="143">
        <v>62020183</v>
      </c>
      <c r="C183" s="152" t="s">
        <v>524</v>
      </c>
      <c r="D183" s="62" t="s">
        <v>525</v>
      </c>
      <c r="E183" s="63" t="s">
        <v>526</v>
      </c>
      <c r="F183" s="145">
        <v>6</v>
      </c>
      <c r="G183" s="153" t="s">
        <v>523</v>
      </c>
      <c r="H183" s="147">
        <v>62120</v>
      </c>
      <c r="I183" s="67">
        <v>15</v>
      </c>
      <c r="J183" s="67">
        <v>3</v>
      </c>
      <c r="K183" s="67">
        <v>48</v>
      </c>
      <c r="L183" s="67">
        <v>6</v>
      </c>
      <c r="M183" s="67">
        <v>0</v>
      </c>
      <c r="N183" s="67">
        <v>0</v>
      </c>
      <c r="O183" s="67">
        <v>63</v>
      </c>
      <c r="P183" s="67">
        <v>9</v>
      </c>
      <c r="Q183" s="68" t="s">
        <v>15</v>
      </c>
      <c r="R183" s="68" t="str">
        <f t="shared" si="8"/>
        <v>เล็ก</v>
      </c>
      <c r="S183" s="148" t="s">
        <v>490</v>
      </c>
      <c r="U183" s="73"/>
      <c r="V183" s="73"/>
    </row>
    <row r="184" spans="1:22" s="2" customFormat="1" ht="24.9" customHeight="1" x14ac:dyDescent="0.7">
      <c r="A184" s="142">
        <v>14</v>
      </c>
      <c r="B184" s="143">
        <v>62020184</v>
      </c>
      <c r="C184" s="152" t="s">
        <v>527</v>
      </c>
      <c r="D184" s="62" t="s">
        <v>528</v>
      </c>
      <c r="E184" s="63" t="s">
        <v>529</v>
      </c>
      <c r="F184" s="145">
        <v>4</v>
      </c>
      <c r="G184" s="153" t="s">
        <v>523</v>
      </c>
      <c r="H184" s="147">
        <v>62120</v>
      </c>
      <c r="I184" s="67">
        <v>7</v>
      </c>
      <c r="J184" s="67">
        <v>2</v>
      </c>
      <c r="K184" s="67">
        <v>65</v>
      </c>
      <c r="L184" s="67">
        <v>6</v>
      </c>
      <c r="M184" s="67">
        <v>0</v>
      </c>
      <c r="N184" s="67">
        <v>0</v>
      </c>
      <c r="O184" s="67">
        <v>72</v>
      </c>
      <c r="P184" s="67">
        <v>8</v>
      </c>
      <c r="Q184" s="68" t="s">
        <v>15</v>
      </c>
      <c r="R184" s="68" t="str">
        <f t="shared" si="8"/>
        <v>เล็ก</v>
      </c>
      <c r="S184" s="148" t="s">
        <v>490</v>
      </c>
      <c r="U184" s="73"/>
      <c r="V184" s="73"/>
    </row>
    <row r="185" spans="1:22" s="2" customFormat="1" ht="24.9" customHeight="1" x14ac:dyDescent="0.7">
      <c r="A185" s="142">
        <v>15</v>
      </c>
      <c r="B185" s="143">
        <v>62020185</v>
      </c>
      <c r="C185" s="152" t="s">
        <v>530</v>
      </c>
      <c r="D185" s="62" t="s">
        <v>531</v>
      </c>
      <c r="E185" s="63" t="s">
        <v>532</v>
      </c>
      <c r="F185" s="145">
        <v>2</v>
      </c>
      <c r="G185" s="153" t="s">
        <v>523</v>
      </c>
      <c r="H185" s="147">
        <v>62120</v>
      </c>
      <c r="I185" s="67">
        <v>15</v>
      </c>
      <c r="J185" s="67">
        <v>2</v>
      </c>
      <c r="K185" s="67">
        <v>63</v>
      </c>
      <c r="L185" s="67">
        <v>6</v>
      </c>
      <c r="M185" s="67">
        <v>26</v>
      </c>
      <c r="N185" s="67">
        <v>3</v>
      </c>
      <c r="O185" s="67">
        <v>104</v>
      </c>
      <c r="P185" s="67">
        <v>11</v>
      </c>
      <c r="Q185" s="68" t="s">
        <v>43</v>
      </c>
      <c r="R185" s="68" t="str">
        <f t="shared" si="8"/>
        <v>เล็ก</v>
      </c>
      <c r="S185" s="148" t="s">
        <v>490</v>
      </c>
      <c r="U185" s="73"/>
      <c r="V185" s="73"/>
    </row>
    <row r="186" spans="1:22" s="2" customFormat="1" ht="24.9" customHeight="1" x14ac:dyDescent="0.7">
      <c r="A186" s="142">
        <v>16</v>
      </c>
      <c r="B186" s="143">
        <v>62020186</v>
      </c>
      <c r="C186" s="152" t="s">
        <v>533</v>
      </c>
      <c r="D186" s="62" t="s">
        <v>531</v>
      </c>
      <c r="E186" s="71" t="s">
        <v>532</v>
      </c>
      <c r="F186" s="145">
        <v>5</v>
      </c>
      <c r="G186" s="153" t="s">
        <v>523</v>
      </c>
      <c r="H186" s="147">
        <v>62120</v>
      </c>
      <c r="I186" s="67">
        <v>9</v>
      </c>
      <c r="J186" s="67">
        <v>2</v>
      </c>
      <c r="K186" s="67">
        <v>35</v>
      </c>
      <c r="L186" s="67">
        <v>6</v>
      </c>
      <c r="M186" s="67">
        <v>0</v>
      </c>
      <c r="N186" s="67">
        <v>0</v>
      </c>
      <c r="O186" s="67">
        <v>44</v>
      </c>
      <c r="P186" s="67">
        <v>8</v>
      </c>
      <c r="Q186" s="68" t="s">
        <v>15</v>
      </c>
      <c r="R186" s="68" t="str">
        <f t="shared" si="8"/>
        <v>เล็ก</v>
      </c>
      <c r="S186" s="148" t="s">
        <v>490</v>
      </c>
      <c r="U186" s="73"/>
      <c r="V186" s="73"/>
    </row>
    <row r="187" spans="1:22" s="2" customFormat="1" ht="24.9" customHeight="1" x14ac:dyDescent="0.7">
      <c r="A187" s="142">
        <v>17</v>
      </c>
      <c r="B187" s="143">
        <v>62020187</v>
      </c>
      <c r="C187" s="152" t="s">
        <v>534</v>
      </c>
      <c r="D187" s="62" t="s">
        <v>535</v>
      </c>
      <c r="E187" s="71" t="s">
        <v>536</v>
      </c>
      <c r="F187" s="145">
        <v>10</v>
      </c>
      <c r="G187" s="153" t="s">
        <v>523</v>
      </c>
      <c r="H187" s="147">
        <v>62120</v>
      </c>
      <c r="I187" s="67">
        <v>14</v>
      </c>
      <c r="J187" s="67">
        <v>2</v>
      </c>
      <c r="K187" s="67">
        <v>54</v>
      </c>
      <c r="L187" s="67">
        <v>6</v>
      </c>
      <c r="M187" s="67">
        <v>0</v>
      </c>
      <c r="N187" s="67">
        <v>0</v>
      </c>
      <c r="O187" s="67">
        <v>68</v>
      </c>
      <c r="P187" s="67">
        <v>8</v>
      </c>
      <c r="Q187" s="68" t="s">
        <v>15</v>
      </c>
      <c r="R187" s="68" t="str">
        <f t="shared" si="8"/>
        <v>เล็ก</v>
      </c>
      <c r="S187" s="148" t="s">
        <v>490</v>
      </c>
      <c r="U187" s="73"/>
      <c r="V187" s="73"/>
    </row>
    <row r="188" spans="1:22" s="2" customFormat="1" ht="24.9" customHeight="1" x14ac:dyDescent="0.7">
      <c r="A188" s="142">
        <v>18</v>
      </c>
      <c r="B188" s="143">
        <v>62020188</v>
      </c>
      <c r="C188" s="152" t="s">
        <v>537</v>
      </c>
      <c r="D188" s="62" t="s">
        <v>538</v>
      </c>
      <c r="E188" s="63" t="s">
        <v>539</v>
      </c>
      <c r="F188" s="145">
        <v>8</v>
      </c>
      <c r="G188" s="153" t="s">
        <v>523</v>
      </c>
      <c r="H188" s="147">
        <v>62120</v>
      </c>
      <c r="I188" s="67">
        <v>16</v>
      </c>
      <c r="J188" s="67">
        <v>2</v>
      </c>
      <c r="K188" s="67">
        <v>85</v>
      </c>
      <c r="L188" s="67">
        <v>6</v>
      </c>
      <c r="M188" s="67">
        <v>58</v>
      </c>
      <c r="N188" s="67">
        <v>3</v>
      </c>
      <c r="O188" s="67">
        <v>159</v>
      </c>
      <c r="P188" s="67">
        <v>11</v>
      </c>
      <c r="Q188" s="68" t="s">
        <v>43</v>
      </c>
      <c r="R188" s="68" t="str">
        <f t="shared" si="8"/>
        <v>กลาง</v>
      </c>
      <c r="S188" s="148" t="s">
        <v>490</v>
      </c>
      <c r="U188" s="73"/>
      <c r="V188" s="73"/>
    </row>
    <row r="189" spans="1:22" s="2" customFormat="1" ht="24.9" customHeight="1" x14ac:dyDescent="0.7">
      <c r="A189" s="142">
        <v>19</v>
      </c>
      <c r="B189" s="143">
        <v>62020189</v>
      </c>
      <c r="C189" s="152" t="s">
        <v>540</v>
      </c>
      <c r="D189" s="62" t="s">
        <v>541</v>
      </c>
      <c r="E189" s="63" t="s">
        <v>542</v>
      </c>
      <c r="F189" s="145">
        <v>9</v>
      </c>
      <c r="G189" s="153" t="s">
        <v>523</v>
      </c>
      <c r="H189" s="147">
        <v>62120</v>
      </c>
      <c r="I189" s="67">
        <v>17</v>
      </c>
      <c r="J189" s="67">
        <v>2</v>
      </c>
      <c r="K189" s="67">
        <v>38</v>
      </c>
      <c r="L189" s="67">
        <v>6</v>
      </c>
      <c r="M189" s="67">
        <v>0</v>
      </c>
      <c r="N189" s="67">
        <v>0</v>
      </c>
      <c r="O189" s="67">
        <v>55</v>
      </c>
      <c r="P189" s="67">
        <v>8</v>
      </c>
      <c r="Q189" s="68" t="s">
        <v>15</v>
      </c>
      <c r="R189" s="68" t="str">
        <f t="shared" si="8"/>
        <v>เล็ก</v>
      </c>
      <c r="S189" s="148" t="s">
        <v>490</v>
      </c>
      <c r="U189" s="73"/>
      <c r="V189" s="73"/>
    </row>
    <row r="190" spans="1:22" s="2" customFormat="1" ht="24.9" customHeight="1" x14ac:dyDescent="0.5">
      <c r="A190" s="149" t="s">
        <v>543</v>
      </c>
      <c r="B190" s="150"/>
      <c r="C190" s="150"/>
      <c r="D190" s="150"/>
      <c r="E190" s="150"/>
      <c r="F190" s="150"/>
      <c r="G190" s="150"/>
      <c r="H190" s="151"/>
      <c r="I190" s="93">
        <f t="shared" ref="I190:P190" si="9">SUM(I171:I189)</f>
        <v>334</v>
      </c>
      <c r="J190" s="93">
        <f t="shared" si="9"/>
        <v>44</v>
      </c>
      <c r="K190" s="93">
        <f t="shared" si="9"/>
        <v>1339</v>
      </c>
      <c r="L190" s="93">
        <f t="shared" si="9"/>
        <v>115</v>
      </c>
      <c r="M190" s="93">
        <f t="shared" si="9"/>
        <v>424</v>
      </c>
      <c r="N190" s="93">
        <f t="shared" si="9"/>
        <v>21</v>
      </c>
      <c r="O190" s="93">
        <f t="shared" si="9"/>
        <v>2097</v>
      </c>
      <c r="P190" s="93">
        <f t="shared" si="9"/>
        <v>180</v>
      </c>
      <c r="Q190" s="155"/>
      <c r="R190" s="155"/>
      <c r="S190" s="156"/>
      <c r="U190" s="73"/>
      <c r="V190" s="73"/>
    </row>
    <row r="191" spans="1:22" s="2" customFormat="1" ht="24.9" customHeight="1" x14ac:dyDescent="0.6">
      <c r="A191" s="141"/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U191" s="73"/>
      <c r="V191" s="73"/>
    </row>
    <row r="192" spans="1:22" s="2" customFormat="1" ht="24.9" customHeight="1" x14ac:dyDescent="0.5">
      <c r="A192" s="4" t="s">
        <v>2</v>
      </c>
      <c r="B192" s="99" t="s">
        <v>132</v>
      </c>
      <c r="C192" s="6" t="s">
        <v>4</v>
      </c>
      <c r="D192" s="7" t="s">
        <v>133</v>
      </c>
      <c r="E192" s="8" t="s">
        <v>6</v>
      </c>
      <c r="F192" s="9" t="s">
        <v>7</v>
      </c>
      <c r="G192" s="10"/>
      <c r="H192" s="11"/>
      <c r="I192" s="12" t="s">
        <v>8</v>
      </c>
      <c r="J192" s="12"/>
      <c r="K192" s="12"/>
      <c r="L192" s="12"/>
      <c r="M192" s="12"/>
      <c r="N192" s="12"/>
      <c r="O192" s="12"/>
      <c r="P192" s="13"/>
      <c r="Q192" s="14" t="s">
        <v>9</v>
      </c>
      <c r="R192" s="15" t="s">
        <v>10</v>
      </c>
      <c r="S192" s="16" t="s">
        <v>11</v>
      </c>
      <c r="U192" s="73"/>
      <c r="V192" s="73"/>
    </row>
    <row r="193" spans="1:22" s="2" customFormat="1" ht="24.9" customHeight="1" x14ac:dyDescent="0.5">
      <c r="A193" s="30"/>
      <c r="B193" s="100"/>
      <c r="C193" s="32"/>
      <c r="D193" s="33"/>
      <c r="E193" s="21" t="s">
        <v>13</v>
      </c>
      <c r="F193" s="22"/>
      <c r="G193" s="23"/>
      <c r="H193" s="24"/>
      <c r="I193" s="12" t="s">
        <v>14</v>
      </c>
      <c r="J193" s="13"/>
      <c r="K193" s="25" t="s">
        <v>134</v>
      </c>
      <c r="L193" s="26"/>
      <c r="M193" s="27" t="s">
        <v>16</v>
      </c>
      <c r="N193" s="13"/>
      <c r="O193" s="27" t="s">
        <v>17</v>
      </c>
      <c r="P193" s="13"/>
      <c r="Q193" s="14"/>
      <c r="R193" s="101" t="s">
        <v>135</v>
      </c>
      <c r="S193" s="29" t="s">
        <v>19</v>
      </c>
      <c r="U193" s="73"/>
      <c r="V193" s="73"/>
    </row>
    <row r="194" spans="1:22" s="2" customFormat="1" ht="24.9" customHeight="1" x14ac:dyDescent="0.6">
      <c r="A194" s="40" t="s">
        <v>544</v>
      </c>
      <c r="B194" s="40"/>
      <c r="C194" s="40"/>
      <c r="D194" s="40"/>
      <c r="E194" s="34" t="s">
        <v>21</v>
      </c>
      <c r="F194" s="35" t="s">
        <v>22</v>
      </c>
      <c r="G194" s="36" t="s">
        <v>23</v>
      </c>
      <c r="H194" s="35" t="s">
        <v>24</v>
      </c>
      <c r="I194" s="37" t="s">
        <v>25</v>
      </c>
      <c r="J194" s="37" t="s">
        <v>26</v>
      </c>
      <c r="K194" s="37" t="s">
        <v>25</v>
      </c>
      <c r="L194" s="38" t="s">
        <v>26</v>
      </c>
      <c r="M194" s="38" t="s">
        <v>25</v>
      </c>
      <c r="N194" s="38" t="s">
        <v>26</v>
      </c>
      <c r="O194" s="38" t="s">
        <v>25</v>
      </c>
      <c r="P194" s="38" t="s">
        <v>26</v>
      </c>
      <c r="Q194" s="14"/>
      <c r="R194" s="39" t="s">
        <v>27</v>
      </c>
      <c r="S194" s="34" t="s">
        <v>28</v>
      </c>
      <c r="U194" s="73"/>
      <c r="V194" s="73"/>
    </row>
    <row r="195" spans="1:22" s="2" customFormat="1" ht="24.9" customHeight="1" x14ac:dyDescent="0.7">
      <c r="A195" s="169">
        <v>1</v>
      </c>
      <c r="B195" s="170">
        <v>62020190</v>
      </c>
      <c r="C195" s="171" t="s">
        <v>545</v>
      </c>
      <c r="D195" s="80" t="s">
        <v>546</v>
      </c>
      <c r="E195" s="63" t="s">
        <v>547</v>
      </c>
      <c r="F195" s="172">
        <v>6</v>
      </c>
      <c r="G195" s="173" t="s">
        <v>548</v>
      </c>
      <c r="H195" s="174">
        <v>62210</v>
      </c>
      <c r="I195" s="67">
        <v>19</v>
      </c>
      <c r="J195" s="67">
        <v>3</v>
      </c>
      <c r="K195" s="67">
        <v>35</v>
      </c>
      <c r="L195" s="67">
        <v>6</v>
      </c>
      <c r="M195" s="67">
        <v>0</v>
      </c>
      <c r="N195" s="67">
        <v>0</v>
      </c>
      <c r="O195" s="67">
        <v>54</v>
      </c>
      <c r="P195" s="67">
        <v>9</v>
      </c>
      <c r="Q195" s="68" t="s">
        <v>15</v>
      </c>
      <c r="R195" s="68" t="str">
        <f>IF(O195&gt;=601,"ใหญ่",IF(O195&gt;=121,"กลาง",IF(O195&gt;=0,"เล็ก")))</f>
        <v>เล็ก</v>
      </c>
      <c r="S195" s="175" t="s">
        <v>549</v>
      </c>
      <c r="U195" s="73"/>
      <c r="V195" s="73"/>
    </row>
    <row r="196" spans="1:22" s="2" customFormat="1" ht="24.9" customHeight="1" x14ac:dyDescent="0.7">
      <c r="A196" s="142">
        <v>2</v>
      </c>
      <c r="B196" s="143">
        <v>62020191</v>
      </c>
      <c r="C196" s="152" t="s">
        <v>550</v>
      </c>
      <c r="D196" s="62" t="s">
        <v>551</v>
      </c>
      <c r="E196" s="71" t="s">
        <v>552</v>
      </c>
      <c r="F196" s="145">
        <v>2</v>
      </c>
      <c r="G196" s="153" t="s">
        <v>548</v>
      </c>
      <c r="H196" s="176">
        <v>62210</v>
      </c>
      <c r="I196" s="67">
        <v>12</v>
      </c>
      <c r="J196" s="67">
        <v>3</v>
      </c>
      <c r="K196" s="67">
        <v>34</v>
      </c>
      <c r="L196" s="67">
        <v>6</v>
      </c>
      <c r="M196" s="67">
        <v>0</v>
      </c>
      <c r="N196" s="67">
        <v>0</v>
      </c>
      <c r="O196" s="67">
        <v>46</v>
      </c>
      <c r="P196" s="67">
        <v>9</v>
      </c>
      <c r="Q196" s="68" t="s">
        <v>15</v>
      </c>
      <c r="R196" s="68" t="str">
        <f t="shared" ref="R196:R210" si="10">IF(O196&gt;=601,"ใหญ่",IF(O196&gt;=121,"กลาง",IF(O196&gt;=0,"เล็ก")))</f>
        <v>เล็ก</v>
      </c>
      <c r="S196" s="175" t="s">
        <v>549</v>
      </c>
      <c r="U196" s="73"/>
      <c r="V196" s="73"/>
    </row>
    <row r="197" spans="1:22" s="2" customFormat="1" ht="24.9" customHeight="1" x14ac:dyDescent="0.7">
      <c r="A197" s="142">
        <v>3</v>
      </c>
      <c r="B197" s="143">
        <v>62020192</v>
      </c>
      <c r="C197" s="152" t="s">
        <v>553</v>
      </c>
      <c r="D197" s="62" t="s">
        <v>554</v>
      </c>
      <c r="E197" s="63" t="s">
        <v>555</v>
      </c>
      <c r="F197" s="145">
        <v>8</v>
      </c>
      <c r="G197" s="153" t="s">
        <v>548</v>
      </c>
      <c r="H197" s="176">
        <v>62210</v>
      </c>
      <c r="I197" s="67">
        <v>6</v>
      </c>
      <c r="J197" s="67">
        <v>3</v>
      </c>
      <c r="K197" s="67">
        <v>26</v>
      </c>
      <c r="L197" s="67">
        <v>6</v>
      </c>
      <c r="M197" s="67">
        <v>0</v>
      </c>
      <c r="N197" s="67">
        <v>0</v>
      </c>
      <c r="O197" s="67">
        <v>32</v>
      </c>
      <c r="P197" s="67">
        <v>9</v>
      </c>
      <c r="Q197" s="68" t="s">
        <v>15</v>
      </c>
      <c r="R197" s="68" t="str">
        <f t="shared" si="10"/>
        <v>เล็ก</v>
      </c>
      <c r="S197" s="175" t="s">
        <v>549</v>
      </c>
      <c r="U197" s="73"/>
      <c r="V197" s="73"/>
    </row>
    <row r="198" spans="1:22" s="2" customFormat="1" ht="24.9" customHeight="1" x14ac:dyDescent="0.7">
      <c r="A198" s="142">
        <v>4</v>
      </c>
      <c r="B198" s="143">
        <v>62020193</v>
      </c>
      <c r="C198" s="152" t="s">
        <v>556</v>
      </c>
      <c r="D198" s="62" t="s">
        <v>557</v>
      </c>
      <c r="E198" s="63" t="s">
        <v>558</v>
      </c>
      <c r="F198" s="145">
        <v>5</v>
      </c>
      <c r="G198" s="153" t="s">
        <v>548</v>
      </c>
      <c r="H198" s="176">
        <v>62210</v>
      </c>
      <c r="I198" s="67">
        <v>20</v>
      </c>
      <c r="J198" s="67">
        <v>2</v>
      </c>
      <c r="K198" s="67">
        <v>71</v>
      </c>
      <c r="L198" s="67">
        <v>6</v>
      </c>
      <c r="M198" s="67">
        <v>0</v>
      </c>
      <c r="N198" s="67">
        <v>0</v>
      </c>
      <c r="O198" s="67">
        <v>91</v>
      </c>
      <c r="P198" s="67">
        <v>8</v>
      </c>
      <c r="Q198" s="68" t="s">
        <v>15</v>
      </c>
      <c r="R198" s="68" t="str">
        <f t="shared" si="10"/>
        <v>เล็ก</v>
      </c>
      <c r="S198" s="175" t="s">
        <v>549</v>
      </c>
      <c r="U198" s="73"/>
      <c r="V198" s="73"/>
    </row>
    <row r="199" spans="1:22" s="2" customFormat="1" ht="24.9" customHeight="1" x14ac:dyDescent="0.7">
      <c r="A199" s="142">
        <v>5</v>
      </c>
      <c r="B199" s="143">
        <v>62020194</v>
      </c>
      <c r="C199" s="152" t="s">
        <v>559</v>
      </c>
      <c r="D199" s="62" t="s">
        <v>560</v>
      </c>
      <c r="E199" s="63" t="s">
        <v>547</v>
      </c>
      <c r="F199" s="145">
        <v>4</v>
      </c>
      <c r="G199" s="153" t="s">
        <v>548</v>
      </c>
      <c r="H199" s="176">
        <v>62210</v>
      </c>
      <c r="I199" s="67">
        <v>27</v>
      </c>
      <c r="J199" s="67">
        <v>3</v>
      </c>
      <c r="K199" s="67">
        <v>63</v>
      </c>
      <c r="L199" s="67">
        <v>6</v>
      </c>
      <c r="M199" s="67">
        <v>0</v>
      </c>
      <c r="N199" s="67">
        <v>0</v>
      </c>
      <c r="O199" s="67">
        <v>90</v>
      </c>
      <c r="P199" s="67">
        <v>9</v>
      </c>
      <c r="Q199" s="68" t="s">
        <v>15</v>
      </c>
      <c r="R199" s="68" t="str">
        <f t="shared" si="10"/>
        <v>เล็ก</v>
      </c>
      <c r="S199" s="175" t="s">
        <v>549</v>
      </c>
      <c r="U199" s="73"/>
      <c r="V199" s="73"/>
    </row>
    <row r="200" spans="1:22" s="2" customFormat="1" ht="24.9" customHeight="1" x14ac:dyDescent="0.7">
      <c r="A200" s="142">
        <v>6</v>
      </c>
      <c r="B200" s="143">
        <v>62020195</v>
      </c>
      <c r="C200" s="152" t="s">
        <v>561</v>
      </c>
      <c r="D200" s="62" t="s">
        <v>562</v>
      </c>
      <c r="E200" s="63" t="s">
        <v>563</v>
      </c>
      <c r="F200" s="145">
        <v>5</v>
      </c>
      <c r="G200" s="153" t="s">
        <v>564</v>
      </c>
      <c r="H200" s="176">
        <v>62210</v>
      </c>
      <c r="I200" s="67">
        <v>16</v>
      </c>
      <c r="J200" s="67">
        <v>3</v>
      </c>
      <c r="K200" s="67">
        <v>64</v>
      </c>
      <c r="L200" s="67">
        <v>6</v>
      </c>
      <c r="M200" s="67">
        <v>23</v>
      </c>
      <c r="N200" s="67">
        <v>3</v>
      </c>
      <c r="O200" s="67">
        <v>103</v>
      </c>
      <c r="P200" s="67">
        <v>12</v>
      </c>
      <c r="Q200" s="68" t="s">
        <v>43</v>
      </c>
      <c r="R200" s="68" t="str">
        <f t="shared" si="10"/>
        <v>เล็ก</v>
      </c>
      <c r="S200" s="148" t="s">
        <v>565</v>
      </c>
      <c r="U200" s="73"/>
      <c r="V200" s="73"/>
    </row>
    <row r="201" spans="1:22" s="2" customFormat="1" ht="24.9" customHeight="1" x14ac:dyDescent="0.7">
      <c r="A201" s="142">
        <v>7</v>
      </c>
      <c r="B201" s="143">
        <v>62020196</v>
      </c>
      <c r="C201" s="152" t="s">
        <v>566</v>
      </c>
      <c r="D201" s="62" t="s">
        <v>567</v>
      </c>
      <c r="E201" s="71" t="s">
        <v>568</v>
      </c>
      <c r="F201" s="145">
        <v>11</v>
      </c>
      <c r="G201" s="153" t="s">
        <v>564</v>
      </c>
      <c r="H201" s="176">
        <v>62210</v>
      </c>
      <c r="I201" s="67">
        <v>15</v>
      </c>
      <c r="J201" s="67">
        <v>3</v>
      </c>
      <c r="K201" s="67">
        <v>37</v>
      </c>
      <c r="L201" s="67">
        <v>6</v>
      </c>
      <c r="M201" s="67">
        <v>0</v>
      </c>
      <c r="N201" s="67">
        <v>0</v>
      </c>
      <c r="O201" s="67">
        <v>52</v>
      </c>
      <c r="P201" s="67">
        <v>9</v>
      </c>
      <c r="Q201" s="68" t="s">
        <v>15</v>
      </c>
      <c r="R201" s="68" t="str">
        <f t="shared" si="10"/>
        <v>เล็ก</v>
      </c>
      <c r="S201" s="148" t="s">
        <v>565</v>
      </c>
      <c r="U201" s="73"/>
      <c r="V201" s="73"/>
    </row>
    <row r="202" spans="1:22" s="2" customFormat="1" ht="24.9" customHeight="1" x14ac:dyDescent="0.7">
      <c r="A202" s="142">
        <v>8</v>
      </c>
      <c r="B202" s="143">
        <v>62020197</v>
      </c>
      <c r="C202" s="152" t="s">
        <v>569</v>
      </c>
      <c r="D202" s="62" t="s">
        <v>570</v>
      </c>
      <c r="E202" s="63" t="s">
        <v>571</v>
      </c>
      <c r="F202" s="145">
        <v>7</v>
      </c>
      <c r="G202" s="153" t="s">
        <v>572</v>
      </c>
      <c r="H202" s="176">
        <v>62210</v>
      </c>
      <c r="I202" s="67">
        <v>28</v>
      </c>
      <c r="J202" s="67">
        <v>2</v>
      </c>
      <c r="K202" s="67">
        <v>121</v>
      </c>
      <c r="L202" s="67">
        <v>6</v>
      </c>
      <c r="M202" s="67">
        <v>0</v>
      </c>
      <c r="N202" s="67">
        <v>0</v>
      </c>
      <c r="O202" s="67">
        <v>149</v>
      </c>
      <c r="P202" s="67">
        <v>8</v>
      </c>
      <c r="Q202" s="68" t="s">
        <v>15</v>
      </c>
      <c r="R202" s="68" t="str">
        <f t="shared" si="10"/>
        <v>กลาง</v>
      </c>
      <c r="S202" s="175" t="s">
        <v>549</v>
      </c>
      <c r="U202" s="73"/>
      <c r="V202" s="73"/>
    </row>
    <row r="203" spans="1:22" s="2" customFormat="1" ht="24.9" customHeight="1" x14ac:dyDescent="0.7">
      <c r="A203" s="142">
        <v>9</v>
      </c>
      <c r="B203" s="143">
        <v>62020198</v>
      </c>
      <c r="C203" s="152" t="s">
        <v>573</v>
      </c>
      <c r="D203" s="62" t="s">
        <v>574</v>
      </c>
      <c r="E203" s="71" t="s">
        <v>575</v>
      </c>
      <c r="F203" s="145">
        <v>1</v>
      </c>
      <c r="G203" s="153" t="s">
        <v>572</v>
      </c>
      <c r="H203" s="176">
        <v>62210</v>
      </c>
      <c r="I203" s="67">
        <v>12</v>
      </c>
      <c r="J203" s="67">
        <v>2</v>
      </c>
      <c r="K203" s="67">
        <v>52</v>
      </c>
      <c r="L203" s="67">
        <v>6</v>
      </c>
      <c r="M203" s="67">
        <v>0</v>
      </c>
      <c r="N203" s="67">
        <v>0</v>
      </c>
      <c r="O203" s="67">
        <v>64</v>
      </c>
      <c r="P203" s="67">
        <v>8</v>
      </c>
      <c r="Q203" s="68" t="s">
        <v>15</v>
      </c>
      <c r="R203" s="68" t="str">
        <f t="shared" si="10"/>
        <v>เล็ก</v>
      </c>
      <c r="S203" s="175" t="s">
        <v>549</v>
      </c>
      <c r="U203" s="73"/>
      <c r="V203" s="73"/>
    </row>
    <row r="204" spans="1:22" s="2" customFormat="1" ht="24.9" customHeight="1" x14ac:dyDescent="0.7">
      <c r="A204" s="142">
        <v>10</v>
      </c>
      <c r="B204" s="143">
        <v>62020199</v>
      </c>
      <c r="C204" s="152" t="s">
        <v>576</v>
      </c>
      <c r="D204" s="80" t="s">
        <v>577</v>
      </c>
      <c r="E204" s="63" t="s">
        <v>578</v>
      </c>
      <c r="F204" s="145">
        <v>6</v>
      </c>
      <c r="G204" s="153" t="s">
        <v>564</v>
      </c>
      <c r="H204" s="176">
        <v>62210</v>
      </c>
      <c r="I204" s="67">
        <v>17</v>
      </c>
      <c r="J204" s="67">
        <v>2</v>
      </c>
      <c r="K204" s="67">
        <v>58</v>
      </c>
      <c r="L204" s="67">
        <v>6</v>
      </c>
      <c r="M204" s="67">
        <v>0</v>
      </c>
      <c r="N204" s="67">
        <v>0</v>
      </c>
      <c r="O204" s="67">
        <v>75</v>
      </c>
      <c r="P204" s="67">
        <v>8</v>
      </c>
      <c r="Q204" s="68" t="s">
        <v>15</v>
      </c>
      <c r="R204" s="68" t="str">
        <f t="shared" si="10"/>
        <v>เล็ก</v>
      </c>
      <c r="S204" s="148" t="s">
        <v>565</v>
      </c>
      <c r="U204" s="73"/>
      <c r="V204" s="73"/>
    </row>
    <row r="205" spans="1:22" s="2" customFormat="1" ht="24.9" customHeight="1" x14ac:dyDescent="0.7">
      <c r="A205" s="142">
        <v>11</v>
      </c>
      <c r="B205" s="143">
        <v>62020200</v>
      </c>
      <c r="C205" s="152" t="s">
        <v>579</v>
      </c>
      <c r="D205" s="62" t="s">
        <v>580</v>
      </c>
      <c r="E205" s="63" t="s">
        <v>581</v>
      </c>
      <c r="F205" s="145">
        <v>2</v>
      </c>
      <c r="G205" s="153" t="s">
        <v>582</v>
      </c>
      <c r="H205" s="176">
        <v>62210</v>
      </c>
      <c r="I205" s="67">
        <v>20</v>
      </c>
      <c r="J205" s="67">
        <v>2</v>
      </c>
      <c r="K205" s="67">
        <v>96</v>
      </c>
      <c r="L205" s="67">
        <v>6</v>
      </c>
      <c r="M205" s="67">
        <v>65</v>
      </c>
      <c r="N205" s="67">
        <v>3</v>
      </c>
      <c r="O205" s="67">
        <v>181</v>
      </c>
      <c r="P205" s="67">
        <v>11</v>
      </c>
      <c r="Q205" s="68" t="s">
        <v>43</v>
      </c>
      <c r="R205" s="68" t="str">
        <f t="shared" si="10"/>
        <v>กลาง</v>
      </c>
      <c r="S205" s="148" t="s">
        <v>565</v>
      </c>
      <c r="U205" s="73"/>
      <c r="V205" s="73"/>
    </row>
    <row r="206" spans="1:22" s="2" customFormat="1" ht="24.9" customHeight="1" x14ac:dyDescent="0.7">
      <c r="A206" s="142">
        <v>12</v>
      </c>
      <c r="B206" s="143">
        <v>62020201</v>
      </c>
      <c r="C206" s="152" t="s">
        <v>583</v>
      </c>
      <c r="D206" s="62" t="s">
        <v>584</v>
      </c>
      <c r="E206" s="63" t="s">
        <v>578</v>
      </c>
      <c r="F206" s="145">
        <v>10</v>
      </c>
      <c r="G206" s="153" t="s">
        <v>582</v>
      </c>
      <c r="H206" s="176">
        <v>62210</v>
      </c>
      <c r="I206" s="67">
        <v>19</v>
      </c>
      <c r="J206" s="67">
        <v>2</v>
      </c>
      <c r="K206" s="67">
        <v>81</v>
      </c>
      <c r="L206" s="67">
        <v>6</v>
      </c>
      <c r="M206" s="67">
        <v>56</v>
      </c>
      <c r="N206" s="67">
        <v>3</v>
      </c>
      <c r="O206" s="67">
        <v>156</v>
      </c>
      <c r="P206" s="67">
        <v>11</v>
      </c>
      <c r="Q206" s="68" t="s">
        <v>43</v>
      </c>
      <c r="R206" s="68" t="str">
        <f t="shared" si="10"/>
        <v>กลาง</v>
      </c>
      <c r="S206" s="148" t="s">
        <v>565</v>
      </c>
      <c r="U206" s="73"/>
      <c r="V206" s="73"/>
    </row>
    <row r="207" spans="1:22" s="2" customFormat="1" ht="24.9" customHeight="1" x14ac:dyDescent="0.7">
      <c r="A207" s="142">
        <v>13</v>
      </c>
      <c r="B207" s="143">
        <v>62020202</v>
      </c>
      <c r="C207" s="152" t="s">
        <v>585</v>
      </c>
      <c r="D207" s="62" t="s">
        <v>586</v>
      </c>
      <c r="E207" s="71" t="s">
        <v>587</v>
      </c>
      <c r="F207" s="145">
        <v>5</v>
      </c>
      <c r="G207" s="153" t="s">
        <v>582</v>
      </c>
      <c r="H207" s="176">
        <v>62210</v>
      </c>
      <c r="I207" s="67">
        <v>16</v>
      </c>
      <c r="J207" s="67">
        <v>2</v>
      </c>
      <c r="K207" s="67">
        <v>60</v>
      </c>
      <c r="L207" s="67">
        <v>6</v>
      </c>
      <c r="M207" s="67">
        <v>0</v>
      </c>
      <c r="N207" s="67">
        <v>0</v>
      </c>
      <c r="O207" s="67">
        <v>76</v>
      </c>
      <c r="P207" s="67">
        <v>8</v>
      </c>
      <c r="Q207" s="68" t="s">
        <v>15</v>
      </c>
      <c r="R207" s="68" t="str">
        <f t="shared" si="10"/>
        <v>เล็ก</v>
      </c>
      <c r="S207" s="148" t="s">
        <v>565</v>
      </c>
      <c r="U207" s="73"/>
      <c r="V207" s="73"/>
    </row>
    <row r="208" spans="1:22" s="2" customFormat="1" ht="24.9" customHeight="1" x14ac:dyDescent="0.7">
      <c r="A208" s="142">
        <v>14</v>
      </c>
      <c r="B208" s="143">
        <v>62020203</v>
      </c>
      <c r="C208" s="152" t="s">
        <v>588</v>
      </c>
      <c r="D208" s="80" t="s">
        <v>589</v>
      </c>
      <c r="E208" s="71" t="s">
        <v>587</v>
      </c>
      <c r="F208" s="145">
        <v>8</v>
      </c>
      <c r="G208" s="153" t="s">
        <v>582</v>
      </c>
      <c r="H208" s="176">
        <v>62210</v>
      </c>
      <c r="I208" s="67">
        <v>9</v>
      </c>
      <c r="J208" s="67">
        <v>2</v>
      </c>
      <c r="K208" s="67">
        <v>15</v>
      </c>
      <c r="L208" s="67">
        <v>5</v>
      </c>
      <c r="M208" s="67">
        <v>0</v>
      </c>
      <c r="N208" s="67">
        <v>0</v>
      </c>
      <c r="O208" s="67">
        <v>24</v>
      </c>
      <c r="P208" s="67">
        <v>7</v>
      </c>
      <c r="Q208" s="68" t="s">
        <v>15</v>
      </c>
      <c r="R208" s="68" t="str">
        <f t="shared" si="10"/>
        <v>เล็ก</v>
      </c>
      <c r="S208" s="148" t="s">
        <v>565</v>
      </c>
      <c r="U208" s="73"/>
      <c r="V208" s="73"/>
    </row>
    <row r="209" spans="1:19" s="2" customFormat="1" ht="24.9" customHeight="1" x14ac:dyDescent="0.7">
      <c r="A209" s="142">
        <v>15</v>
      </c>
      <c r="B209" s="143">
        <v>62020204</v>
      </c>
      <c r="C209" s="152" t="s">
        <v>590</v>
      </c>
      <c r="D209" s="62" t="s">
        <v>591</v>
      </c>
      <c r="E209" s="63" t="s">
        <v>592</v>
      </c>
      <c r="F209" s="145">
        <v>4</v>
      </c>
      <c r="G209" s="153" t="s">
        <v>582</v>
      </c>
      <c r="H209" s="176">
        <v>62210</v>
      </c>
      <c r="I209" s="67">
        <v>19</v>
      </c>
      <c r="J209" s="67">
        <v>3</v>
      </c>
      <c r="K209" s="67">
        <v>42</v>
      </c>
      <c r="L209" s="67">
        <v>6</v>
      </c>
      <c r="M209" s="67">
        <v>0</v>
      </c>
      <c r="N209" s="67">
        <v>0</v>
      </c>
      <c r="O209" s="67">
        <v>61</v>
      </c>
      <c r="P209" s="67">
        <v>9</v>
      </c>
      <c r="Q209" s="68" t="s">
        <v>15</v>
      </c>
      <c r="R209" s="68" t="str">
        <f t="shared" si="10"/>
        <v>เล็ก</v>
      </c>
      <c r="S209" s="148" t="s">
        <v>565</v>
      </c>
    </row>
    <row r="210" spans="1:19" s="2" customFormat="1" ht="24.9" customHeight="1" x14ac:dyDescent="0.7">
      <c r="A210" s="142">
        <v>16</v>
      </c>
      <c r="B210" s="143">
        <v>62020205</v>
      </c>
      <c r="C210" s="152" t="s">
        <v>593</v>
      </c>
      <c r="D210" s="177" t="s">
        <v>594</v>
      </c>
      <c r="E210" s="63" t="s">
        <v>595</v>
      </c>
      <c r="F210" s="145">
        <v>9</v>
      </c>
      <c r="G210" s="153" t="s">
        <v>564</v>
      </c>
      <c r="H210" s="176">
        <v>62210</v>
      </c>
      <c r="I210" s="67">
        <v>15</v>
      </c>
      <c r="J210" s="67">
        <v>2</v>
      </c>
      <c r="K210" s="67">
        <v>95</v>
      </c>
      <c r="L210" s="67">
        <v>6</v>
      </c>
      <c r="M210" s="67">
        <v>62</v>
      </c>
      <c r="N210" s="67">
        <v>3</v>
      </c>
      <c r="O210" s="67">
        <v>172</v>
      </c>
      <c r="P210" s="67">
        <v>11</v>
      </c>
      <c r="Q210" s="90" t="s">
        <v>43</v>
      </c>
      <c r="R210" s="68" t="str">
        <f t="shared" si="10"/>
        <v>กลาง</v>
      </c>
      <c r="S210" s="148" t="s">
        <v>565</v>
      </c>
    </row>
    <row r="211" spans="1:19" s="2" customFormat="1" ht="21" x14ac:dyDescent="0.6">
      <c r="A211" s="136" t="s">
        <v>596</v>
      </c>
      <c r="B211" s="137"/>
      <c r="C211" s="137"/>
      <c r="D211" s="137"/>
      <c r="E211" s="137"/>
      <c r="F211" s="137"/>
      <c r="G211" s="137"/>
      <c r="H211" s="138"/>
      <c r="I211" s="93">
        <f>SUM(I195:I210)</f>
        <v>270</v>
      </c>
      <c r="J211" s="93">
        <f t="shared" ref="J211:P211" si="11">SUM(J195:J210)</f>
        <v>39</v>
      </c>
      <c r="K211" s="93">
        <f t="shared" si="11"/>
        <v>950</v>
      </c>
      <c r="L211" s="93">
        <f t="shared" si="11"/>
        <v>95</v>
      </c>
      <c r="M211" s="93">
        <f t="shared" si="11"/>
        <v>206</v>
      </c>
      <c r="N211" s="93">
        <f t="shared" si="11"/>
        <v>12</v>
      </c>
      <c r="O211" s="93">
        <f>SUM(O195:O210)</f>
        <v>1426</v>
      </c>
      <c r="P211" s="93">
        <f t="shared" si="11"/>
        <v>146</v>
      </c>
      <c r="Q211" s="139"/>
      <c r="R211" s="139"/>
      <c r="S211" s="140"/>
    </row>
    <row r="212" spans="1:19" s="2" customFormat="1" ht="18.600000000000001" customHeight="1" x14ac:dyDescent="0.5">
      <c r="A212" s="178" t="s">
        <v>597</v>
      </c>
      <c r="B212" s="179"/>
      <c r="C212" s="179"/>
      <c r="D212" s="179"/>
      <c r="E212" s="179"/>
      <c r="F212" s="179"/>
      <c r="G212" s="179"/>
      <c r="H212" s="180"/>
      <c r="I212" s="181">
        <f t="shared" ref="I212:P212" si="12">SUM(I41+I102+I149+I166+I190+I211)</f>
        <v>3409</v>
      </c>
      <c r="J212" s="181">
        <f t="shared" si="12"/>
        <v>437</v>
      </c>
      <c r="K212" s="181">
        <f t="shared" si="12"/>
        <v>12011</v>
      </c>
      <c r="L212" s="181">
        <f t="shared" si="12"/>
        <v>1085</v>
      </c>
      <c r="M212" s="181">
        <f t="shared" si="12"/>
        <v>2395</v>
      </c>
      <c r="N212" s="181">
        <f t="shared" si="12"/>
        <v>145</v>
      </c>
      <c r="O212" s="181">
        <f t="shared" si="12"/>
        <v>17815</v>
      </c>
      <c r="P212" s="181">
        <f t="shared" si="12"/>
        <v>1667</v>
      </c>
      <c r="Q212" s="181"/>
      <c r="R212" s="181"/>
      <c r="S212" s="182"/>
    </row>
  </sheetData>
  <mergeCells count="85">
    <mergeCell ref="A212:H212"/>
    <mergeCell ref="I193:J193"/>
    <mergeCell ref="K193:L193"/>
    <mergeCell ref="M193:N193"/>
    <mergeCell ref="O193:P193"/>
    <mergeCell ref="A194:D194"/>
    <mergeCell ref="A211:H211"/>
    <mergeCell ref="A170:D170"/>
    <mergeCell ref="A190:H190"/>
    <mergeCell ref="A191:S191"/>
    <mergeCell ref="A192:A193"/>
    <mergeCell ref="B192:B193"/>
    <mergeCell ref="C192:C193"/>
    <mergeCell ref="D192:D193"/>
    <mergeCell ref="F192:H193"/>
    <mergeCell ref="I192:P192"/>
    <mergeCell ref="Q192:Q194"/>
    <mergeCell ref="I168:P168"/>
    <mergeCell ref="Q168:Q170"/>
    <mergeCell ref="I169:J169"/>
    <mergeCell ref="K169:L169"/>
    <mergeCell ref="M169:N169"/>
    <mergeCell ref="O169:P169"/>
    <mergeCell ref="M152:N152"/>
    <mergeCell ref="O152:P152"/>
    <mergeCell ref="A153:D153"/>
    <mergeCell ref="A166:H166"/>
    <mergeCell ref="A167:S167"/>
    <mergeCell ref="A168:A169"/>
    <mergeCell ref="B168:B169"/>
    <mergeCell ref="C168:C169"/>
    <mergeCell ref="D168:D169"/>
    <mergeCell ref="F168:H169"/>
    <mergeCell ref="A150:S150"/>
    <mergeCell ref="A151:A152"/>
    <mergeCell ref="B151:B152"/>
    <mergeCell ref="C151:C152"/>
    <mergeCell ref="D151:D152"/>
    <mergeCell ref="F151:H152"/>
    <mergeCell ref="I151:P151"/>
    <mergeCell ref="Q151:Q153"/>
    <mergeCell ref="I152:J152"/>
    <mergeCell ref="K152:L152"/>
    <mergeCell ref="I105:J105"/>
    <mergeCell ref="K105:L105"/>
    <mergeCell ref="M105:N105"/>
    <mergeCell ref="O105:P105"/>
    <mergeCell ref="A106:D106"/>
    <mergeCell ref="A149:H149"/>
    <mergeCell ref="A45:D45"/>
    <mergeCell ref="A102:H102"/>
    <mergeCell ref="A103:S103"/>
    <mergeCell ref="A104:A105"/>
    <mergeCell ref="B104:B105"/>
    <mergeCell ref="C104:C105"/>
    <mergeCell ref="D104:D105"/>
    <mergeCell ref="F104:H105"/>
    <mergeCell ref="I104:P104"/>
    <mergeCell ref="Q104:Q106"/>
    <mergeCell ref="I43:P43"/>
    <mergeCell ref="Q43:Q45"/>
    <mergeCell ref="I44:J44"/>
    <mergeCell ref="K44:L44"/>
    <mergeCell ref="M44:N44"/>
    <mergeCell ref="O44:P44"/>
    <mergeCell ref="M4:N4"/>
    <mergeCell ref="O4:P4"/>
    <mergeCell ref="A6:D6"/>
    <mergeCell ref="A41:H41"/>
    <mergeCell ref="A42:S42"/>
    <mergeCell ref="A43:A44"/>
    <mergeCell ref="B43:B44"/>
    <mergeCell ref="C43:C44"/>
    <mergeCell ref="D43:D44"/>
    <mergeCell ref="F43:H44"/>
    <mergeCell ref="A1:S1"/>
    <mergeCell ref="A2:S2"/>
    <mergeCell ref="A3:A5"/>
    <mergeCell ref="C3:C5"/>
    <mergeCell ref="D3:D5"/>
    <mergeCell ref="F3:H4"/>
    <mergeCell ref="I3:P3"/>
    <mergeCell ref="Q3:Q5"/>
    <mergeCell ref="I4:J4"/>
    <mergeCell ref="K4:L4"/>
  </mergeCells>
  <pageMargins left="0.70866141732283472" right="0.24" top="0.57999999999999996" bottom="0.32" header="0.31496062992125984" footer="0.16"/>
  <pageSetup paperSize="9" scale="85" firstPageNumber="4" orientation="landscape" useFirstPageNumber="1" horizontalDpi="4294967293" verticalDpi="360" r:id="rId1"/>
  <headerFooter alignWithMargins="0">
    <oddHeader>&amp;R&amp;"-,ตัวหนา"&amp;14&amp;P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พื้นฐาน</vt:lpstr>
      <vt:lpstr>พื้นฐาน!Print_Area</vt:lpstr>
      <vt:lpstr>พื้นฐาน!Print_Titles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มิ่งแก้ว</dc:creator>
  <cp:lastModifiedBy>ศิริชัย มิ่งแก้ว</cp:lastModifiedBy>
  <dcterms:created xsi:type="dcterms:W3CDTF">2025-09-15T04:44:22Z</dcterms:created>
  <dcterms:modified xsi:type="dcterms:W3CDTF">2025-09-15T04:44:38Z</dcterms:modified>
</cp:coreProperties>
</file>