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222\Desktop\"/>
    </mc:Choice>
  </mc:AlternateContent>
  <bookViews>
    <workbookView xWindow="0" yWindow="0" windowWidth="19200" windowHeight="6435" tabRatio="877" firstSheet="16" activeTab="24"/>
  </bookViews>
  <sheets>
    <sheet name="สรุป (1)" sheetId="10" r:id="rId1"/>
    <sheet name="ขนาด ร.ร.(2)" sheetId="11" r:id="rId2"/>
    <sheet name="สรุปชั้น(3)" sheetId="8" r:id="rId3"/>
    <sheet name="พื้นฐาน(4-13) " sheetId="24" r:id="rId4"/>
    <sheet name="สรุปรายโรง(14-19)" sheetId="26" r:id="rId5"/>
    <sheet name="กลุ่มรร.(20)" sheetId="21" r:id="rId6"/>
    <sheet name="แยก กลุ่ม รร.(21-29)" sheetId="22" r:id="rId7"/>
    <sheet name="ขยายโอกาส1-3(30-32)" sheetId="32" r:id="rId8"/>
    <sheet name="อ.1(33-37) " sheetId="33" r:id="rId9"/>
    <sheet name="เล็ก(38-42)" sheetId="27" r:id="rId10"/>
    <sheet name="กลาง(43-46)" sheetId="28" r:id="rId11"/>
    <sheet name="ใหญ่(47)" sheetId="29" r:id="rId12"/>
    <sheet name="&lt;40" sheetId="42" r:id="rId13"/>
    <sheet name="แยกชั้นเพศ" sheetId="43" r:id="rId14"/>
    <sheet name="แยกอำเภอ" sheetId="44" r:id="rId15"/>
    <sheet name="แยกระดับ" sheetId="45" r:id="rId16"/>
    <sheet name="อ.1 (3ขวบ)" sheetId="46" r:id="rId17"/>
    <sheet name="น้อยไปมาก" sheetId="47" r:id="rId18"/>
    <sheet name="เรียงแยกระดับ" sheetId="48" r:id="rId19"/>
    <sheet name="ขยายโอกาส1" sheetId="49" r:id="rId20"/>
    <sheet name="เล็ก &lt;120" sheetId="50" r:id="rId21"/>
    <sheet name="กลาง (121-600)" sheetId="51" r:id="rId22"/>
    <sheet name="ใหญ่(601-1500)" sheetId="52" r:id="rId23"/>
    <sheet name="แยกชั้นเพศเต็มแผ่น" sheetId="53" r:id="rId24"/>
    <sheet name="พื้นฐาน(4-13)  (2)" sheetId="54" r:id="rId25"/>
  </sheets>
  <definedNames>
    <definedName name="_xlnm._FilterDatabase" localSheetId="13" hidden="1">แยกชั้นเพศ!$A$3:$BO$190</definedName>
    <definedName name="_xlnm._FilterDatabase" localSheetId="19" hidden="1">ขยายโอกาส1!$A$3:$BO$53</definedName>
    <definedName name="_xlnm.Print_Area" localSheetId="9">'เล็ก(38-42)'!$A$1:$S$101</definedName>
    <definedName name="_xlnm.Print_Area" localSheetId="6">'แยก กลุ่ม รร.(21-29)'!$A$1:$J$233</definedName>
    <definedName name="_xlnm.Print_Area" localSheetId="5">'กลุ่มรร.(20)'!$A$1:$J$28</definedName>
    <definedName name="_xlnm.Print_Area" localSheetId="4">'สรุปรายโรง(14-19)'!$A$1:$AX$190</definedName>
    <definedName name="_xlnm.Print_Area" localSheetId="8">'อ.1(33-37) '!$A$1:$I$111</definedName>
    <definedName name="_xlnm.Print_Titles" localSheetId="9">'เล็ก(38-42)'!$1:$3</definedName>
    <definedName name="_xlnm.Print_Titles" localSheetId="6">'แยก กลุ่ม รร.(21-29)'!$1:$3</definedName>
    <definedName name="_xlnm.Print_Titles" localSheetId="23">แยกชั้นเพศเต็มแผ่น!$1:$3</definedName>
    <definedName name="_xlnm.Print_Titles" localSheetId="10">'กลาง(43-46)'!$1:$3</definedName>
    <definedName name="_xlnm.Print_Titles" localSheetId="5">'กลุ่มรร.(20)'!$1:$3</definedName>
    <definedName name="_xlnm.Print_Titles" localSheetId="7">'ขยายโอกาส1-3(30-32)'!$1:$3</definedName>
    <definedName name="_xlnm.Print_Titles" localSheetId="3">'พื้นฐาน(4-13) '!$3:$5</definedName>
    <definedName name="_xlnm.Print_Titles" localSheetId="24">'พื้นฐาน(4-13)  (2)'!$3:$5</definedName>
    <definedName name="_xlnm.Print_Titles" localSheetId="4">'สรุปรายโรง(14-19)'!$1:$3</definedName>
    <definedName name="_xlnm.Print_Titles" localSheetId="8">'อ.1(33-37) '!$1:$3</definedName>
  </definedNames>
  <calcPr calcId="152511"/>
  <fileRecoveryPr autoRecover="0"/>
</workbook>
</file>

<file path=xl/calcChain.xml><?xml version="1.0" encoding="utf-8"?>
<calcChain xmlns="http://schemas.openxmlformats.org/spreadsheetml/2006/main">
  <c r="R207" i="54" l="1"/>
  <c r="S207" i="54" s="1"/>
  <c r="Q207" i="54"/>
  <c r="P207" i="54"/>
  <c r="O207" i="54"/>
  <c r="N207" i="54"/>
  <c r="M207" i="54"/>
  <c r="L207" i="54"/>
  <c r="K207" i="54"/>
  <c r="J207" i="54"/>
  <c r="I207" i="54"/>
  <c r="S206" i="54"/>
  <c r="S205" i="54"/>
  <c r="S204" i="54"/>
  <c r="S203" i="54"/>
  <c r="S202" i="54"/>
  <c r="S201" i="54"/>
  <c r="S200" i="54"/>
  <c r="S199" i="54"/>
  <c r="S198" i="54"/>
  <c r="S197" i="54"/>
  <c r="S196" i="54"/>
  <c r="S195" i="54"/>
  <c r="S194" i="54"/>
  <c r="S193" i="54"/>
  <c r="S192" i="54"/>
  <c r="S191" i="54"/>
  <c r="R189" i="54"/>
  <c r="Q189" i="54"/>
  <c r="S189" i="54" s="1"/>
  <c r="P189" i="54"/>
  <c r="O189" i="54"/>
  <c r="N189" i="54"/>
  <c r="M189" i="54"/>
  <c r="L189" i="54"/>
  <c r="K189" i="54"/>
  <c r="J189" i="54"/>
  <c r="I189" i="54"/>
  <c r="S188" i="54"/>
  <c r="S187" i="54"/>
  <c r="S186" i="54"/>
  <c r="S185" i="54"/>
  <c r="S184" i="54"/>
  <c r="S183" i="54"/>
  <c r="S182" i="54"/>
  <c r="S181" i="54"/>
  <c r="S180" i="54"/>
  <c r="S179" i="54"/>
  <c r="S178" i="54"/>
  <c r="S177" i="54"/>
  <c r="S176" i="54"/>
  <c r="S175" i="54"/>
  <c r="S174" i="54"/>
  <c r="S173" i="54"/>
  <c r="S172" i="54"/>
  <c r="S171" i="54"/>
  <c r="S170" i="54"/>
  <c r="S166" i="54"/>
  <c r="R166" i="54"/>
  <c r="Q166" i="54"/>
  <c r="P166" i="54"/>
  <c r="O166" i="54"/>
  <c r="N166" i="54"/>
  <c r="M166" i="54"/>
  <c r="L166" i="54"/>
  <c r="K166" i="54"/>
  <c r="J166" i="54"/>
  <c r="I166" i="54"/>
  <c r="S165" i="54"/>
  <c r="S164" i="54"/>
  <c r="S163" i="54"/>
  <c r="S162" i="54"/>
  <c r="S161" i="54"/>
  <c r="S160" i="54"/>
  <c r="S159" i="54"/>
  <c r="S158" i="54"/>
  <c r="S157" i="54"/>
  <c r="S156" i="54"/>
  <c r="S155" i="54"/>
  <c r="S154" i="54"/>
  <c r="R152" i="54"/>
  <c r="S152" i="54" s="1"/>
  <c r="Q152" i="54"/>
  <c r="P152" i="54"/>
  <c r="O152" i="54"/>
  <c r="N152" i="54"/>
  <c r="M152" i="54"/>
  <c r="L152" i="54"/>
  <c r="K152" i="54"/>
  <c r="J152" i="54"/>
  <c r="I152" i="54"/>
  <c r="S151" i="54"/>
  <c r="S150" i="54"/>
  <c r="S149" i="54"/>
  <c r="S148" i="54"/>
  <c r="S147" i="54"/>
  <c r="S146" i="54"/>
  <c r="S145" i="54"/>
  <c r="S144" i="54"/>
  <c r="S143" i="54"/>
  <c r="S142" i="54"/>
  <c r="S141" i="54"/>
  <c r="S140" i="54"/>
  <c r="S139" i="54"/>
  <c r="S138" i="54"/>
  <c r="S137" i="54"/>
  <c r="S136" i="54"/>
  <c r="S135" i="54"/>
  <c r="S134" i="54"/>
  <c r="S133" i="54"/>
  <c r="S132" i="54"/>
  <c r="S131" i="54"/>
  <c r="S130" i="54"/>
  <c r="S129" i="54"/>
  <c r="S128" i="54"/>
  <c r="S127" i="54"/>
  <c r="S126" i="54"/>
  <c r="S125" i="54"/>
  <c r="S124" i="54"/>
  <c r="S123" i="54"/>
  <c r="S122" i="54"/>
  <c r="S121" i="54"/>
  <c r="S120" i="54"/>
  <c r="S119" i="54"/>
  <c r="S118" i="54"/>
  <c r="S117" i="54"/>
  <c r="S116" i="54"/>
  <c r="S115" i="54"/>
  <c r="S114" i="54"/>
  <c r="S113" i="54"/>
  <c r="S112" i="54"/>
  <c r="S111" i="54"/>
  <c r="S110" i="54"/>
  <c r="S106" i="54"/>
  <c r="R106" i="54"/>
  <c r="Q106" i="54"/>
  <c r="P106" i="54"/>
  <c r="O106" i="54"/>
  <c r="N106" i="54"/>
  <c r="M106" i="54"/>
  <c r="L106" i="54"/>
  <c r="K106" i="54"/>
  <c r="K208" i="54" s="1"/>
  <c r="J106" i="54"/>
  <c r="I106" i="54"/>
  <c r="S105" i="54"/>
  <c r="S104" i="54"/>
  <c r="S103" i="54"/>
  <c r="S102" i="54"/>
  <c r="S101" i="54"/>
  <c r="S100" i="54"/>
  <c r="S99" i="54"/>
  <c r="S98" i="54"/>
  <c r="S97" i="54"/>
  <c r="S96" i="54"/>
  <c r="S95" i="54"/>
  <c r="S94" i="54"/>
  <c r="S93" i="54"/>
  <c r="S92" i="54"/>
  <c r="S91" i="54"/>
  <c r="S90" i="54"/>
  <c r="S89" i="54"/>
  <c r="S88" i="54"/>
  <c r="S87" i="54"/>
  <c r="S86" i="54"/>
  <c r="S85" i="54"/>
  <c r="S84" i="54"/>
  <c r="S83" i="54"/>
  <c r="S82" i="54"/>
  <c r="S81" i="54"/>
  <c r="S80" i="54"/>
  <c r="S79" i="54"/>
  <c r="S78" i="54"/>
  <c r="S77" i="54"/>
  <c r="S76" i="54"/>
  <c r="S75" i="54"/>
  <c r="S74" i="54"/>
  <c r="S73" i="54"/>
  <c r="S72" i="54"/>
  <c r="S71" i="54"/>
  <c r="S70" i="54"/>
  <c r="S69" i="54"/>
  <c r="S68" i="54"/>
  <c r="S67" i="54"/>
  <c r="S66" i="54"/>
  <c r="S65" i="54"/>
  <c r="S64" i="54"/>
  <c r="S63" i="54"/>
  <c r="S62" i="54"/>
  <c r="S61" i="54"/>
  <c r="S60" i="54"/>
  <c r="S59" i="54"/>
  <c r="S58" i="54"/>
  <c r="S57" i="54"/>
  <c r="S56" i="54"/>
  <c r="S55" i="54"/>
  <c r="S54" i="54"/>
  <c r="S53" i="54"/>
  <c r="S52" i="54"/>
  <c r="S51" i="54"/>
  <c r="S50" i="54"/>
  <c r="S49" i="54"/>
  <c r="S48" i="54"/>
  <c r="S47" i="54"/>
  <c r="S46" i="54"/>
  <c r="S45" i="54"/>
  <c r="S44" i="54"/>
  <c r="S43" i="54"/>
  <c r="R41" i="54"/>
  <c r="R208" i="54" s="1"/>
  <c r="Q41" i="54"/>
  <c r="Q208" i="54" s="1"/>
  <c r="S208" i="54" s="1"/>
  <c r="P41" i="54"/>
  <c r="P208" i="54" s="1"/>
  <c r="O41" i="54"/>
  <c r="O208" i="54" s="1"/>
  <c r="N41" i="54"/>
  <c r="N208" i="54" s="1"/>
  <c r="M41" i="54"/>
  <c r="M208" i="54" s="1"/>
  <c r="L41" i="54"/>
  <c r="L208" i="54" s="1"/>
  <c r="K41" i="54"/>
  <c r="J41" i="54"/>
  <c r="J208" i="54" s="1"/>
  <c r="I41" i="54"/>
  <c r="I208" i="54" s="1"/>
  <c r="S40" i="54"/>
  <c r="S39" i="54"/>
  <c r="S38" i="54"/>
  <c r="S37" i="54"/>
  <c r="S36" i="54"/>
  <c r="S35" i="54"/>
  <c r="S34" i="54"/>
  <c r="S33" i="54"/>
  <c r="S32" i="54"/>
  <c r="S31" i="54"/>
  <c r="S30" i="54"/>
  <c r="S29" i="54"/>
  <c r="S28" i="54"/>
  <c r="S27" i="54"/>
  <c r="S26" i="54"/>
  <c r="S25" i="54"/>
  <c r="S24" i="54"/>
  <c r="S23" i="54"/>
  <c r="S22" i="54"/>
  <c r="S21" i="54"/>
  <c r="S20" i="54"/>
  <c r="S19" i="54"/>
  <c r="S18" i="54"/>
  <c r="S17" i="54"/>
  <c r="S16" i="54"/>
  <c r="S15" i="54"/>
  <c r="S14" i="54"/>
  <c r="S13" i="54"/>
  <c r="S12" i="54"/>
  <c r="S11" i="54"/>
  <c r="S10" i="54"/>
  <c r="S9" i="54"/>
  <c r="S41" i="54" s="1"/>
  <c r="S8" i="54"/>
  <c r="S7" i="54"/>
  <c r="BO6" i="52" l="1"/>
  <c r="BN6" i="52"/>
  <c r="BM6" i="52"/>
  <c r="BL6" i="52"/>
  <c r="BK6" i="52"/>
  <c r="BJ6" i="52"/>
  <c r="BI6" i="52"/>
  <c r="BH6" i="52"/>
  <c r="BG6" i="52"/>
  <c r="BF6" i="52"/>
  <c r="BE6" i="52"/>
  <c r="BD6" i="52"/>
  <c r="BC6" i="52"/>
  <c r="BB6" i="52"/>
  <c r="BA6" i="52"/>
  <c r="AZ6" i="52"/>
  <c r="AY6" i="52"/>
  <c r="AX6" i="52"/>
  <c r="AW6" i="52"/>
  <c r="AV6" i="52"/>
  <c r="AU6" i="52"/>
  <c r="AT6" i="52"/>
  <c r="AS6" i="52"/>
  <c r="AR6" i="52"/>
  <c r="AQ6" i="52"/>
  <c r="AP6" i="52"/>
  <c r="AO6" i="52"/>
  <c r="AN6" i="52"/>
  <c r="AM6" i="52"/>
  <c r="AL6" i="52"/>
  <c r="AK6" i="52"/>
  <c r="AJ6" i="52"/>
  <c r="AI6" i="52"/>
  <c r="AH6" i="52"/>
  <c r="AG6" i="52"/>
  <c r="AF6" i="52"/>
  <c r="AE6" i="52"/>
  <c r="AD6" i="52"/>
  <c r="AC6" i="52"/>
  <c r="AB6" i="52"/>
  <c r="AA6" i="52"/>
  <c r="Z6" i="52"/>
  <c r="Y6" i="52"/>
  <c r="X6" i="52"/>
  <c r="W6" i="52"/>
  <c r="V6" i="52"/>
  <c r="U6" i="52"/>
  <c r="T6" i="52"/>
  <c r="S6" i="52"/>
  <c r="R6" i="52"/>
  <c r="Q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BO91" i="51"/>
  <c r="BN91" i="51"/>
  <c r="BM91" i="51"/>
  <c r="BL91" i="51"/>
  <c r="BK91" i="51"/>
  <c r="BJ91" i="51"/>
  <c r="BI91" i="51"/>
  <c r="BH91" i="51"/>
  <c r="BG91" i="51"/>
  <c r="BF91" i="51"/>
  <c r="BE91" i="51"/>
  <c r="BD91" i="51"/>
  <c r="BC91" i="51"/>
  <c r="BB91" i="51"/>
  <c r="BA91" i="51"/>
  <c r="AZ91" i="51"/>
  <c r="AY91" i="51"/>
  <c r="AX91" i="51"/>
  <c r="AW91" i="51"/>
  <c r="AV91" i="51"/>
  <c r="AU91" i="51"/>
  <c r="AT91" i="51"/>
  <c r="AS91" i="51"/>
  <c r="AR91" i="51"/>
  <c r="AQ91" i="51"/>
  <c r="AP91" i="51"/>
  <c r="AO91" i="51"/>
  <c r="AN91" i="51"/>
  <c r="AM91" i="51"/>
  <c r="AL91" i="51"/>
  <c r="AK91" i="51"/>
  <c r="AJ91" i="51"/>
  <c r="AI91" i="51"/>
  <c r="AH91" i="51"/>
  <c r="AG91" i="51"/>
  <c r="AF91" i="51"/>
  <c r="AE91" i="51"/>
  <c r="AD91" i="51"/>
  <c r="AC91" i="51"/>
  <c r="AB91" i="51"/>
  <c r="AA91" i="51"/>
  <c r="Z91" i="51"/>
  <c r="Y91" i="51"/>
  <c r="X91" i="51"/>
  <c r="W91" i="51"/>
  <c r="V91" i="51"/>
  <c r="U91" i="51"/>
  <c r="T91" i="51"/>
  <c r="S91" i="51"/>
  <c r="R91" i="51"/>
  <c r="Q91" i="51"/>
  <c r="P91" i="51"/>
  <c r="O91" i="51"/>
  <c r="N91" i="51"/>
  <c r="M91" i="51"/>
  <c r="L91" i="51"/>
  <c r="K91" i="51"/>
  <c r="J91" i="51"/>
  <c r="I91" i="51"/>
  <c r="H91" i="51"/>
  <c r="G91" i="51"/>
  <c r="F91" i="51"/>
  <c r="E91" i="51"/>
  <c r="D91" i="51"/>
  <c r="BO101" i="50"/>
  <c r="BN101" i="50"/>
  <c r="BM101" i="50"/>
  <c r="BL101" i="50"/>
  <c r="BK101" i="50"/>
  <c r="BJ101" i="50"/>
  <c r="BI101" i="50"/>
  <c r="BH101" i="50"/>
  <c r="BG101" i="50"/>
  <c r="BF101" i="50"/>
  <c r="BE101" i="50"/>
  <c r="BD101" i="50"/>
  <c r="BC101" i="50"/>
  <c r="BB101" i="50"/>
  <c r="BA101" i="50"/>
  <c r="AZ101" i="50"/>
  <c r="AY101" i="50"/>
  <c r="AX101" i="50"/>
  <c r="AW101" i="50"/>
  <c r="AV101" i="50"/>
  <c r="AU101" i="50"/>
  <c r="AT101" i="50"/>
  <c r="AS101" i="50"/>
  <c r="AR101" i="50"/>
  <c r="AQ101" i="50"/>
  <c r="AP101" i="50"/>
  <c r="AO101" i="50"/>
  <c r="AN101" i="50"/>
  <c r="AM101" i="50"/>
  <c r="AL101" i="50"/>
  <c r="AK101" i="50"/>
  <c r="AJ101" i="50"/>
  <c r="AI101" i="50"/>
  <c r="AH101" i="50"/>
  <c r="AG101" i="50"/>
  <c r="AF101" i="50"/>
  <c r="AE101" i="50"/>
  <c r="AD101" i="50"/>
  <c r="AC101" i="50"/>
  <c r="AB101" i="50"/>
  <c r="AA101" i="50"/>
  <c r="Z101" i="50"/>
  <c r="Y101" i="50"/>
  <c r="X101" i="50"/>
  <c r="W101" i="50"/>
  <c r="V101" i="50"/>
  <c r="U101" i="50"/>
  <c r="T101" i="50"/>
  <c r="S101" i="50"/>
  <c r="R101" i="50"/>
  <c r="Q101" i="50"/>
  <c r="P101" i="50"/>
  <c r="O101" i="50"/>
  <c r="N101" i="50"/>
  <c r="M101" i="50"/>
  <c r="L101" i="50"/>
  <c r="K101" i="50"/>
  <c r="J101" i="50"/>
  <c r="I101" i="50"/>
  <c r="H101" i="50"/>
  <c r="G101" i="50"/>
  <c r="F101" i="50"/>
  <c r="E101" i="50"/>
  <c r="D101" i="50"/>
  <c r="AV53" i="49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BO94" i="46"/>
  <c r="BN94" i="46"/>
  <c r="BM94" i="46"/>
  <c r="BL94" i="46"/>
  <c r="BK94" i="46"/>
  <c r="BJ94" i="46"/>
  <c r="BI94" i="46"/>
  <c r="BH94" i="46"/>
  <c r="BG94" i="46"/>
  <c r="BF94" i="46"/>
  <c r="BE94" i="46"/>
  <c r="BD94" i="46"/>
  <c r="BC94" i="46"/>
  <c r="BB94" i="46"/>
  <c r="BA94" i="46"/>
  <c r="AZ94" i="46"/>
  <c r="AY94" i="46"/>
  <c r="AX94" i="46"/>
  <c r="AW94" i="46"/>
  <c r="AV94" i="46"/>
  <c r="AU94" i="46"/>
  <c r="AT94" i="46"/>
  <c r="AS94" i="46"/>
  <c r="AR94" i="46"/>
  <c r="AQ94" i="46"/>
  <c r="AP94" i="46"/>
  <c r="AO94" i="46"/>
  <c r="AN94" i="46"/>
  <c r="AM94" i="46"/>
  <c r="AL94" i="46"/>
  <c r="AK94" i="46"/>
  <c r="AJ94" i="46"/>
  <c r="AI94" i="46"/>
  <c r="AH94" i="46"/>
  <c r="AG94" i="46"/>
  <c r="AF94" i="46"/>
  <c r="AE94" i="46"/>
  <c r="AD94" i="46"/>
  <c r="AC94" i="46"/>
  <c r="AB94" i="46"/>
  <c r="AA94" i="46"/>
  <c r="Z94" i="46"/>
  <c r="Y94" i="46"/>
  <c r="X94" i="46"/>
  <c r="W94" i="46"/>
  <c r="V94" i="46"/>
  <c r="U94" i="46"/>
  <c r="T94" i="46"/>
  <c r="S94" i="46"/>
  <c r="R94" i="46"/>
  <c r="Q94" i="46"/>
  <c r="P94" i="46"/>
  <c r="O94" i="46"/>
  <c r="N94" i="46"/>
  <c r="M94" i="46"/>
  <c r="L94" i="46"/>
  <c r="K94" i="46"/>
  <c r="J94" i="46"/>
  <c r="I94" i="46"/>
  <c r="H94" i="46"/>
  <c r="G94" i="46"/>
  <c r="F94" i="46"/>
  <c r="E94" i="46"/>
  <c r="D94" i="46"/>
  <c r="BO85" i="46"/>
  <c r="BN85" i="46"/>
  <c r="BM85" i="46"/>
  <c r="BL85" i="46"/>
  <c r="BK85" i="46"/>
  <c r="BJ85" i="46"/>
  <c r="BI85" i="46"/>
  <c r="BH85" i="46"/>
  <c r="BG85" i="46"/>
  <c r="BF85" i="46"/>
  <c r="BE85" i="46"/>
  <c r="BD85" i="46"/>
  <c r="BC85" i="46"/>
  <c r="BB85" i="46"/>
  <c r="BA85" i="46"/>
  <c r="AZ85" i="46"/>
  <c r="AY85" i="46"/>
  <c r="AX85" i="46"/>
  <c r="AW85" i="46"/>
  <c r="AV85" i="46"/>
  <c r="AU85" i="46"/>
  <c r="AT85" i="46"/>
  <c r="AS85" i="46"/>
  <c r="AR85" i="46"/>
  <c r="AQ85" i="46"/>
  <c r="AP85" i="46"/>
  <c r="AO85" i="46"/>
  <c r="AN85" i="46"/>
  <c r="AM85" i="46"/>
  <c r="AL85" i="46"/>
  <c r="AK85" i="46"/>
  <c r="AJ85" i="46"/>
  <c r="AI85" i="46"/>
  <c r="AH85" i="46"/>
  <c r="AG85" i="46"/>
  <c r="AF85" i="46"/>
  <c r="AE85" i="46"/>
  <c r="AD85" i="46"/>
  <c r="AC85" i="46"/>
  <c r="AB85" i="46"/>
  <c r="AA85" i="46"/>
  <c r="Z85" i="46"/>
  <c r="Y85" i="46"/>
  <c r="X85" i="46"/>
  <c r="W85" i="46"/>
  <c r="V85" i="46"/>
  <c r="U85" i="46"/>
  <c r="T85" i="46"/>
  <c r="S85" i="46"/>
  <c r="R85" i="46"/>
  <c r="Q85" i="46"/>
  <c r="P85" i="46"/>
  <c r="O85" i="46"/>
  <c r="N85" i="46"/>
  <c r="M85" i="46"/>
  <c r="L85" i="46"/>
  <c r="K85" i="46"/>
  <c r="J85" i="46"/>
  <c r="I85" i="46"/>
  <c r="H85" i="46"/>
  <c r="G85" i="46"/>
  <c r="F85" i="46"/>
  <c r="E85" i="46"/>
  <c r="D85" i="46"/>
  <c r="BO82" i="46"/>
  <c r="BN82" i="46"/>
  <c r="BM82" i="46"/>
  <c r="BL82" i="46"/>
  <c r="BK82" i="46"/>
  <c r="BJ82" i="46"/>
  <c r="BI82" i="46"/>
  <c r="BH82" i="46"/>
  <c r="BG82" i="46"/>
  <c r="BF82" i="46"/>
  <c r="BE82" i="46"/>
  <c r="BD82" i="46"/>
  <c r="BC82" i="46"/>
  <c r="BB82" i="46"/>
  <c r="BA82" i="46"/>
  <c r="AZ82" i="46"/>
  <c r="AY82" i="46"/>
  <c r="AX82" i="46"/>
  <c r="AW82" i="46"/>
  <c r="AV82" i="46"/>
  <c r="AU82" i="46"/>
  <c r="AT82" i="46"/>
  <c r="AS82" i="46"/>
  <c r="AR82" i="46"/>
  <c r="AQ82" i="46"/>
  <c r="AP82" i="46"/>
  <c r="AO82" i="46"/>
  <c r="AN82" i="46"/>
  <c r="AM82" i="46"/>
  <c r="AL82" i="46"/>
  <c r="AK82" i="46"/>
  <c r="AJ82" i="46"/>
  <c r="AI82" i="46"/>
  <c r="AH82" i="46"/>
  <c r="AG82" i="46"/>
  <c r="AF82" i="46"/>
  <c r="AE82" i="46"/>
  <c r="AD82" i="46"/>
  <c r="AC82" i="46"/>
  <c r="AB82" i="46"/>
  <c r="AA82" i="46"/>
  <c r="Z82" i="46"/>
  <c r="Y82" i="46"/>
  <c r="X82" i="46"/>
  <c r="W82" i="46"/>
  <c r="V82" i="46"/>
  <c r="U82" i="46"/>
  <c r="T82" i="46"/>
  <c r="S82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D82" i="46"/>
  <c r="BO59" i="46"/>
  <c r="BN59" i="46"/>
  <c r="BM59" i="46"/>
  <c r="BL59" i="46"/>
  <c r="BK59" i="46"/>
  <c r="BJ59" i="46"/>
  <c r="BI59" i="46"/>
  <c r="BH59" i="46"/>
  <c r="BG59" i="46"/>
  <c r="BF59" i="46"/>
  <c r="BE59" i="46"/>
  <c r="BD59" i="46"/>
  <c r="BC59" i="46"/>
  <c r="BB59" i="46"/>
  <c r="BA59" i="46"/>
  <c r="AZ59" i="46"/>
  <c r="AY59" i="46"/>
  <c r="AX59" i="46"/>
  <c r="AW59" i="46"/>
  <c r="AV59" i="46"/>
  <c r="AU59" i="46"/>
  <c r="AT59" i="46"/>
  <c r="AS59" i="46"/>
  <c r="AR59" i="46"/>
  <c r="AQ59" i="46"/>
  <c r="AP59" i="46"/>
  <c r="AO59" i="46"/>
  <c r="AN59" i="46"/>
  <c r="AM59" i="46"/>
  <c r="AL59" i="46"/>
  <c r="AK59" i="46"/>
  <c r="AJ59" i="46"/>
  <c r="AI59" i="46"/>
  <c r="AH59" i="46"/>
  <c r="AG59" i="46"/>
  <c r="AF59" i="46"/>
  <c r="AE59" i="46"/>
  <c r="AD59" i="46"/>
  <c r="AC59" i="46"/>
  <c r="AB59" i="46"/>
  <c r="AA59" i="46"/>
  <c r="Z59" i="46"/>
  <c r="Y59" i="46"/>
  <c r="X59" i="46"/>
  <c r="W59" i="46"/>
  <c r="V59" i="46"/>
  <c r="U59" i="46"/>
  <c r="T59" i="46"/>
  <c r="S59" i="46"/>
  <c r="R59" i="46"/>
  <c r="Q59" i="46"/>
  <c r="P59" i="46"/>
  <c r="O59" i="46"/>
  <c r="N59" i="46"/>
  <c r="M59" i="46"/>
  <c r="L59" i="46"/>
  <c r="K59" i="46"/>
  <c r="J59" i="46"/>
  <c r="I59" i="46"/>
  <c r="H59" i="46"/>
  <c r="G59" i="46"/>
  <c r="F59" i="46"/>
  <c r="E59" i="46"/>
  <c r="D59" i="46"/>
  <c r="BO11" i="46"/>
  <c r="BO105" i="46" s="1"/>
  <c r="BN11" i="46"/>
  <c r="BN105" i="46" s="1"/>
  <c r="BM11" i="46"/>
  <c r="BM105" i="46" s="1"/>
  <c r="BL11" i="46"/>
  <c r="BL105" i="46" s="1"/>
  <c r="BK11" i="46"/>
  <c r="BK105" i="46" s="1"/>
  <c r="BJ11" i="46"/>
  <c r="BJ105" i="46" s="1"/>
  <c r="BI11" i="46"/>
  <c r="BI105" i="46" s="1"/>
  <c r="BH11" i="46"/>
  <c r="BH105" i="46" s="1"/>
  <c r="BG11" i="46"/>
  <c r="BG105" i="46" s="1"/>
  <c r="BF11" i="46"/>
  <c r="BF105" i="46" s="1"/>
  <c r="BE11" i="46"/>
  <c r="BE105" i="46" s="1"/>
  <c r="BD11" i="46"/>
  <c r="BD105" i="46" s="1"/>
  <c r="BC11" i="46"/>
  <c r="BC105" i="46" s="1"/>
  <c r="BB11" i="46"/>
  <c r="BB105" i="46" s="1"/>
  <c r="BA11" i="46"/>
  <c r="BA105" i="46" s="1"/>
  <c r="AZ11" i="46"/>
  <c r="AZ105" i="46" s="1"/>
  <c r="AY11" i="46"/>
  <c r="AY105" i="46" s="1"/>
  <c r="AX11" i="46"/>
  <c r="AX105" i="46" s="1"/>
  <c r="AW11" i="46"/>
  <c r="AW105" i="46" s="1"/>
  <c r="AV11" i="46"/>
  <c r="AV105" i="46" s="1"/>
  <c r="AU11" i="46"/>
  <c r="AU105" i="46" s="1"/>
  <c r="AT11" i="46"/>
  <c r="AT105" i="46" s="1"/>
  <c r="AS11" i="46"/>
  <c r="AS105" i="46" s="1"/>
  <c r="AR11" i="46"/>
  <c r="AR105" i="46" s="1"/>
  <c r="AQ11" i="46"/>
  <c r="AQ105" i="46" s="1"/>
  <c r="AP11" i="46"/>
  <c r="AP105" i="46" s="1"/>
  <c r="AO11" i="46"/>
  <c r="AO105" i="46" s="1"/>
  <c r="AN11" i="46"/>
  <c r="AN105" i="46" s="1"/>
  <c r="AM11" i="46"/>
  <c r="AM105" i="46" s="1"/>
  <c r="AL11" i="46"/>
  <c r="AL105" i="46" s="1"/>
  <c r="AK11" i="46"/>
  <c r="AK105" i="46" s="1"/>
  <c r="AJ11" i="46"/>
  <c r="AJ105" i="46" s="1"/>
  <c r="AI11" i="46"/>
  <c r="AI105" i="46" s="1"/>
  <c r="AH11" i="46"/>
  <c r="AH105" i="46" s="1"/>
  <c r="AG11" i="46"/>
  <c r="AG105" i="46" s="1"/>
  <c r="AF11" i="46"/>
  <c r="AF105" i="46" s="1"/>
  <c r="AE11" i="46"/>
  <c r="AE105" i="46" s="1"/>
  <c r="AD11" i="46"/>
  <c r="AD105" i="46" s="1"/>
  <c r="AC11" i="46"/>
  <c r="AC105" i="46" s="1"/>
  <c r="AB11" i="46"/>
  <c r="AB105" i="46" s="1"/>
  <c r="AA11" i="46"/>
  <c r="AA105" i="46" s="1"/>
  <c r="Z11" i="46"/>
  <c r="Z105" i="46" s="1"/>
  <c r="Y11" i="46"/>
  <c r="Y105" i="46" s="1"/>
  <c r="X11" i="46"/>
  <c r="X105" i="46" s="1"/>
  <c r="W11" i="46"/>
  <c r="W105" i="46" s="1"/>
  <c r="V11" i="46"/>
  <c r="V105" i="46" s="1"/>
  <c r="U11" i="46"/>
  <c r="U105" i="46" s="1"/>
  <c r="T11" i="46"/>
  <c r="T105" i="46" s="1"/>
  <c r="S11" i="46"/>
  <c r="S105" i="46" s="1"/>
  <c r="R11" i="46"/>
  <c r="R105" i="46" s="1"/>
  <c r="Q11" i="46"/>
  <c r="Q105" i="46" s="1"/>
  <c r="P11" i="46"/>
  <c r="P105" i="46" s="1"/>
  <c r="O11" i="46"/>
  <c r="O105" i="46" s="1"/>
  <c r="N11" i="46"/>
  <c r="N105" i="46" s="1"/>
  <c r="M11" i="46"/>
  <c r="M105" i="46" s="1"/>
  <c r="L11" i="46"/>
  <c r="L105" i="46" s="1"/>
  <c r="K11" i="46"/>
  <c r="K105" i="46" s="1"/>
  <c r="J11" i="46"/>
  <c r="J105" i="46" s="1"/>
  <c r="I11" i="46"/>
  <c r="I105" i="46" s="1"/>
  <c r="H11" i="46"/>
  <c r="H105" i="46" s="1"/>
  <c r="G11" i="46"/>
  <c r="G105" i="46" s="1"/>
  <c r="F11" i="46"/>
  <c r="F105" i="46" s="1"/>
  <c r="E11" i="46"/>
  <c r="E105" i="46" s="1"/>
  <c r="D11" i="46"/>
  <c r="D105" i="46" s="1"/>
  <c r="BO201" i="44"/>
  <c r="BN201" i="44"/>
  <c r="BM201" i="44"/>
  <c r="BL201" i="44"/>
  <c r="BK201" i="44"/>
  <c r="BJ201" i="44"/>
  <c r="BI201" i="44"/>
  <c r="BH201" i="44"/>
  <c r="BG201" i="44"/>
  <c r="BF201" i="44"/>
  <c r="BE201" i="44"/>
  <c r="BD201" i="44"/>
  <c r="BC201" i="44"/>
  <c r="BB201" i="44"/>
  <c r="BA201" i="44"/>
  <c r="AZ201" i="44"/>
  <c r="AY201" i="44"/>
  <c r="AX201" i="44"/>
  <c r="AW201" i="44"/>
  <c r="AV201" i="44"/>
  <c r="AU201" i="44"/>
  <c r="AT201" i="44"/>
  <c r="AS201" i="44"/>
  <c r="AR201" i="44"/>
  <c r="AQ201" i="44"/>
  <c r="AP201" i="44"/>
  <c r="AO201" i="44"/>
  <c r="AN201" i="44"/>
  <c r="AM201" i="44"/>
  <c r="AL201" i="44"/>
  <c r="AK201" i="44"/>
  <c r="AJ201" i="44"/>
  <c r="AI201" i="44"/>
  <c r="AH201" i="44"/>
  <c r="AG201" i="44"/>
  <c r="AF201" i="44"/>
  <c r="AE201" i="44"/>
  <c r="AD201" i="44"/>
  <c r="AC201" i="44"/>
  <c r="AB201" i="44"/>
  <c r="AA201" i="44"/>
  <c r="Z201" i="44"/>
  <c r="Y201" i="44"/>
  <c r="X201" i="44"/>
  <c r="W201" i="44"/>
  <c r="V201" i="44"/>
  <c r="U201" i="44"/>
  <c r="T201" i="44"/>
  <c r="S201" i="44"/>
  <c r="R201" i="44"/>
  <c r="Q201" i="44"/>
  <c r="P201" i="44"/>
  <c r="O201" i="44"/>
  <c r="N201" i="44"/>
  <c r="M201" i="44"/>
  <c r="L201" i="44"/>
  <c r="K201" i="44"/>
  <c r="J201" i="44"/>
  <c r="I201" i="44"/>
  <c r="H201" i="44"/>
  <c r="G201" i="44"/>
  <c r="F201" i="44"/>
  <c r="E201" i="44"/>
  <c r="D201" i="44"/>
  <c r="BO183" i="44"/>
  <c r="BN183" i="44"/>
  <c r="BM183" i="44"/>
  <c r="BL183" i="44"/>
  <c r="BK183" i="44"/>
  <c r="BJ183" i="44"/>
  <c r="BI183" i="44"/>
  <c r="BH183" i="44"/>
  <c r="BG183" i="44"/>
  <c r="BF183" i="44"/>
  <c r="BE183" i="44"/>
  <c r="BD183" i="44"/>
  <c r="BC183" i="44"/>
  <c r="BB183" i="44"/>
  <c r="BA183" i="44"/>
  <c r="AZ183" i="44"/>
  <c r="AY183" i="44"/>
  <c r="AX183" i="44"/>
  <c r="AW183" i="44"/>
  <c r="AV183" i="44"/>
  <c r="AU183" i="44"/>
  <c r="AT183" i="44"/>
  <c r="AS183" i="44"/>
  <c r="AR183" i="44"/>
  <c r="AQ183" i="44"/>
  <c r="AP183" i="44"/>
  <c r="AO183" i="44"/>
  <c r="AN183" i="44"/>
  <c r="AM183" i="44"/>
  <c r="AL183" i="44"/>
  <c r="AK183" i="44"/>
  <c r="AJ183" i="44"/>
  <c r="AI183" i="44"/>
  <c r="AH183" i="44"/>
  <c r="AG183" i="44"/>
  <c r="AF183" i="44"/>
  <c r="AE183" i="44"/>
  <c r="AD183" i="44"/>
  <c r="AC183" i="44"/>
  <c r="AB183" i="44"/>
  <c r="AA183" i="44"/>
  <c r="Z183" i="44"/>
  <c r="Y183" i="44"/>
  <c r="X183" i="44"/>
  <c r="W183" i="44"/>
  <c r="V183" i="44"/>
  <c r="U183" i="44"/>
  <c r="T183" i="44"/>
  <c r="S183" i="44"/>
  <c r="R183" i="44"/>
  <c r="Q183" i="44"/>
  <c r="P183" i="44"/>
  <c r="O183" i="44"/>
  <c r="N183" i="44"/>
  <c r="M183" i="44"/>
  <c r="L183" i="44"/>
  <c r="K183" i="44"/>
  <c r="J183" i="44"/>
  <c r="I183" i="44"/>
  <c r="H183" i="44"/>
  <c r="G183" i="44"/>
  <c r="F183" i="44"/>
  <c r="E183" i="44"/>
  <c r="D183" i="44"/>
  <c r="BO162" i="44"/>
  <c r="BN162" i="44"/>
  <c r="BM162" i="44"/>
  <c r="BL162" i="44"/>
  <c r="BK162" i="44"/>
  <c r="BJ162" i="44"/>
  <c r="BI162" i="44"/>
  <c r="BH162" i="44"/>
  <c r="BG162" i="44"/>
  <c r="BF162" i="44"/>
  <c r="BE162" i="44"/>
  <c r="BD162" i="44"/>
  <c r="BC162" i="44"/>
  <c r="BB162" i="44"/>
  <c r="BA162" i="44"/>
  <c r="AZ162" i="44"/>
  <c r="AY162" i="44"/>
  <c r="AX162" i="44"/>
  <c r="AW162" i="44"/>
  <c r="AV162" i="44"/>
  <c r="AU162" i="44"/>
  <c r="AT162" i="44"/>
  <c r="AS162" i="44"/>
  <c r="AR162" i="44"/>
  <c r="AQ162" i="44"/>
  <c r="AP162" i="44"/>
  <c r="AO162" i="44"/>
  <c r="AN162" i="44"/>
  <c r="AM162" i="44"/>
  <c r="AL162" i="44"/>
  <c r="AK162" i="44"/>
  <c r="AJ162" i="44"/>
  <c r="AI162" i="44"/>
  <c r="AH162" i="44"/>
  <c r="AG162" i="44"/>
  <c r="AF162" i="44"/>
  <c r="AE162" i="44"/>
  <c r="AD162" i="44"/>
  <c r="AC162" i="44"/>
  <c r="AB162" i="44"/>
  <c r="AA162" i="44"/>
  <c r="Z162" i="44"/>
  <c r="Y162" i="44"/>
  <c r="X162" i="44"/>
  <c r="W162" i="44"/>
  <c r="V162" i="44"/>
  <c r="U162" i="44"/>
  <c r="T162" i="44"/>
  <c r="S162" i="44"/>
  <c r="R162" i="44"/>
  <c r="Q162" i="44"/>
  <c r="P162" i="44"/>
  <c r="O162" i="44"/>
  <c r="N162" i="44"/>
  <c r="M162" i="44"/>
  <c r="L162" i="44"/>
  <c r="K162" i="44"/>
  <c r="J162" i="44"/>
  <c r="I162" i="44"/>
  <c r="H162" i="44"/>
  <c r="G162" i="44"/>
  <c r="F162" i="44"/>
  <c r="E162" i="44"/>
  <c r="D162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U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I148" i="44"/>
  <c r="AH148" i="44"/>
  <c r="AG148" i="44"/>
  <c r="AF148" i="44"/>
  <c r="AE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BO104" i="44"/>
  <c r="BN104" i="44"/>
  <c r="BM104" i="44"/>
  <c r="BL104" i="44"/>
  <c r="BK104" i="44"/>
  <c r="BJ104" i="44"/>
  <c r="BI104" i="44"/>
  <c r="BH104" i="44"/>
  <c r="BG104" i="44"/>
  <c r="BF104" i="44"/>
  <c r="BE104" i="44"/>
  <c r="BD104" i="44"/>
  <c r="BC104" i="44"/>
  <c r="BB104" i="44"/>
  <c r="BA104" i="44"/>
  <c r="AZ104" i="44"/>
  <c r="AY104" i="44"/>
  <c r="AX104" i="44"/>
  <c r="AW104" i="44"/>
  <c r="AV104" i="44"/>
  <c r="AU104" i="44"/>
  <c r="AT104" i="44"/>
  <c r="AS104" i="44"/>
  <c r="AR104" i="44"/>
  <c r="AQ104" i="44"/>
  <c r="AP104" i="44"/>
  <c r="AO104" i="44"/>
  <c r="AN104" i="44"/>
  <c r="AM104" i="44"/>
  <c r="AL104" i="44"/>
  <c r="AK104" i="44"/>
  <c r="AJ104" i="44"/>
  <c r="AI104" i="44"/>
  <c r="AH104" i="44"/>
  <c r="AG104" i="44"/>
  <c r="AF104" i="44"/>
  <c r="AE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D104" i="44"/>
  <c r="BO39" i="44"/>
  <c r="BN39" i="44"/>
  <c r="BM39" i="44"/>
  <c r="BL39" i="44"/>
  <c r="BK39" i="44"/>
  <c r="BJ39" i="44"/>
  <c r="BI39" i="44"/>
  <c r="BH39" i="44"/>
  <c r="BG39" i="44"/>
  <c r="BF39" i="44"/>
  <c r="BE39" i="44"/>
  <c r="BD39" i="44"/>
  <c r="BC39" i="44"/>
  <c r="BB39" i="44"/>
  <c r="BA39" i="44"/>
  <c r="AZ39" i="44"/>
  <c r="AY39" i="44"/>
  <c r="AX39" i="44"/>
  <c r="AW39" i="44"/>
  <c r="AV39" i="44"/>
  <c r="AU39" i="44"/>
  <c r="AT39" i="44"/>
  <c r="AS39" i="44"/>
  <c r="AR39" i="44"/>
  <c r="AQ39" i="44"/>
  <c r="AP39" i="44"/>
  <c r="AO39" i="44"/>
  <c r="AN39" i="44"/>
  <c r="AM39" i="44"/>
  <c r="AL39" i="44"/>
  <c r="AK39" i="44"/>
  <c r="AJ39" i="44"/>
  <c r="AI39" i="44"/>
  <c r="AH39" i="44"/>
  <c r="AG39" i="44"/>
  <c r="AF39" i="44"/>
  <c r="AE39" i="44"/>
  <c r="AD39" i="44"/>
  <c r="AC39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BO13" i="42"/>
  <c r="BN13" i="42"/>
  <c r="BM13" i="42"/>
  <c r="BL13" i="42"/>
  <c r="BK13" i="42"/>
  <c r="BJ13" i="42"/>
  <c r="BI13" i="42"/>
  <c r="BH13" i="42"/>
  <c r="BG13" i="42"/>
  <c r="BF13" i="42"/>
  <c r="BE13" i="42"/>
  <c r="BD13" i="42"/>
  <c r="BC13" i="42"/>
  <c r="BB13" i="42"/>
  <c r="BA13" i="42"/>
  <c r="AZ13" i="42"/>
  <c r="AY13" i="42"/>
  <c r="AX13" i="42"/>
  <c r="AW13" i="42"/>
  <c r="AV13" i="42"/>
  <c r="AU13" i="42"/>
  <c r="AT13" i="42"/>
  <c r="AS13" i="42"/>
  <c r="AR13" i="42"/>
  <c r="AQ13" i="42"/>
  <c r="AP13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AA13" i="42"/>
  <c r="Z13" i="42"/>
  <c r="Y13" i="42"/>
  <c r="X13" i="42"/>
  <c r="W13" i="42"/>
  <c r="V13" i="42"/>
  <c r="U13" i="42"/>
  <c r="T13" i="42"/>
  <c r="S13" i="42"/>
  <c r="R13" i="42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S91" i="28"/>
  <c r="R91" i="28"/>
  <c r="Q91" i="28"/>
  <c r="P91" i="28"/>
  <c r="O91" i="28"/>
  <c r="N91" i="28"/>
  <c r="M91" i="28"/>
  <c r="L91" i="28"/>
  <c r="K91" i="28"/>
  <c r="J91" i="28"/>
  <c r="I91" i="28"/>
  <c r="H91" i="28"/>
  <c r="G91" i="28"/>
  <c r="F91" i="28"/>
  <c r="E91" i="28"/>
  <c r="D91" i="28"/>
  <c r="S101" i="27"/>
  <c r="R101" i="27"/>
  <c r="Q101" i="27"/>
  <c r="P101" i="27"/>
  <c r="O101" i="27"/>
  <c r="N101" i="27"/>
  <c r="M101" i="27"/>
  <c r="L101" i="27"/>
  <c r="K101" i="27"/>
  <c r="J101" i="27"/>
  <c r="I101" i="27"/>
  <c r="H101" i="27"/>
  <c r="G101" i="27"/>
  <c r="F101" i="27"/>
  <c r="E101" i="27"/>
  <c r="D101" i="27"/>
  <c r="G227" i="22"/>
  <c r="G228" i="22"/>
  <c r="G229" i="22"/>
  <c r="G230" i="22"/>
  <c r="G231" i="22"/>
  <c r="G232" i="22"/>
  <c r="G226" i="22"/>
  <c r="G216" i="22"/>
  <c r="G217" i="22"/>
  <c r="G218" i="22"/>
  <c r="G219" i="22"/>
  <c r="G220" i="22"/>
  <c r="G221" i="22"/>
  <c r="G222" i="22"/>
  <c r="G223" i="22"/>
  <c r="G215" i="22"/>
  <c r="G201" i="22"/>
  <c r="G202" i="22"/>
  <c r="G203" i="22"/>
  <c r="G204" i="22"/>
  <c r="G205" i="22"/>
  <c r="G206" i="22"/>
  <c r="G207" i="22"/>
  <c r="G208" i="22"/>
  <c r="G209" i="22"/>
  <c r="G210" i="22"/>
  <c r="G211" i="22"/>
  <c r="G200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83" i="22"/>
  <c r="G172" i="22"/>
  <c r="G173" i="22"/>
  <c r="G174" i="22"/>
  <c r="G175" i="22"/>
  <c r="G176" i="22"/>
  <c r="G177" i="22"/>
  <c r="G178" i="22"/>
  <c r="G179" i="22"/>
  <c r="G180" i="22"/>
  <c r="G171" i="22"/>
  <c r="G160" i="22"/>
  <c r="G161" i="22"/>
  <c r="G162" i="22"/>
  <c r="G163" i="22"/>
  <c r="G164" i="22"/>
  <c r="G165" i="22"/>
  <c r="G166" i="22"/>
  <c r="G167" i="22"/>
  <c r="G168" i="22"/>
  <c r="G159" i="22"/>
  <c r="H20" i="21"/>
  <c r="G20" i="21"/>
  <c r="G152" i="22"/>
  <c r="G153" i="22"/>
  <c r="G154" i="22"/>
  <c r="G155" i="22"/>
  <c r="G151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35" i="22"/>
  <c r="G125" i="22"/>
  <c r="G126" i="22"/>
  <c r="G127" i="22"/>
  <c r="G128" i="22"/>
  <c r="G129" i="22"/>
  <c r="G130" i="22"/>
  <c r="G131" i="22"/>
  <c r="G124" i="22"/>
  <c r="G112" i="22"/>
  <c r="G113" i="22"/>
  <c r="G114" i="22"/>
  <c r="G115" i="22"/>
  <c r="G116" i="22"/>
  <c r="G117" i="22"/>
  <c r="G118" i="22"/>
  <c r="G119" i="22"/>
  <c r="G120" i="22"/>
  <c r="G121" i="22"/>
  <c r="G111" i="22"/>
  <c r="G101" i="22"/>
  <c r="G102" i="22"/>
  <c r="G103" i="22"/>
  <c r="G104" i="22"/>
  <c r="G105" i="22"/>
  <c r="G106" i="22"/>
  <c r="G107" i="22"/>
  <c r="G108" i="22"/>
  <c r="G100" i="22"/>
  <c r="G92" i="22"/>
  <c r="G93" i="22"/>
  <c r="G94" i="22"/>
  <c r="G95" i="22"/>
  <c r="G96" i="22"/>
  <c r="G97" i="22"/>
  <c r="G91" i="22"/>
  <c r="G83" i="22"/>
  <c r="G84" i="22"/>
  <c r="G85" i="22"/>
  <c r="G86" i="22"/>
  <c r="G87" i="22"/>
  <c r="G88" i="22"/>
  <c r="G82" i="22"/>
  <c r="H17" i="21"/>
  <c r="G17" i="21"/>
  <c r="H11" i="21"/>
  <c r="G11" i="21"/>
  <c r="H4" i="21"/>
  <c r="G4" i="21"/>
  <c r="G30" i="22"/>
  <c r="G31" i="22"/>
  <c r="G32" i="22"/>
  <c r="G33" i="22"/>
  <c r="G34" i="22"/>
  <c r="G35" i="22"/>
  <c r="G36" i="22"/>
  <c r="G37" i="22"/>
  <c r="G38" i="22"/>
  <c r="G39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69" i="22"/>
  <c r="G70" i="22"/>
  <c r="G71" i="22"/>
  <c r="G72" i="22"/>
  <c r="G73" i="22"/>
  <c r="G74" i="22"/>
  <c r="G75" i="22"/>
  <c r="G76" i="22"/>
  <c r="G77" i="22"/>
  <c r="G78" i="22"/>
  <c r="G98" i="22" l="1"/>
  <c r="G68" i="22" l="1"/>
  <c r="G60" i="22"/>
  <c r="G61" i="22"/>
  <c r="G62" i="22"/>
  <c r="G63" i="22"/>
  <c r="G64" i="22"/>
  <c r="G65" i="22"/>
  <c r="G59" i="22"/>
  <c r="G66" i="22" s="1"/>
  <c r="G42" i="22"/>
  <c r="G29" i="22"/>
  <c r="E27" i="22"/>
  <c r="G20" i="22"/>
  <c r="G21" i="22"/>
  <c r="G22" i="22"/>
  <c r="G23" i="22"/>
  <c r="G24" i="22"/>
  <c r="G25" i="22"/>
  <c r="G26" i="22"/>
  <c r="G19" i="22"/>
  <c r="G7" i="22"/>
  <c r="G8" i="22"/>
  <c r="G9" i="22"/>
  <c r="G10" i="22"/>
  <c r="G11" i="22"/>
  <c r="G12" i="22"/>
  <c r="G13" i="22"/>
  <c r="G14" i="22"/>
  <c r="G15" i="22"/>
  <c r="G16" i="22"/>
  <c r="G6" i="22"/>
  <c r="S192" i="24"/>
  <c r="S193" i="24"/>
  <c r="S194" i="24"/>
  <c r="S195" i="24"/>
  <c r="S196" i="24"/>
  <c r="S197" i="24"/>
  <c r="S198" i="24"/>
  <c r="S199" i="24"/>
  <c r="S200" i="24"/>
  <c r="S201" i="24"/>
  <c r="S202" i="24"/>
  <c r="S203" i="24"/>
  <c r="S204" i="24"/>
  <c r="S205" i="24"/>
  <c r="S206" i="24"/>
  <c r="S191" i="24"/>
  <c r="S171" i="24"/>
  <c r="S172" i="24"/>
  <c r="S173" i="24"/>
  <c r="S174" i="24"/>
  <c r="S175" i="24"/>
  <c r="S176" i="24"/>
  <c r="S177" i="24"/>
  <c r="S178" i="24"/>
  <c r="S179" i="24"/>
  <c r="S180" i="24"/>
  <c r="S181" i="24"/>
  <c r="S182" i="24"/>
  <c r="S183" i="24"/>
  <c r="S184" i="24"/>
  <c r="S185" i="24"/>
  <c r="S186" i="24"/>
  <c r="S187" i="24"/>
  <c r="S188" i="24"/>
  <c r="S170" i="24"/>
  <c r="S155" i="24"/>
  <c r="S156" i="24"/>
  <c r="S157" i="24"/>
  <c r="S158" i="24"/>
  <c r="S159" i="24"/>
  <c r="S160" i="24"/>
  <c r="S161" i="24"/>
  <c r="S162" i="24"/>
  <c r="S163" i="24"/>
  <c r="S164" i="24"/>
  <c r="S165" i="24"/>
  <c r="S166" i="24"/>
  <c r="S154" i="24"/>
  <c r="Q166" i="24"/>
  <c r="R166" i="24"/>
  <c r="J166" i="24"/>
  <c r="K166" i="24"/>
  <c r="L166" i="24"/>
  <c r="M166" i="24"/>
  <c r="N166" i="24"/>
  <c r="O166" i="24"/>
  <c r="P166" i="24"/>
  <c r="I166" i="24"/>
  <c r="S148" i="24"/>
  <c r="S144" i="24"/>
  <c r="S140" i="24"/>
  <c r="S136" i="24"/>
  <c r="S132" i="24"/>
  <c r="S128" i="24"/>
  <c r="S124" i="24"/>
  <c r="S120" i="24"/>
  <c r="S115" i="24"/>
  <c r="S111" i="24"/>
  <c r="S112" i="24"/>
  <c r="S113" i="24"/>
  <c r="S114" i="24"/>
  <c r="S116" i="24"/>
  <c r="S117" i="24"/>
  <c r="S118" i="24"/>
  <c r="S119" i="24"/>
  <c r="S121" i="24"/>
  <c r="S122" i="24"/>
  <c r="S123" i="24"/>
  <c r="S125" i="24"/>
  <c r="S126" i="24"/>
  <c r="S127" i="24"/>
  <c r="S129" i="24"/>
  <c r="S130" i="24"/>
  <c r="S131" i="24"/>
  <c r="S133" i="24"/>
  <c r="S134" i="24"/>
  <c r="S135" i="24"/>
  <c r="S137" i="24"/>
  <c r="S138" i="24"/>
  <c r="S139" i="24"/>
  <c r="S141" i="24"/>
  <c r="S142" i="24"/>
  <c r="S143" i="24"/>
  <c r="S145" i="24"/>
  <c r="S146" i="24"/>
  <c r="S147" i="24"/>
  <c r="S149" i="24"/>
  <c r="S150" i="24"/>
  <c r="S151" i="24"/>
  <c r="S110" i="24"/>
  <c r="S44" i="24"/>
  <c r="S45" i="24"/>
  <c r="S46" i="24"/>
  <c r="S47" i="24"/>
  <c r="S48" i="24"/>
  <c r="S49" i="24"/>
  <c r="S50" i="24"/>
  <c r="S51" i="24"/>
  <c r="S52" i="24"/>
  <c r="S53" i="24"/>
  <c r="S54" i="24"/>
  <c r="S55" i="24"/>
  <c r="S56" i="24"/>
  <c r="S57" i="24"/>
  <c r="S58" i="24"/>
  <c r="S59" i="24"/>
  <c r="S60" i="24"/>
  <c r="S61" i="24"/>
  <c r="S62" i="24"/>
  <c r="S63" i="24"/>
  <c r="S64" i="24"/>
  <c r="S65" i="24"/>
  <c r="S66" i="24"/>
  <c r="S67" i="24"/>
  <c r="S68" i="24"/>
  <c r="S69" i="24"/>
  <c r="S70" i="24"/>
  <c r="S71" i="24"/>
  <c r="S72" i="24"/>
  <c r="S73" i="24"/>
  <c r="S74" i="24"/>
  <c r="S75" i="24"/>
  <c r="S76" i="24"/>
  <c r="S77" i="24"/>
  <c r="S78" i="24"/>
  <c r="S79" i="24"/>
  <c r="S80" i="24"/>
  <c r="S81" i="24"/>
  <c r="S82" i="24"/>
  <c r="S83" i="24"/>
  <c r="S84" i="24"/>
  <c r="S85" i="24"/>
  <c r="S86" i="24"/>
  <c r="S87" i="24"/>
  <c r="S88" i="24"/>
  <c r="S89" i="24"/>
  <c r="S90" i="24"/>
  <c r="S91" i="24"/>
  <c r="S92" i="24"/>
  <c r="S93" i="24"/>
  <c r="S94" i="24"/>
  <c r="S95" i="24"/>
  <c r="S96" i="24"/>
  <c r="S97" i="24"/>
  <c r="S98" i="24"/>
  <c r="S99" i="24"/>
  <c r="S100" i="24"/>
  <c r="S101" i="24"/>
  <c r="S102" i="24"/>
  <c r="S103" i="24"/>
  <c r="S104" i="24"/>
  <c r="S105" i="24"/>
  <c r="S43" i="24"/>
  <c r="S7" i="24"/>
  <c r="S8" i="24"/>
  <c r="S9" i="24"/>
  <c r="S10" i="24"/>
  <c r="S11" i="24"/>
  <c r="S12" i="24"/>
  <c r="S13" i="24"/>
  <c r="S14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S30" i="24"/>
  <c r="S31" i="24"/>
  <c r="S32" i="24"/>
  <c r="S33" i="24"/>
  <c r="S34" i="24"/>
  <c r="S35" i="24"/>
  <c r="S36" i="24"/>
  <c r="S37" i="24"/>
  <c r="S38" i="24"/>
  <c r="S39" i="24"/>
  <c r="S40" i="24"/>
  <c r="F89" i="22" l="1"/>
  <c r="G89" i="22"/>
  <c r="E89" i="22"/>
  <c r="F20" i="8" l="1"/>
  <c r="D20" i="8"/>
  <c r="C20" i="8"/>
  <c r="E20" i="8" s="1"/>
  <c r="F16" i="8"/>
  <c r="D16" i="8"/>
  <c r="C16" i="8"/>
  <c r="E16" i="8" s="1"/>
  <c r="F9" i="8"/>
  <c r="F21" i="8" s="1"/>
  <c r="D9" i="8"/>
  <c r="D21" i="8" s="1"/>
  <c r="C9" i="8"/>
  <c r="Q24" i="10"/>
  <c r="P24" i="10"/>
  <c r="O24" i="10"/>
  <c r="N24" i="10"/>
  <c r="R23" i="10"/>
  <c r="R22" i="10"/>
  <c r="R21" i="10"/>
  <c r="R20" i="10"/>
  <c r="R19" i="10"/>
  <c r="R18" i="10"/>
  <c r="H24" i="10"/>
  <c r="G24" i="10"/>
  <c r="F24" i="10"/>
  <c r="I23" i="10"/>
  <c r="I22" i="10"/>
  <c r="I21" i="10"/>
  <c r="I20" i="10"/>
  <c r="I19" i="10"/>
  <c r="I18" i="10"/>
  <c r="S7" i="10"/>
  <c r="Q7" i="10"/>
  <c r="P7" i="10"/>
  <c r="R7" i="10" s="1"/>
  <c r="N7" i="10"/>
  <c r="J7" i="10"/>
  <c r="F7" i="10"/>
  <c r="I24" i="10" l="1"/>
  <c r="R24" i="10"/>
  <c r="E9" i="8"/>
  <c r="E21" i="8"/>
  <c r="C21" i="8"/>
  <c r="E82" i="33" l="1"/>
  <c r="D59" i="33"/>
  <c r="E11" i="33"/>
  <c r="F11" i="33"/>
  <c r="D11" i="33"/>
  <c r="F104" i="33"/>
  <c r="E104" i="33"/>
  <c r="D104" i="33"/>
  <c r="F94" i="33"/>
  <c r="E94" i="33"/>
  <c r="D94" i="33"/>
  <c r="F85" i="33"/>
  <c r="E85" i="33"/>
  <c r="D85" i="33"/>
  <c r="F82" i="33"/>
  <c r="D82" i="33"/>
  <c r="F59" i="33"/>
  <c r="E59" i="33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105" i="33" l="1"/>
  <c r="F105" i="33"/>
  <c r="E105" i="33"/>
  <c r="Q189" i="24"/>
  <c r="R106" i="24" l="1"/>
  <c r="Q106" i="24"/>
  <c r="S106" i="24" s="1"/>
  <c r="R41" i="24"/>
  <c r="S41" i="24" l="1"/>
  <c r="R207" i="24"/>
  <c r="Q207" i="24"/>
  <c r="S207" i="24" s="1"/>
  <c r="P207" i="24"/>
  <c r="O207" i="24"/>
  <c r="N207" i="24"/>
  <c r="M207" i="24"/>
  <c r="L207" i="24"/>
  <c r="K207" i="24"/>
  <c r="J207" i="24"/>
  <c r="I207" i="24"/>
  <c r="R189" i="24"/>
  <c r="S189" i="24" s="1"/>
  <c r="P189" i="24"/>
  <c r="O189" i="24"/>
  <c r="N189" i="24"/>
  <c r="M189" i="24"/>
  <c r="L189" i="24"/>
  <c r="K189" i="24"/>
  <c r="J189" i="24"/>
  <c r="I189" i="24"/>
  <c r="R152" i="24"/>
  <c r="S152" i="24" s="1"/>
  <c r="Q152" i="24"/>
  <c r="P152" i="24"/>
  <c r="O152" i="24"/>
  <c r="N152" i="24"/>
  <c r="M152" i="24"/>
  <c r="L152" i="24"/>
  <c r="K152" i="24"/>
  <c r="J152" i="24"/>
  <c r="I152" i="24"/>
  <c r="P106" i="24"/>
  <c r="O106" i="24"/>
  <c r="N106" i="24"/>
  <c r="M106" i="24"/>
  <c r="L106" i="24"/>
  <c r="K106" i="24"/>
  <c r="J106" i="24"/>
  <c r="I106" i="24"/>
  <c r="Q41" i="24"/>
  <c r="P41" i="24"/>
  <c r="O41" i="24"/>
  <c r="N41" i="24"/>
  <c r="M41" i="24"/>
  <c r="L41" i="24"/>
  <c r="K41" i="24"/>
  <c r="J41" i="24"/>
  <c r="I41" i="24"/>
  <c r="R208" i="24" l="1"/>
  <c r="Q208" i="24"/>
  <c r="L208" i="24"/>
  <c r="P208" i="24"/>
  <c r="I208" i="24"/>
  <c r="M208" i="24"/>
  <c r="J208" i="24"/>
  <c r="N208" i="24"/>
  <c r="O208" i="24"/>
  <c r="K208" i="24"/>
  <c r="S208" i="24" l="1"/>
  <c r="G233" i="22"/>
  <c r="F233" i="22"/>
  <c r="E233" i="22"/>
  <c r="G224" i="22"/>
  <c r="F224" i="22"/>
  <c r="E224" i="22"/>
  <c r="G212" i="22"/>
  <c r="F212" i="22"/>
  <c r="E212" i="22"/>
  <c r="G197" i="22"/>
  <c r="F197" i="22"/>
  <c r="E197" i="22"/>
  <c r="G181" i="22"/>
  <c r="F181" i="22"/>
  <c r="E181" i="22"/>
  <c r="G169" i="22"/>
  <c r="F169" i="22"/>
  <c r="E169" i="22"/>
  <c r="G156" i="22"/>
  <c r="F156" i="22"/>
  <c r="E156" i="22"/>
  <c r="G149" i="22"/>
  <c r="F149" i="22"/>
  <c r="E149" i="22"/>
  <c r="G132" i="22"/>
  <c r="F132" i="22"/>
  <c r="E132" i="22"/>
  <c r="G122" i="22"/>
  <c r="F122" i="22"/>
  <c r="E122" i="22"/>
  <c r="G109" i="22"/>
  <c r="F109" i="22"/>
  <c r="E109" i="22"/>
  <c r="F98" i="22"/>
  <c r="E98" i="22"/>
  <c r="G79" i="22"/>
  <c r="F79" i="22"/>
  <c r="E79" i="22"/>
  <c r="F66" i="22"/>
  <c r="E66" i="22"/>
  <c r="G57" i="22"/>
  <c r="F57" i="22"/>
  <c r="E57" i="22"/>
  <c r="F40" i="22"/>
  <c r="E40" i="22"/>
  <c r="G40" i="22" s="1"/>
  <c r="F27" i="22"/>
  <c r="F17" i="22"/>
  <c r="E17" i="22"/>
  <c r="G17" i="22" s="1"/>
  <c r="I28" i="21"/>
  <c r="I27" i="21"/>
  <c r="I26" i="21"/>
  <c r="I25" i="21"/>
  <c r="I24" i="21"/>
  <c r="I23" i="21"/>
  <c r="I22" i="21"/>
  <c r="I21" i="21"/>
  <c r="I19" i="21"/>
  <c r="I18" i="21"/>
  <c r="I16" i="21"/>
  <c r="I15" i="21"/>
  <c r="I14" i="21"/>
  <c r="I13" i="21"/>
  <c r="I12" i="21"/>
  <c r="I10" i="21"/>
  <c r="I9" i="21"/>
  <c r="I8" i="21"/>
  <c r="I7" i="21"/>
  <c r="I6" i="21"/>
  <c r="I5" i="21"/>
  <c r="I4" i="21" l="1"/>
  <c r="I20" i="21"/>
  <c r="I17" i="21"/>
  <c r="I11" i="21"/>
  <c r="G27" i="22"/>
</calcChain>
</file>

<file path=xl/sharedStrings.xml><?xml version="1.0" encoding="utf-8"?>
<sst xmlns="http://schemas.openxmlformats.org/spreadsheetml/2006/main" count="6246" uniqueCount="1047">
  <si>
    <t>รหัสโรงเรียน</t>
  </si>
  <si>
    <t>ชื่อโรงเรียน</t>
  </si>
  <si>
    <t>รวมก่อนประถม</t>
  </si>
  <si>
    <t>รวมม.ต้น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</si>
  <si>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</si>
  <si>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</si>
  <si>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</si>
  <si>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</si>
  <si>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</si>
  <si>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</si>
  <si>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</si>
  <si>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</si>
  <si>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</si>
  <si>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</si>
  <si>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</si>
  <si>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</si>
  <si>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</si>
  <si>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</si>
  <si>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</si>
  <si>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</si>
  <si>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</si>
  <si>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</si>
  <si>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</si>
  <si>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</si>
  <si>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</si>
  <si>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</si>
  <si>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</si>
  <si>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</si>
  <si>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</si>
  <si>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</si>
  <si>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</si>
  <si>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</si>
  <si>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</si>
  <si>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</si>
  <si>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</si>
  <si>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</si>
  <si>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</si>
  <si>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</si>
  <si>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</si>
  <si>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บ้านดอนขวาง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</si>
  <si>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</si>
  <si>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</si>
  <si>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</si>
  <si>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</si>
  <si>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</si>
  <si>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</si>
  <si>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</si>
  <si>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</si>
  <si>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</si>
  <si>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</si>
  <si>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</si>
  <si>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</si>
  <si>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</si>
  <si>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</si>
  <si>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</si>
  <si>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</si>
  <si>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</si>
  <si>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</si>
  <si>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</si>
  <si>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</si>
  <si>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</si>
  <si>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</si>
  <si>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</si>
  <si>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</si>
  <si>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</si>
  <si>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</si>
  <si>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บ้านวังน้ำพัฒนา สาขาบ้านบ่อหิน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</si>
  <si>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</si>
  <si>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</si>
  <si>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</si>
  <si>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</si>
  <si>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</si>
  <si>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</si>
  <si>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</si>
  <si>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</si>
  <si>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</si>
  <si>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</si>
  <si>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</si>
  <si>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</si>
  <si>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</si>
  <si>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</si>
  <si>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</si>
  <si>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</si>
  <si>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บ้านนาเหนือ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</si>
  <si>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</si>
  <si>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</si>
  <si>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</si>
  <si>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</si>
  <si>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บ้านหนองปล้อง</t>
  </si>
  <si>
    <t>บ้านวังล้อมรำลึก</t>
  </si>
  <si>
    <t>บ้านวังหามแห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</si>
  <si>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</si>
  <si>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</si>
  <si>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</si>
  <si>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</si>
  <si>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</si>
  <si>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</si>
  <si>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</si>
  <si>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</si>
  <si>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</si>
  <si>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</si>
  <si>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</si>
  <si>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</si>
  <si>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</si>
  <si>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</si>
  <si>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</si>
  <si>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</si>
  <si>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</si>
  <si>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</si>
  <si>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</si>
  <si>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</si>
  <si>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</si>
  <si>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</si>
  <si>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</si>
  <si>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</si>
  <si>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</si>
  <si>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</si>
  <si>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</si>
  <si>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</si>
  <si>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</si>
  <si>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</si>
  <si>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</si>
  <si>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</si>
  <si>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</si>
  <si>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(สว่างชัยวงษ์)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</si>
  <si>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</si>
  <si>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</si>
  <si>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</si>
  <si>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</si>
  <si>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</si>
  <si>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</si>
  <si>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</si>
  <si>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</si>
  <si>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</si>
  <si>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</si>
  <si>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</si>
  <si>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</si>
  <si>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</si>
  <si>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</si>
  <si>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</si>
  <si>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</si>
  <si>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</si>
  <si>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</si>
  <si>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</si>
  <si>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</si>
  <si>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</si>
  <si>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</si>
  <si>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</si>
  <si>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</si>
  <si>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</si>
  <si>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</si>
  <si>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</si>
  <si>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</si>
  <si>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</si>
  <si>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</si>
  <si>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</si>
  <si>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</si>
  <si>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</si>
  <si>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</si>
  <si>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</si>
  <si>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</si>
  <si>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</si>
  <si>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</si>
  <si>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</si>
  <si>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</si>
  <si>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</si>
  <si>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</si>
  <si>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</si>
  <si>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</si>
  <si>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</si>
  <si>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</si>
  <si>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</si>
  <si>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</si>
  <si>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</si>
  <si>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</si>
  <si>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</si>
  <si>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</si>
  <si>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</si>
  <si>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</si>
  <si>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</si>
  <si>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</si>
  <si>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</si>
  <si>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</si>
  <si>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</si>
  <si>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</si>
  <si>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</si>
  <si>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</si>
  <si>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</si>
  <si>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</si>
  <si>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</si>
  <si>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ที่</t>
  </si>
  <si>
    <t xml:space="preserve"> ชาย</t>
  </si>
  <si>
    <t xml:space="preserve"> หญิง</t>
  </si>
  <si>
    <t>รวม</t>
  </si>
  <si>
    <t xml:space="preserve"> ห้อง</t>
  </si>
  <si>
    <t>อนุบาล 2</t>
  </si>
  <si>
    <t xml:space="preserve">ป.1 </t>
  </si>
  <si>
    <t>ป.2</t>
  </si>
  <si>
    <t xml:space="preserve">ป.3 </t>
  </si>
  <si>
    <t xml:space="preserve">ป.4 </t>
  </si>
  <si>
    <t>ป.5</t>
  </si>
  <si>
    <t>ป.6</t>
  </si>
  <si>
    <t xml:space="preserve">รวมประถม </t>
  </si>
  <si>
    <t>ม.1</t>
  </si>
  <si>
    <t>ม.2</t>
  </si>
  <si>
    <t xml:space="preserve">ม.3 </t>
  </si>
  <si>
    <t>รวมนักเรียนทั้งหมด</t>
  </si>
  <si>
    <t>ห้อง</t>
  </si>
  <si>
    <t>ชาย</t>
  </si>
  <si>
    <t>รวมห้อง</t>
  </si>
  <si>
    <t>หญิง</t>
  </si>
  <si>
    <t>อนุบาล 3</t>
  </si>
  <si>
    <t>อนุบาล 1  (3 ขวบ)</t>
  </si>
  <si>
    <t>(smis 8 หลัก)</t>
  </si>
  <si>
    <t>รวมทั้งสิ้น</t>
  </si>
  <si>
    <t>รวม ม.ต้น</t>
  </si>
  <si>
    <t>สำนักงานเขตพื้นที่การศึกษาประถมศึกษากำแพงเพชร เขต 2</t>
  </si>
  <si>
    <t>ชั้นเรียน</t>
  </si>
  <si>
    <t>จำนวนนักเรียน</t>
  </si>
  <si>
    <t>จำนวนห้องเรียน</t>
  </si>
  <si>
    <t>อนุบาล  2</t>
  </si>
  <si>
    <t>รวมก่อนประถมศึกษา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</si>
  <si>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</si>
  <si>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</si>
  <si>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</si>
  <si>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</si>
  <si>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</si>
  <si>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</si>
  <si>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รวมประถมศึกษา</t>
  </si>
  <si>
    <t>มัธยมศึกษาปีที่  1</t>
  </si>
  <si>
    <t>มัธยมศึกษาปีที่  2</t>
  </si>
  <si>
    <t>มัธยมศึกษาปีที่  3</t>
  </si>
  <si>
    <t>รวมมัธยมศึกษาตอนต้น</t>
  </si>
  <si>
    <t>อนุบาล  3</t>
  </si>
  <si>
    <t>อำเภอบึงสามัคคี (16 รร.)</t>
  </si>
  <si>
    <t>อำเภอทรายทองวัฒนา (12 รร.)</t>
  </si>
  <si>
    <t>สำนักงานเขตพื้นที่การศึกษาประถมศึกษากำแพงเพชร เขต  2</t>
  </si>
  <si>
    <t>จำนวนโรงเรียน</t>
  </si>
  <si>
    <t>จำนวนนักเรียนและห้องเรียน</t>
  </si>
  <si>
    <t>ร.ร.หลัก</t>
  </si>
  <si>
    <t>สาขา</t>
  </si>
  <si>
    <t>ก่อนประถมศึกษา</t>
  </si>
  <si>
    <t>ประถมศึกษา</t>
  </si>
  <si>
    <t>มัธยมศึกษาตอนต้น</t>
  </si>
  <si>
    <t>จำนวนโรงเรียนจำแนกตามระดับที่เปิดสอน</t>
  </si>
  <si>
    <t>มัธยมศึกษา</t>
  </si>
  <si>
    <t>-</t>
  </si>
  <si>
    <t>จำนวนโรงเรียนจำแนกขนาดตามจำนวนนักเรียน</t>
  </si>
  <si>
    <t>ขนาดที่  1</t>
  </si>
  <si>
    <t>ขนาดที่  2</t>
  </si>
  <si>
    <t>ขนาดที่  3</t>
  </si>
  <si>
    <t>ขนาดที่  4</t>
  </si>
  <si>
    <t>ขนาดที่  5</t>
  </si>
  <si>
    <t>ขนาดที่  6</t>
  </si>
  <si>
    <t>ขนาดที่  7</t>
  </si>
  <si>
    <t>(นร.0 - 120  คน)</t>
  </si>
  <si>
    <t>(นร.121 - 200  คน)</t>
  </si>
  <si>
    <t>(นร.201 - 300  คน)</t>
  </si>
  <si>
    <t>(นร.301 - 499  คน)</t>
  </si>
  <si>
    <t>2 รร.</t>
  </si>
  <si>
    <t>จำนวนโรงเรียนจำแนกขนาดตามเกณฑ์สิ่งก่อสร้างของสพฐ.</t>
  </si>
  <si>
    <t>ขนาดเล็ก</t>
  </si>
  <si>
    <t>ขนาดกลาง</t>
  </si>
  <si>
    <t>ขนาดใหญ่</t>
  </si>
  <si>
    <t>นร.ไม่เกิน 120  คน</t>
  </si>
  <si>
    <t>นร. 121-600 คน</t>
  </si>
  <si>
    <t>นร. 601-1500  คน</t>
  </si>
  <si>
    <t>อำเภอ</t>
  </si>
  <si>
    <t>คลองลาน</t>
  </si>
  <si>
    <t>คลองขลุง</t>
  </si>
  <si>
    <t>ทรายทองวัฒนา</t>
  </si>
  <si>
    <t>ปางศิลาทอง</t>
  </si>
  <si>
    <t>บึงสามัคคี</t>
  </si>
  <si>
    <t>จำนวน รร.</t>
  </si>
  <si>
    <t>จำนวนนักเรียน 3 ขวบ</t>
  </si>
  <si>
    <t>ขยายโอกาส (ม.1-3)</t>
  </si>
  <si>
    <t>โรงเรียนที่ขอเปิดรับ อนุบาล 1 (3 ขวบ)</t>
  </si>
  <si>
    <t>ชาย(คน)</t>
  </si>
  <si>
    <t>หญิง(คน)</t>
  </si>
  <si>
    <t>เปิดรับ 3 ขวบ</t>
  </si>
  <si>
    <t>รร.ทั้งหมด</t>
  </si>
  <si>
    <t>(นร.500 - 1,499 คน)</t>
  </si>
  <si>
    <t>(นร.1,500-2,499  คน)</t>
  </si>
  <si>
    <t>(นร.มากกว่า 2,500 คน)</t>
  </si>
  <si>
    <t>อ.1 - ป.6</t>
  </si>
  <si>
    <t>อ.2 - ป.6</t>
  </si>
  <si>
    <t>อ.1 - ม.3</t>
  </si>
  <si>
    <t>อ.2 - ม.3</t>
  </si>
  <si>
    <t xml:space="preserve">จำนวนนักเรียน </t>
  </si>
  <si>
    <t>ขาณุวรลักษบุรี</t>
  </si>
  <si>
    <t>ขาณุฯ</t>
  </si>
  <si>
    <t>ทรายทองฯ</t>
  </si>
  <si>
    <t>บีงสามัคคี</t>
  </si>
  <si>
    <t>12 รร.</t>
  </si>
  <si>
    <t>4 รร.</t>
  </si>
  <si>
    <t>7 รร.</t>
  </si>
  <si>
    <t>10 รร.</t>
  </si>
  <si>
    <t>หมายเลขโทรศัพท์</t>
  </si>
  <si>
    <t>นางสาวพยุง  เงินเมือง (รก.)</t>
  </si>
  <si>
    <t>081-8865-183</t>
  </si>
  <si>
    <t>นายวิมล  จันทราศรี</t>
  </si>
  <si>
    <t>093-2269-836</t>
  </si>
  <si>
    <t>นายสมพงษ์  ศรีหินกอง</t>
  </si>
  <si>
    <t>098-3427-016</t>
  </si>
  <si>
    <t>นางวราวรรณ  ปานทอง</t>
  </si>
  <si>
    <t>087-1958-132</t>
  </si>
  <si>
    <t>นางสาวโสภา ทัศนภาค</t>
  </si>
  <si>
    <t>083-1647-397</t>
  </si>
  <si>
    <t>นายพายัพ ฟุ้งธีรกุล</t>
  </si>
  <si>
    <t>081-9711-647</t>
  </si>
  <si>
    <t>นายสมศักดิ์ สุวรรณนำปน</t>
  </si>
  <si>
    <t>095-6357-091</t>
  </si>
  <si>
    <t>084-8154-085</t>
  </si>
  <si>
    <t>นางอังคณา จาดดำ</t>
  </si>
  <si>
    <t>081-7279-699</t>
  </si>
  <si>
    <t xml:space="preserve">นายศรีศักดิ์  เสนาหมื่น </t>
  </si>
  <si>
    <t>081-0379-117</t>
  </si>
  <si>
    <t>นายพิภพ  เสวกวรรณ์</t>
  </si>
  <si>
    <t>081-0433-435</t>
  </si>
  <si>
    <t>นายประหยัด อนันต์</t>
  </si>
  <si>
    <t>084-6696-691</t>
  </si>
  <si>
    <t>นายบุญชม ติ๊บบุ่ง</t>
  </si>
  <si>
    <t>094-6355-297</t>
  </si>
  <si>
    <t>นายเฉลิม  ทองหาญ</t>
  </si>
  <si>
    <t>081-8879-927</t>
  </si>
  <si>
    <t>นายประเทือง  คงใหญ่</t>
  </si>
  <si>
    <t>081-9629-395</t>
  </si>
  <si>
    <t>นายไพโรจน์ หาระโคตร</t>
  </si>
  <si>
    <t>086-2192-880</t>
  </si>
  <si>
    <t>นายสุชาติ วิกรานต์นนท์</t>
  </si>
  <si>
    <t>นายอุทัย พินิจทะ</t>
  </si>
  <si>
    <t>081-7277-258</t>
  </si>
  <si>
    <t>นายประดิษฐ์ วันแจ้ง</t>
  </si>
  <si>
    <t>086-2003-695</t>
  </si>
  <si>
    <t>นายบุญจันทร์ นาก้อนทอง</t>
  </si>
  <si>
    <t>095-6268-300</t>
  </si>
  <si>
    <t>นายนฤดล เทศประสิทธิ์</t>
  </si>
  <si>
    <t>081-5323-890</t>
  </si>
  <si>
    <t>นางสาววัชรินทร์  ขันทับทิม</t>
  </si>
  <si>
    <t>082-3956-958</t>
  </si>
  <si>
    <t>นางภัฏรพินท์  ใจเพียรทอง</t>
  </si>
  <si>
    <t>094-628-6105</t>
  </si>
  <si>
    <t>นายสุรพล  หาญลำยวง</t>
  </si>
  <si>
    <t>089-9570-794</t>
  </si>
  <si>
    <t>นายว่าง  แซ่ม้า</t>
  </si>
  <si>
    <t>093-1494-993</t>
  </si>
  <si>
    <t>นายณรงค์ชัย  อายุพัฒน์</t>
  </si>
  <si>
    <t>081-9736-591</t>
  </si>
  <si>
    <t>นายเกียรติศักดิ์  ทันจันทร์</t>
  </si>
  <si>
    <t>082-1708-475</t>
  </si>
  <si>
    <t>นายวสันต์   ปานทอง</t>
  </si>
  <si>
    <t>098-7466-782</t>
  </si>
  <si>
    <t>นายยุงยุทธ  ฟองธิวงศ์</t>
  </si>
  <si>
    <t>089-6428-032</t>
  </si>
  <si>
    <t>นางจงถนอม เกษกิจ (รก.)</t>
  </si>
  <si>
    <t>นายปกรณ์  ภิวัฒนศิริ</t>
  </si>
  <si>
    <t>083-0756-121</t>
  </si>
  <si>
    <t>นายอำนวย  ชูปัน</t>
  </si>
  <si>
    <t>089-7023-833</t>
  </si>
  <si>
    <t>นายคนึง  นันทะนะ</t>
  </si>
  <si>
    <t>นายพีระเมศวร์  บุญเพ็ชรัตน์</t>
  </si>
  <si>
    <t>087-3138-679</t>
  </si>
  <si>
    <t>นายอุดร ธานัง</t>
  </si>
  <si>
    <t>089-5733-410</t>
  </si>
  <si>
    <t>นายนเรศ สุดไทย</t>
  </si>
  <si>
    <t>083-9595-515</t>
  </si>
  <si>
    <t>นางสาวกลองทิพย์  เกตุแก้ว</t>
  </si>
  <si>
    <t>นายอารีย์ ฉิมพุฒ</t>
  </si>
  <si>
    <t>087-1943-841</t>
  </si>
  <si>
    <t>นายธีรภัทร  ชาญเชี่ยว</t>
  </si>
  <si>
    <t>086-9364-395</t>
  </si>
  <si>
    <t>นางปุณยนุช แสงเดช</t>
  </si>
  <si>
    <t>089-7050-675</t>
  </si>
  <si>
    <t>นายประเสริฐ ปรักมานนท์</t>
  </si>
  <si>
    <t>081-1819-270</t>
  </si>
  <si>
    <t>นายพิชิต  แช่มชื่น</t>
  </si>
  <si>
    <t>087-8501-679</t>
  </si>
  <si>
    <t>นายสาคร  ร่วมรักษ์</t>
  </si>
  <si>
    <t>081-3793-315</t>
  </si>
  <si>
    <t>นางสมร ดวงรัตน์</t>
  </si>
  <si>
    <t>082-3963-979</t>
  </si>
  <si>
    <t>นายสุริยา ปราณี</t>
  </si>
  <si>
    <t>085-7453-696</t>
  </si>
  <si>
    <t>นายสุพจน์  ชูประเสริฐ</t>
  </si>
  <si>
    <t>081-9264-139</t>
  </si>
  <si>
    <t>นางกิ่งทอง ใจแสน</t>
  </si>
  <si>
    <t>086-9264-974</t>
  </si>
  <si>
    <t>นายอภิชาติ จันทอง</t>
  </si>
  <si>
    <t>062-4565-395</t>
  </si>
  <si>
    <t>นายผะเด็จ ว่องธัญญการ</t>
  </si>
  <si>
    <t>081-8883-634</t>
  </si>
  <si>
    <t>นายนรินทร์  แสนงาม</t>
  </si>
  <si>
    <t>084-7195-525</t>
  </si>
  <si>
    <t>นายสุเทพ  ทรงอยู่</t>
  </si>
  <si>
    <t>นายวิชิต  สุริสาร</t>
  </si>
  <si>
    <t>081-9739-188</t>
  </si>
  <si>
    <t>นายสมชาย  เมืองสุข</t>
  </si>
  <si>
    <t>080-5058-328</t>
  </si>
  <si>
    <t>นางสาวลาวรรณ์ มานิตย์ (รก.)</t>
  </si>
  <si>
    <t>087-8425-077</t>
  </si>
  <si>
    <t>นายเสน่ห์  ทองมี</t>
  </si>
  <si>
    <t>094-6341-697</t>
  </si>
  <si>
    <t>นายสุรชาติ บุญกำเนิด</t>
  </si>
  <si>
    <t>082-7727-060</t>
  </si>
  <si>
    <t>นายเภฆิณฑ์  ยุทธนะพลากูร</t>
  </si>
  <si>
    <t>นางพัชรินทร์ ร่วมรักษ์</t>
  </si>
  <si>
    <t>091-0287-098</t>
  </si>
  <si>
    <t>นางสาวอนงค์นาฏ  ทองมี</t>
  </si>
  <si>
    <t>081-3797-489</t>
  </si>
  <si>
    <t>นายธีระศักดิ์  บุญเกตุ</t>
  </si>
  <si>
    <t>081-9728-865</t>
  </si>
  <si>
    <t xml:space="preserve"> นายจำรัส   มีมุข</t>
  </si>
  <si>
    <t>087-8383-158</t>
  </si>
  <si>
    <t>นายมานะ   สุขเกษม</t>
  </si>
  <si>
    <t>นายธนู น้ำนุช</t>
  </si>
  <si>
    <t>081-0469-849</t>
  </si>
  <si>
    <t>นางสาวลัดดาวดี เชื้อบุญมี</t>
  </si>
  <si>
    <t>087-3181-083</t>
  </si>
  <si>
    <t>นางสาวศรีรัช เทพศิริ</t>
  </si>
  <si>
    <t>093-1305-746</t>
  </si>
  <si>
    <t>นางสาวบุญเยื้อง สุขศิริ</t>
  </si>
  <si>
    <t>081-9627-129</t>
  </si>
  <si>
    <t>นายวิรัช  ส่องสว่าง</t>
  </si>
  <si>
    <t>086-1997-157</t>
  </si>
  <si>
    <t>นางนันทะพร  ทวยจันทร์</t>
  </si>
  <si>
    <t>099-2709-512</t>
  </si>
  <si>
    <t>นายชาตรี  ศรีเดช</t>
  </si>
  <si>
    <t>นายมงคล  สุภาบุตร</t>
  </si>
  <si>
    <t>089-8399-739</t>
  </si>
  <si>
    <t>นายสุทธิเวช คำกล่อม</t>
  </si>
  <si>
    <t>089-4376-783</t>
  </si>
  <si>
    <t>นางสาววราภรณ์  สุขะตะวิจิตร (รก.)</t>
  </si>
  <si>
    <t>092-8161-881</t>
  </si>
  <si>
    <t>นายสมชัย หงษ์ชุมแพ</t>
  </si>
  <si>
    <t>085-2737-514</t>
  </si>
  <si>
    <t>นายนพดล  แก้วประสิทธิ์</t>
  </si>
  <si>
    <t>094-8309-702</t>
  </si>
  <si>
    <t>นายไพโรจน์ ชนะภัย</t>
  </si>
  <si>
    <t>089-8604-066</t>
  </si>
  <si>
    <t>นายเรวัตร  ทวยจันทร์</t>
  </si>
  <si>
    <t>081-7856-437</t>
  </si>
  <si>
    <t>นางสุนีย์ สารีพุทธ (รก.)</t>
  </si>
  <si>
    <t>096-6831-808</t>
  </si>
  <si>
    <t>นางสังวาลย์ จำปาทอง (รก.)</t>
  </si>
  <si>
    <t>086-9287-068</t>
  </si>
  <si>
    <t>นายนรภัทร แสงสาย</t>
  </si>
  <si>
    <t>084-6207-744</t>
  </si>
  <si>
    <t>ว่าที่ร้อยตรี ยุทธชัย วงเวียน</t>
  </si>
  <si>
    <t>084-5749-709</t>
  </si>
  <si>
    <t>นายพยัคฆ์ศักดิ์ ไชยศรี</t>
  </si>
  <si>
    <t>084-5952-869</t>
  </si>
  <si>
    <t>นายสมชาย. ปัญญาสุ</t>
  </si>
  <si>
    <t>089-9074-071</t>
  </si>
  <si>
    <t>นายพรชัย  เขม้นกิจ</t>
  </si>
  <si>
    <t>085-8268-052</t>
  </si>
  <si>
    <t>นายกิตติ  คุ้มชาติ</t>
  </si>
  <si>
    <t>086-1997-593</t>
  </si>
  <si>
    <t>นายอธิปไตย  ชัยหัง</t>
  </si>
  <si>
    <t>086-9372-137</t>
  </si>
  <si>
    <t>นางสุรีย์พร  จำนองกาญจนะ</t>
  </si>
  <si>
    <t>081-7277-416</t>
  </si>
  <si>
    <t>สิบเอกสุพีร  โสทะ</t>
  </si>
  <si>
    <t>นายปัญญา  จำนองกาญจนะ</t>
  </si>
  <si>
    <t>081-8863-974</t>
  </si>
  <si>
    <t>085-6513-734</t>
  </si>
  <si>
    <t>วิทูล  เหล่าทอง</t>
  </si>
  <si>
    <t>081-7407-150</t>
  </si>
  <si>
    <t>นายประดิษฐ์  คนสูงดี</t>
  </si>
  <si>
    <t>081-7404-690</t>
  </si>
  <si>
    <t>นางสาวรินทร์ด้า  นันตา</t>
  </si>
  <si>
    <t>081-2811-525</t>
  </si>
  <si>
    <t>095-6302-897</t>
  </si>
  <si>
    <t>นางอุษา  นิ่มตรง (รก.)</t>
  </si>
  <si>
    <t>095-9784-380</t>
  </si>
  <si>
    <t>นายสมพงษ์  แป้นพุดเย็น</t>
  </si>
  <si>
    <t>นายสมศักดิ์ พิมพา</t>
  </si>
  <si>
    <t>087-2023-284</t>
  </si>
  <si>
    <t>นายธิติ วัชรภัทร</t>
  </si>
  <si>
    <t>081-0398-189</t>
  </si>
  <si>
    <t>นายพงษ์ศานติ์  เย็นอ่อน</t>
  </si>
  <si>
    <t>087-1993-678</t>
  </si>
  <si>
    <t>นายสุวัฒน์ ทองก้อน</t>
  </si>
  <si>
    <t>081-5334-947</t>
  </si>
  <si>
    <t>นายกิตติพงษ์  เงินเมือง</t>
  </si>
  <si>
    <t>089-5652-924</t>
  </si>
  <si>
    <t>094-7635-975</t>
  </si>
  <si>
    <t>นายถวิล  พึ่งสุข</t>
  </si>
  <si>
    <t>094-0038-107</t>
  </si>
  <si>
    <t>นายพีระพงศ์  ปกเกษ</t>
  </si>
  <si>
    <t>081-9737-382</t>
  </si>
  <si>
    <t>นางสาววิภา  บานเย็น</t>
  </si>
  <si>
    <t>092-0380-871</t>
  </si>
  <si>
    <t>นางสาวนุชรินทร์  รอดน้อย</t>
  </si>
  <si>
    <t>095-6255-395</t>
  </si>
  <si>
    <t>นายยศวัจน์ ธนาเกียรติวิบูล</t>
  </si>
  <si>
    <t>082-8799-617</t>
  </si>
  <si>
    <t>นายชูศักดิ์  ศุภนคร</t>
  </si>
  <si>
    <t>นายธงชัย  เลิศหงิม</t>
  </si>
  <si>
    <t>081-7865-111</t>
  </si>
  <si>
    <t>นายสมมาศ  อยู่สุ่ม</t>
  </si>
  <si>
    <t>089-2831-862</t>
  </si>
  <si>
    <t>นางกรรณิการ์  เพ็ชรครุฑ</t>
  </si>
  <si>
    <t>089-5636-352</t>
  </si>
  <si>
    <t>นายศักดิ์ชาย กมขุนทด</t>
  </si>
  <si>
    <t>099-3243-193</t>
  </si>
  <si>
    <t>นายทรงศักดิ์ เงินเมือง</t>
  </si>
  <si>
    <t>080-5112-234</t>
  </si>
  <si>
    <t>นายธนกฤต  อยู่สุ่ม</t>
  </si>
  <si>
    <t>089-5426-149</t>
  </si>
  <si>
    <t>นายสุริยา  ร่มโพธิ์</t>
  </si>
  <si>
    <t>089-9609-080</t>
  </si>
  <si>
    <t>นายอดิศร  ศิริโสภณ</t>
  </si>
  <si>
    <t>087-3078-668</t>
  </si>
  <si>
    <t>นายสุธีร์ วิชาพร</t>
  </si>
  <si>
    <t>นายวีระยุทธ  จันทร์ผง</t>
  </si>
  <si>
    <t>081-2802-408</t>
  </si>
  <si>
    <t>081-9712-580</t>
  </si>
  <si>
    <t>นายณรงค์  บุญเกิด</t>
  </si>
  <si>
    <t>083-6258-876</t>
  </si>
  <si>
    <t>นายปองภพ  วรรธนากมล</t>
  </si>
  <si>
    <t>083-9538-808</t>
  </si>
  <si>
    <t>นางสาวลำเพย  เกตุแก้ว</t>
  </si>
  <si>
    <t>093-2381-257</t>
  </si>
  <si>
    <t>นายยุทธนา หงสไกร</t>
  </si>
  <si>
    <t>085-0322-957</t>
  </si>
  <si>
    <t>นางสาวศิรประภา  เพ็งศิริ</t>
  </si>
  <si>
    <t>อำเภอทรายทองวัฒนา</t>
  </si>
  <si>
    <t>นายวิเชียร นิลเศษ</t>
  </si>
  <si>
    <t>081-0380-529</t>
  </si>
  <si>
    <t>นายภูวดล ประภาวิชา</t>
  </si>
  <si>
    <t>080-6842-244</t>
  </si>
  <si>
    <t>นางสาวบุษบา  สีเชียงหา</t>
  </si>
  <si>
    <t>064-6895-823</t>
  </si>
  <si>
    <t>นางศรีลักษณ์ ภิรมจิตร</t>
  </si>
  <si>
    <t>089-9065-749</t>
  </si>
  <si>
    <t>นายมาโนช ใหญ่มาก</t>
  </si>
  <si>
    <t>082-4031-433</t>
  </si>
  <si>
    <t>นายสัมฤทธิ์ พินิจชัย</t>
  </si>
  <si>
    <t>061-2180-438</t>
  </si>
  <si>
    <t>นายไพศาล วิวะโค</t>
  </si>
  <si>
    <t>087-2051-342</t>
  </si>
  <si>
    <t>นายชุมพล  โอภาโส</t>
  </si>
  <si>
    <t>081-6059-582</t>
  </si>
  <si>
    <t>นางนันทวัน  แก้วสว่าง (รก.)</t>
  </si>
  <si>
    <t>095-6938-365</t>
  </si>
  <si>
    <t>นางสาวนันทกา  วารินิน</t>
  </si>
  <si>
    <t>090-9561-451</t>
  </si>
  <si>
    <t>นายทิวัตถ์  คงใหม่</t>
  </si>
  <si>
    <t>090-4494-002</t>
  </si>
  <si>
    <t>นายเสน่ห์  ใบเนียม</t>
  </si>
  <si>
    <t>095-5154-825</t>
  </si>
  <si>
    <t>อำเภอปางศิลาทอง</t>
  </si>
  <si>
    <t>นายสหัส  แก้วยัง</t>
  </si>
  <si>
    <t>081-8865-560</t>
  </si>
  <si>
    <t>นายพงศกร  มั่นอ่ำ</t>
  </si>
  <si>
    <t>098-2650-541</t>
  </si>
  <si>
    <t>นางวรวรรณ   เชื้อแถว</t>
  </si>
  <si>
    <t>097-9623-041</t>
  </si>
  <si>
    <t>นายนภสินธุ์ เจริญเชื่อมสกุล</t>
  </si>
  <si>
    <t>นายสิทธิชัย   พิมพ์แน่น</t>
  </si>
  <si>
    <t>061-3397-165</t>
  </si>
  <si>
    <t>นายสมพร  ลัดดาพันธ์</t>
  </si>
  <si>
    <t>086-2008-955</t>
  </si>
  <si>
    <t>นายประภาส  แสนเตปิน</t>
  </si>
  <si>
    <t>094-7134-288</t>
  </si>
  <si>
    <t>นายทองอาน  จ่าทอง</t>
  </si>
  <si>
    <t>085-6032-109</t>
  </si>
  <si>
    <t>นางจันทรา  อุทกัง</t>
  </si>
  <si>
    <t>081-6046-308</t>
  </si>
  <si>
    <t>นางสายไหม  ทองนวล</t>
  </si>
  <si>
    <t>086-2028-851</t>
  </si>
  <si>
    <t>นายจันทร์ฉาย  ตั้งโต</t>
  </si>
  <si>
    <t>087-2035-003</t>
  </si>
  <si>
    <t>นายดิเรก  สุขตระกูล</t>
  </si>
  <si>
    <t>081-6748-037</t>
  </si>
  <si>
    <t>086-2065-188</t>
  </si>
  <si>
    <t>นายสุวรรณ์   กลางสุพรรณ</t>
  </si>
  <si>
    <t>095-6343-861</t>
  </si>
  <si>
    <t>นายสมจิตร  กลิ่นอาจ</t>
  </si>
  <si>
    <t>081-9736-807</t>
  </si>
  <si>
    <t>นางธิติสุดา จันทัน</t>
  </si>
  <si>
    <t>093-1312-628</t>
  </si>
  <si>
    <t>พิเชตร์  บัวเถื่อน</t>
  </si>
  <si>
    <t>086-9383-375</t>
  </si>
  <si>
    <t>นายอภิสิทธิ์  กันมา</t>
  </si>
  <si>
    <t>นายราเชนต์  รุกขชาติ</t>
  </si>
  <si>
    <t>097-9346-454</t>
  </si>
  <si>
    <t>นายกรไกร  ภูมิไสว</t>
  </si>
  <si>
    <t>094-8303-257</t>
  </si>
  <si>
    <t>นางครองชนก  วงษ์สารักษ์</t>
  </si>
  <si>
    <t>089-5627-774</t>
  </si>
  <si>
    <t>นายสนิท  รังมาตย์</t>
  </si>
  <si>
    <t>081-2805-897</t>
  </si>
  <si>
    <t>นายบุญธรรม  โดยด่วน</t>
  </si>
  <si>
    <t>นางสาวเบญจมาพร  โยกเกณฑ์</t>
  </si>
  <si>
    <t>097-9590-159</t>
  </si>
  <si>
    <t>081-9914-319</t>
  </si>
  <si>
    <t>นายกำพล    นิลรัตน์</t>
  </si>
  <si>
    <t>097-9746-351</t>
  </si>
  <si>
    <t>นายวิษณุ  คุรุธรรมานนท์</t>
  </si>
  <si>
    <t>084-8221-823</t>
  </si>
  <si>
    <t>นายเปลว  ชาหว้า</t>
  </si>
  <si>
    <t>081-7271-758</t>
  </si>
  <si>
    <t>นางสุภาวิณี  ลุสมบัติ</t>
  </si>
  <si>
    <t>083-8708-972</t>
  </si>
  <si>
    <t>นายอาณัติ   ทนทาน</t>
  </si>
  <si>
    <t>081-3791-255</t>
  </si>
  <si>
    <t>นายมงคล  เล็กกระจ่าง</t>
  </si>
  <si>
    <t>ชื่อกลุ่มโรงเรียน</t>
  </si>
  <si>
    <t>จำนวน</t>
  </si>
  <si>
    <t>ชื่อประธานกลุ่ม รร.</t>
  </si>
  <si>
    <t>โรงเรียน</t>
  </si>
  <si>
    <t>อำเภอขาณุวรลักษบุรี (6 กลุ่ม รร.)</t>
  </si>
  <si>
    <t>กลุ่มโรงเรียนโค้งไผ่วังหามแห</t>
  </si>
  <si>
    <t>นายอุดร  ธานัง</t>
  </si>
  <si>
    <t>กลุ่มโรงเรียนสลกบาตร</t>
  </si>
  <si>
    <t>กลุ่มโรงเรียนบ้านไร่ดอนแตง</t>
  </si>
  <si>
    <t>กลุ่มโรงเรียนปางมะค่า</t>
  </si>
  <si>
    <t>นายผะเด็จ  ว่องธัญการ</t>
  </si>
  <si>
    <t>กลุ่มโรงเรียนขาณุวรลักษ์</t>
  </si>
  <si>
    <t>กลุ่มโรงเรียนวชิรราษฎร์</t>
  </si>
  <si>
    <t>อำเภอคลองขลุง (5 กลุ่ม รร.)</t>
  </si>
  <si>
    <t>กลุ่มโรงเรียนกัลยาณมิตร</t>
  </si>
  <si>
    <t>กลุ่มโรงเรียนวังไทร</t>
  </si>
  <si>
    <t>นายทรงศักดิ์  เงินเมือง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</si>
  <si>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</si>
  <si>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</si>
  <si>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</si>
  <si>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นายเมธี  นาคบัณฑิต</t>
  </si>
  <si>
    <t>อำเภอปางศิลาทอง (2 กลุ่ม รร.)</t>
  </si>
  <si>
    <t>กลุ่มโรงเรียนปางศิลา</t>
  </si>
  <si>
    <t>กลุ่มโรงเรียนโพธิ์ทองพัฒนา</t>
  </si>
  <si>
    <t>อำเภอคลองลาน (3 กลุ่ม รร.)</t>
  </si>
  <si>
    <t>กลุ่มโรงเรียนคลองลานพัฒนา</t>
  </si>
  <si>
    <t>กลุ่มโรงเรียนคลองน้ำไหล</t>
  </si>
  <si>
    <t>นายพายัพ  ฟุ้งธีรกุล</t>
  </si>
  <si>
    <t>กลุ่มโรงเรียนคลองสวนหมาก</t>
  </si>
  <si>
    <t>082-1708-547</t>
  </si>
  <si>
    <t>อำเภอทรายทองวัฒนา (1 กลุ่ม รร.)</t>
  </si>
  <si>
    <t>กลุ่มโรงเรียนทรายทองวัฒนา</t>
  </si>
  <si>
    <t>อำเภอบึงสามัคคี (2 กลุ่ม รร.)</t>
  </si>
  <si>
    <t>กลุ่มโรงเรียนบึงสามัคคี</t>
  </si>
  <si>
    <t>นางสาวชวัณรัตน์ อ้อยฉิมพลี</t>
  </si>
  <si>
    <t>กลุ่มโรงเรียนระหานเทพนิมิตร</t>
  </si>
  <si>
    <t>ลำดับที่</t>
  </si>
  <si>
    <t>ชื่อ - สกุลผู้บริหารสถานศึกษา</t>
  </si>
  <si>
    <t>อำเภอขาณุวรลักษบุรี</t>
  </si>
  <si>
    <t xml:space="preserve">กลุ่มโรงเรียนโค้งไผ่วังหามแห </t>
  </si>
  <si>
    <t>นายอุดร ธานัง (ประธานกลุ่ม)</t>
  </si>
  <si>
    <t xml:space="preserve">รวม </t>
  </si>
  <si>
    <t xml:space="preserve">กลุ่มโรงเรียนสลกบาตร </t>
  </si>
  <si>
    <t>นายสาคร  ร่วมรักษ์ (ประธานกลุ่ม)</t>
  </si>
  <si>
    <t>ชุมชนบ้านสลกบาตร(วันครู 2504)</t>
  </si>
  <si>
    <t>นายสุทธิเวช คำกล่อม (ประธานกลุ่ม)</t>
  </si>
  <si>
    <t>นายผะเด็จ ว่องธัญญการ (ประธานกลุ่ม)</t>
  </si>
  <si>
    <t>นายอำนวย  ชูปัน (ประธานกลุ่ม)</t>
  </si>
  <si>
    <t>นายธนู น้ำนุช (ประธานกลุ่ม)</t>
  </si>
  <si>
    <t>บ้านเกาะฝ้าย (ราษฎร์อุทิศวิทยาคาร)</t>
  </si>
  <si>
    <t>อำเภอคลองขลุง</t>
  </si>
  <si>
    <t>นางสาวรินทร์ด้า  นันตา (ประธานกลุ่ม)</t>
  </si>
  <si>
    <t>นายทรงศักดิ์ เงินเมือง (ประธานกลุ่ม)</t>
  </si>
  <si>
    <t>นายชูศักดิ์  ศุภนคร (ประธานกลุ่ม)</t>
  </si>
  <si>
    <t>นายเมธี  นาคบัณฑิตย์ (ประธานกลุ่ม)</t>
  </si>
  <si>
    <t>นายดิเรก  สุขตระกูล (ประธานกลุ่ม)</t>
  </si>
  <si>
    <t>นายจันทร์ฉาย  ตั้งโต (ประธานกลุ่ม)</t>
  </si>
  <si>
    <t>อำเภอคลองลาน</t>
  </si>
  <si>
    <t>นายพิภพ  เสวกวรรณ์ (ประธานกลุ่ม)</t>
  </si>
  <si>
    <t>นายพายัพ ฟุ้งธีรกุล (ประธานกลุ่ม)</t>
  </si>
  <si>
    <t>นายเกียรติศักดิ์  ทันจันทร์ (ประธานกลุ่ม)</t>
  </si>
  <si>
    <t>นายชุมพล  โอภาโส (ประธานกลุ่ม)</t>
  </si>
  <si>
    <t>อำเภอบึงสามัคคี</t>
  </si>
  <si>
    <t>นางสาวชวัณรัตน์  อ้อยฉิมพลี (ประธานกลุ่ม)</t>
  </si>
  <si>
    <t>นางครองชนก  วงษ์สารักษ์ (ประธานกลุ่ม)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</si>
  <si>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</si>
  <si>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รหัส SMIS</t>
  </si>
  <si>
    <t>ชื่อผู้บริหาร</t>
  </si>
  <si>
    <t>ที่อยู่ของโรงเรียน</t>
  </si>
  <si>
    <t>จำนวนครู</t>
  </si>
  <si>
    <t>จำนวนพนักงานราชการ</t>
  </si>
  <si>
    <t>รวมครูและพนักงานราชการ</t>
  </si>
  <si>
    <t>โทรศัพท์</t>
  </si>
  <si>
    <t>อนุบาล</t>
  </si>
  <si>
    <t>หมู่ที่</t>
  </si>
  <si>
    <t>ตำบล</t>
  </si>
  <si>
    <t>รหัสไปรษณีย์</t>
  </si>
  <si>
    <t>นร.</t>
  </si>
  <si>
    <t>คน</t>
  </si>
  <si>
    <t>โทรสาร</t>
  </si>
  <si>
    <t>คลองน้ำไหล</t>
  </si>
  <si>
    <t>0-5578-6578</t>
  </si>
  <si>
    <t>0-5578-6130</t>
  </si>
  <si>
    <t>0-5578-6576</t>
  </si>
  <si>
    <t>คลองลานพัฒนา</t>
  </si>
  <si>
    <t>0-5586-8566</t>
  </si>
  <si>
    <t>โป่งน้ำร้อน</t>
  </si>
  <si>
    <t>สักงาม</t>
  </si>
  <si>
    <t>0-5574-5571</t>
  </si>
  <si>
    <t>ครู (คน)</t>
  </si>
  <si>
    <t>พงร.(คน)</t>
  </si>
  <si>
    <t>เกาะตาล</t>
  </si>
  <si>
    <t>โค้งไผ่</t>
  </si>
  <si>
    <t>0-5586-6144</t>
  </si>
  <si>
    <t>ดอนแตง</t>
  </si>
  <si>
    <t>0-5587-2404</t>
  </si>
  <si>
    <t>บ่อถ้ำ</t>
  </si>
  <si>
    <t>ปางมะค่า</t>
  </si>
  <si>
    <t>0-5587-2294</t>
  </si>
  <si>
    <t>ป่าพุทรา</t>
  </si>
  <si>
    <t>ยางสูง</t>
  </si>
  <si>
    <t>บ้านเกาะฝ้าย(ราษฎร์อุทิศวิทยาคาร)</t>
  </si>
  <si>
    <t>วังชะพลู</t>
  </si>
  <si>
    <t>0-5570-4044</t>
  </si>
  <si>
    <t>วังหามแห</t>
  </si>
  <si>
    <t>สลกบาตร</t>
  </si>
  <si>
    <t>0-5577-1501</t>
  </si>
  <si>
    <t>0-5577-1504</t>
  </si>
  <si>
    <t>แสนตอ</t>
  </si>
  <si>
    <t>0-5577-9370</t>
  </si>
  <si>
    <t>0-5577-1502</t>
  </si>
  <si>
    <t>0-5572-4352</t>
  </si>
  <si>
    <t>คลองสมบูรณ์</t>
  </si>
  <si>
    <t>ท่าพุทรา</t>
  </si>
  <si>
    <t>0-5578-9107</t>
  </si>
  <si>
    <t>วังบัว</t>
  </si>
  <si>
    <t>ท่ามะเขือ</t>
  </si>
  <si>
    <t>0-5586-3499</t>
  </si>
  <si>
    <t>แม่ลาด</t>
  </si>
  <si>
    <t>วังแขม</t>
  </si>
  <si>
    <t>บ้านวังแขม "สว่างชัยวงษ์"</t>
  </si>
  <si>
    <t>0-5587-0060</t>
  </si>
  <si>
    <t>วังไทร</t>
  </si>
  <si>
    <t>วังยาง</t>
  </si>
  <si>
    <t>0-5586-3463</t>
  </si>
  <si>
    <t>หัวถนน</t>
  </si>
  <si>
    <t>0-5586-5077</t>
  </si>
  <si>
    <t>ถาวรวัฒนา</t>
  </si>
  <si>
    <t>0-5587-1070</t>
  </si>
  <si>
    <t>ทุ่งทราย</t>
  </si>
  <si>
    <t>0-5577-2167</t>
  </si>
  <si>
    <t>ทุ่งทอง</t>
  </si>
  <si>
    <t>ปางตาไว</t>
  </si>
  <si>
    <t>โพธิ์ทอง</t>
  </si>
  <si>
    <t>หินดาต</t>
  </si>
  <si>
    <t>0-5576-0024</t>
  </si>
  <si>
    <t>เทพนิมิต</t>
  </si>
  <si>
    <t>0-5576-0116</t>
  </si>
  <si>
    <t>0-5576-0039</t>
  </si>
  <si>
    <t>0-5574-0516</t>
  </si>
  <si>
    <t>0-5571-5211</t>
  </si>
  <si>
    <t>0-5574-0873</t>
  </si>
  <si>
    <t>0-5574-0663</t>
  </si>
  <si>
    <t>09-7918-3682</t>
  </si>
  <si>
    <t>0-5576-6435</t>
  </si>
  <si>
    <t>ระหาน</t>
  </si>
  <si>
    <t>0-5573-3229</t>
  </si>
  <si>
    <t>0-5577-2034</t>
  </si>
  <si>
    <t>0-5574-0936</t>
  </si>
  <si>
    <t>วังชะโอน</t>
  </si>
  <si>
    <t>0-5577-2024</t>
  </si>
  <si>
    <t>0-5577-4560</t>
  </si>
  <si>
    <t>0-5577-2529</t>
  </si>
  <si>
    <t>0-5576-0120</t>
  </si>
  <si>
    <t>0-5574-0796</t>
  </si>
  <si>
    <t>ช</t>
  </si>
  <si>
    <t>ญ</t>
  </si>
  <si>
    <t>จำนวนนักเรียน แยกเป็นอำเภอ</t>
  </si>
  <si>
    <t>ชาย (คน)</t>
  </si>
  <si>
    <t>หญิง (คน)</t>
  </si>
  <si>
    <t>อำเภอคลองลาน (6 รร.)</t>
  </si>
  <si>
    <t>หมายเหตุ</t>
  </si>
  <si>
    <t>อำเภอขาณุวรลักษบุรี (46 รร.)</t>
  </si>
  <si>
    <t>ข้อ 3.</t>
  </si>
  <si>
    <t xml:space="preserve">หมายเหตุ : </t>
  </si>
  <si>
    <t>ข้อ 2.</t>
  </si>
  <si>
    <t>ตามแนวปฏิบัติรับเด็กอนุบาล 3 ขวบ ข้อ 2.</t>
  </si>
  <si>
    <t>ตามแนวปฏิบัติรับเด็กอนุบาล 3 ขวบ ข้อ 3</t>
  </si>
  <si>
    <t>ตามแนวปฏิบัติรับเด็กอนุบาล 3 ขวบ ข้อ 3.</t>
  </si>
  <si>
    <t xml:space="preserve">แนวปฏิบัติการรับเด็กเข้ารับการศึกษาระดับก่อนประถมศึกษาในสถานศึกษาขั้นพื้นฐาน (สำหรับเด็กอายุ 3 ปีบริบูรณ์) สังกัดสพฐ.ปีการศึกษา 2560
</t>
  </si>
  <si>
    <t xml:space="preserve">สถานศึกษาที่ไม่เคยเปิดรับเด็กอนุบาลอายุ 3 ปีบริบูรณ์มาก่อน หากในเขตพื้นที่บริการไม่มีสถานศึกษาหรือศูนย์พัฒนาเด็กก่อนวัยเรียนสังกัดอื่นเปิดรับเด็กอนุบาลอายุ 3 ปีบริบูรณ์ให้สามารถรับเด็กอนุบาลอายุ 3 ปีบริบูรณ์ที่มีภูมิลำเนาอยู่ในเขตพื้นที่บริการได้ตามความพร้อมของสถานศึกษา
</t>
  </si>
  <si>
    <t xml:space="preserve">พื้นที่ใดในเขตบริการที่มีสถานศึกษาหรือศูนย์พัฒนาเด็กก่อนวัยเรียนสังกัดอื่นจัดการศึกษาอนุบาลอายุ3ปีบริบูรณ์อยู่แล้ว แต่มีจำนวนเด็กเกินขีดความสามารถในการรับของสถานศึกษานั้น ๆ        ให้สถานศึกษาสังกัดสพฐ.เปิดรับเด็กอนุบาลอายุ 3 ปีบริบูรณ์ได้ตามความพร้อมของสถานศึกษา
</t>
  </si>
  <si>
    <t>คิดเป็นร้อยละ</t>
  </si>
  <si>
    <t>นายธิติ  วัชรภัทร</t>
  </si>
  <si>
    <t>97  รร.</t>
  </si>
  <si>
    <t>58 รร.</t>
  </si>
  <si>
    <t>27 รร.</t>
  </si>
  <si>
    <t>186 รร.</t>
  </si>
  <si>
    <t>(6,515  คน)</t>
  </si>
  <si>
    <t>(8,690  คน)</t>
  </si>
  <si>
    <t>(6,651 คน)</t>
  </si>
  <si>
    <t>(706 คน)</t>
  </si>
  <si>
    <t>(1,371 คน)</t>
  </si>
  <si>
    <t>(23,933 คน)</t>
  </si>
  <si>
    <t>97 รร.</t>
  </si>
  <si>
    <t>87 รร.</t>
  </si>
  <si>
    <t>(16,047  คน)</t>
  </si>
  <si>
    <t>(1,371  คน)</t>
  </si>
  <si>
    <t>อนุบาล  1 (3 ขวบ)</t>
  </si>
  <si>
    <t>(ข้อมูล ณ วันที่ 10 มิถุนายน 2561)</t>
  </si>
  <si>
    <t>จำนวนนักเรียนและห้องเรียน  จำแนกตามชั้นเรียนและเพศ  ปีการศึกษา  2561</t>
  </si>
  <si>
    <t>ข้อมูล 10 มิถุนายน 2561</t>
  </si>
  <si>
    <t>จำนวนนักเรียนรายบุคคล 10 มิ.ย.61  แยกชั้นเพศ สพป.กำแพงเพชร เขต 2</t>
  </si>
  <si>
    <t>บ้านวังแขม ""สว่างชัยวงษ์""</t>
  </si>
  <si>
    <t>อนุบาล 1 (3ขวบ)</t>
  </si>
  <si>
    <t>นางสาวพยุง เงินเมือง (รักษาการ)</t>
  </si>
  <si>
    <t>นายวิมล จันทราศรี</t>
  </si>
  <si>
    <t>นายสมพงษ์ ศรีหินกอง</t>
  </si>
  <si>
    <t>นางวราวรรณ ปานทอง</t>
  </si>
  <si>
    <t>094-7321-258</t>
  </si>
  <si>
    <t>นางพิชญา โชติช่วง (รักษาการ)</t>
  </si>
  <si>
    <t>086-9293-434</t>
  </si>
  <si>
    <t>นายศรีศักดิ์ เสนาหมื่น</t>
  </si>
  <si>
    <t>นายพิภพ เสวกวรรณ์</t>
  </si>
  <si>
    <t>นายเฉลิม ทองหาญ</t>
  </si>
  <si>
    <t>นายประเทือง คงใหญ่</t>
  </si>
  <si>
    <t>นางสาววัชรินทร์ ขันทับทิม</t>
  </si>
  <si>
    <t>นางภัฏรพินท์ ใจเพียรทอง</t>
  </si>
  <si>
    <t>นายสุรพล หาญลำยวง</t>
  </si>
  <si>
    <t>นายว่าง แซ่ม้า</t>
  </si>
  <si>
    <t>นายณรงค์ชัย อายุพัฒน์</t>
  </si>
  <si>
    <t>นายเกียรติศักดิ์ ทันจันทร์</t>
  </si>
  <si>
    <t>นายวสันต์ ปานทอง</t>
  </si>
  <si>
    <t>นายยงยุทธ ฟองธิวงศ์</t>
  </si>
  <si>
    <t>นางจงถนอม เกษกิจ (รักษาการ)</t>
  </si>
  <si>
    <t>นายปกรณ์ ภิวัฒนศิริ</t>
  </si>
  <si>
    <t>นายอำนวย ชูปัน</t>
  </si>
  <si>
    <t>นายคนึง นันทะนะ</t>
  </si>
  <si>
    <t>094-6438-239</t>
  </si>
  <si>
    <t>นายพีระเมศวร์ บุญเพ็ชรัตน์</t>
  </si>
  <si>
    <t>นางสาวกลองทิพย์ เกตุแก้ว</t>
  </si>
  <si>
    <t>นายธีรภัทร ชาญเชี่ยว</t>
  </si>
  <si>
    <t>นายพิชิต แช่มชื่น</t>
  </si>
  <si>
    <t>นายสาคร ร่วมรักษ์</t>
  </si>
  <si>
    <t>นายสุพจน์ ชูประเสริฐ</t>
  </si>
  <si>
    <t>นางทัศวรรณ มณีกุล (รักษาการ)</t>
  </si>
  <si>
    <t>นายนรินทร์ แสนงาม</t>
  </si>
  <si>
    <t>นายสุเทพ ทรงอยู่</t>
  </si>
  <si>
    <t>061-7942-753</t>
  </si>
  <si>
    <t>นายวิชิต สุริสาร</t>
  </si>
  <si>
    <t>นายสมชาย เมืองสุข</t>
  </si>
  <si>
    <t>นางสาวลาวรรณ์ มานิตย์ (รักษาการ)</t>
  </si>
  <si>
    <t>นายเสน่ห์ ทองมี</t>
  </si>
  <si>
    <t>นายจักรภัทร ตุงคำ</t>
  </si>
  <si>
    <t>089-5638-472</t>
  </si>
  <si>
    <t>นายเภฆิณฑ์ ยุทธนะพลากูร</t>
  </si>
  <si>
    <t>083-5349-595</t>
  </si>
  <si>
    <t>นางสาวอนงค์นาฏ ทองมี</t>
  </si>
  <si>
    <t>นายธีระศักดิ์ บุญเกตุ</t>
  </si>
  <si>
    <t>นายจำรัส มีมุข</t>
  </si>
  <si>
    <t>นายมานะ สุขเกษม</t>
  </si>
  <si>
    <t>นายวิรัช ส่องสว่าง</t>
  </si>
  <si>
    <t>นางนันทะพร ทวยจันทร์</t>
  </si>
  <si>
    <t>นายชาตรี ศรีเดช</t>
  </si>
  <si>
    <t>นายมงคล สุภาบุตร</t>
  </si>
  <si>
    <t>นางสาววราภรณ์ สุขะตะวิจิตร (รักษาการ)</t>
  </si>
  <si>
    <t>นายนพดล แก้วประสิทธิ์</t>
  </si>
  <si>
    <t>นายเรวัตร ทวยจันทร์</t>
  </si>
  <si>
    <t>นางสุนีย์ สารีพุทธ (รักษาการ)</t>
  </si>
  <si>
    <t>064-4902-448</t>
  </si>
  <si>
    <t>นางสังวาลย์ จำปาทอง (รักษาการ)</t>
  </si>
  <si>
    <t>นางศศิมา  จันแปงเงิน (รักษาการ)</t>
  </si>
  <si>
    <t>085-6201-540</t>
  </si>
  <si>
    <t>นายพยัคฆ์ศักดิ์ ไชยศรีย์</t>
  </si>
  <si>
    <t>นายสมชาย ปัญญาสุ</t>
  </si>
  <si>
    <t>นายพรชัย เขม้นกิจ</t>
  </si>
  <si>
    <t>นายกิตติ คุ้มชาติ</t>
  </si>
  <si>
    <t>นายอธิปไตย ชัยหัง</t>
  </si>
  <si>
    <t>นางสุรีย์พร จำนองกาญจนะ</t>
  </si>
  <si>
    <t>สิบเอกสุพีร โสทะ</t>
  </si>
  <si>
    <t>นายปัญญา จำนองกาญจนะ</t>
  </si>
  <si>
    <t>หมายเลข</t>
  </si>
  <si>
    <t>ผอ.โรงเรียน</t>
  </si>
  <si>
    <t>0-5574-7192</t>
  </si>
  <si>
    <t xml:space="preserve">
</t>
  </si>
  <si>
    <t>0-5574-1784</t>
  </si>
  <si>
    <t>นายเมธี นาคบัณฑิตย์</t>
  </si>
  <si>
    <t>วิทูล เหล่าทอง</t>
  </si>
  <si>
    <t>นายประดิษฐ์ คนสูงดี</t>
  </si>
  <si>
    <t>นางสาวรินทร์ด้า นันตา</t>
  </si>
  <si>
    <t>นายเชาวิทย์  ไรเกษ (รักษาการ)</t>
  </si>
  <si>
    <t>081-7079-056</t>
  </si>
  <si>
    <t>นางอุษา นิ่มตรง (รักษาการ)</t>
  </si>
  <si>
    <t>นายสมพงษ์ แป้นพุดเย็น</t>
  </si>
  <si>
    <t>064-3543-549</t>
  </si>
  <si>
    <t>นายรังสรรค์ แสงแก้ว</t>
  </si>
  <si>
    <t>นายพงษ์ศานติ์ เย็นอ่อน</t>
  </si>
  <si>
    <t>นายกิตติพงษ์ เงินเมือง</t>
  </si>
  <si>
    <t>นางณัฐชาภรณ์ ดวงสาร</t>
  </si>
  <si>
    <t>นายธรรมนูญ  ไวพยาบาล (รักษาการ)</t>
  </si>
  <si>
    <t>086-2102-838</t>
  </si>
  <si>
    <t>นางสาวภัคจิรัสย์  สัตบุษย์ (รักษาการ)</t>
  </si>
  <si>
    <t>นายพีระพงศ์ ปกเกษ</t>
  </si>
  <si>
    <t>นางสาววิภา บานเย็น</t>
  </si>
  <si>
    <t>นางสาวนุชรินทร์ รอดน้อย</t>
  </si>
  <si>
    <t>นายชูศักดิ์ ศุภนคร</t>
  </si>
  <si>
    <t>063-7451-425</t>
  </si>
  <si>
    <t>นายธงชัย เลิศหงิม</t>
  </si>
  <si>
    <t>นายบุญเลิศ  จวนอาจ (รักษาการ)</t>
  </si>
  <si>
    <t>086-0303-611</t>
  </si>
  <si>
    <t>นายสมมาศ อยู่สุ่ม</t>
  </si>
  <si>
    <t>นางกรรณิการ์ เพ็ชรครุฑ</t>
  </si>
  <si>
    <t>นายธนกฤต อยู่สุ่ม</t>
  </si>
  <si>
    <t>นายสุริยา ร่มโพธิ์</t>
  </si>
  <si>
    <t>084-3814-752</t>
  </si>
  <si>
    <t>นายอดิศร ศิริโสภณ</t>
  </si>
  <si>
    <t>นายอรุณ ศรีปลาด (รักษาการ)</t>
  </si>
  <si>
    <t>084-675-8457</t>
  </si>
  <si>
    <t>นางสาวนงเยาว์  อุตโมงค์ (รักษาการ)</t>
  </si>
  <si>
    <t>นายศักดิ์ศรี ลอยบัญฑิตย์</t>
  </si>
  <si>
    <t>นายณรงค์ บุญเกิด</t>
  </si>
  <si>
    <t>นายปองภพ วรรธนากมล</t>
  </si>
  <si>
    <t>นางสาวลำเพย เกตุแก้ว</t>
  </si>
  <si>
    <t>นายชัยรัตน์ ทองทิน (รักษาการ)</t>
  </si>
  <si>
    <t>089-9063-147</t>
  </si>
  <si>
    <t>นางสาวศิรประภา เพ็งศิริ</t>
  </si>
  <si>
    <t>064-4242-894</t>
  </si>
  <si>
    <t>0-5586-5271</t>
  </si>
  <si>
    <t>0-5586-5270</t>
  </si>
  <si>
    <t>0-5502-4176</t>
  </si>
  <si>
    <t>นางบุษบา  ไชยธงรัตน์</t>
  </si>
  <si>
    <t>นายชุมพล โอภาโส</t>
  </si>
  <si>
    <t>นางนันทวัน แก้วสว่าง (รักษาการ)</t>
  </si>
  <si>
    <t>นางสาวนันทกา วารินิน</t>
  </si>
  <si>
    <t>นายทิวัตถ์ คงใหม่</t>
  </si>
  <si>
    <t>นายเสน่ห์ ใบเนียม</t>
  </si>
  <si>
    <t>0-5502-0389</t>
  </si>
  <si>
    <t>0-5502-0386</t>
  </si>
  <si>
    <t>0-5574-1969</t>
  </si>
  <si>
    <t>นายสหัส แก้วยัง</t>
  </si>
  <si>
    <t>นายพงศกร มั่นอ่ำ</t>
  </si>
  <si>
    <t>นางวรวรรณ เชื้อแถว</t>
  </si>
  <si>
    <t>นายสิทธิชัย พิมพ์แน่น</t>
  </si>
  <si>
    <t>นายสมพร ลัดดาพันธ์</t>
  </si>
  <si>
    <t>นายประภาส แสนเตปิน</t>
  </si>
  <si>
    <t>นายทองอาน จ่าทอง</t>
  </si>
  <si>
    <t>นางจันทรา อุทกัง</t>
  </si>
  <si>
    <t>นางสายไหม ทองนวล</t>
  </si>
  <si>
    <t>นายจันทร์ฉาย ตั้งโต</t>
  </si>
  <si>
    <t>นายดิเรก สุขตระกูล</t>
  </si>
  <si>
    <t>นายนักรบ   สุวรรณกูล (รักษาการ)</t>
  </si>
  <si>
    <t>089-2684-414</t>
  </si>
  <si>
    <t>นายสุวรรณ์ กลางสุพรรณ</t>
  </si>
  <si>
    <t>นายสมจิตร กลิ่นอาจ</t>
  </si>
  <si>
    <t>นายกมล สิงหราช</t>
  </si>
  <si>
    <t>นายพิเชตร์ บัวเถื่อน</t>
  </si>
  <si>
    <t>0-5502-0237</t>
  </si>
  <si>
    <t>0-5574-1585</t>
  </si>
  <si>
    <t>นายอภิสิทธิ์ กันมา</t>
  </si>
  <si>
    <t>นายราเชนต์ รุกขชาติ</t>
  </si>
  <si>
    <t>นายกรไกร ภูมิไสว</t>
  </si>
  <si>
    <t>นางครองชนก วงษ์สารักษ์</t>
  </si>
  <si>
    <t>นายสนิท รังมาตย์</t>
  </si>
  <si>
    <t>นายบุญธรรม โดยด่วน</t>
  </si>
  <si>
    <t>097-9183-682</t>
  </si>
  <si>
    <t>นายพิชิต  ภู่มั่ง (รักษาการ)</t>
  </si>
  <si>
    <t>082-4057-765</t>
  </si>
  <si>
    <t>นางสาวเบญจมาพร โยกเกณฑ์</t>
  </si>
  <si>
    <t>นางยุเวช ทองนวม (รักษาการ)</t>
  </si>
  <si>
    <t>นายกำพล นิลรัตน์</t>
  </si>
  <si>
    <t>นายวิษณุ คุรุธรรมานนท์</t>
  </si>
  <si>
    <t>นายเปลว ชาหว้า</t>
  </si>
  <si>
    <t>นางสุภาวิณี ลุสมบัติ</t>
  </si>
  <si>
    <t>นายอาณัติ ทนทาน</t>
  </si>
  <si>
    <t>นายมงคล เล็กกระจ่าง</t>
  </si>
  <si>
    <t>065-4854-393</t>
  </si>
  <si>
    <t>ข้อมูล  ณ  วันที่  10  มิถุนายน  2561</t>
  </si>
  <si>
    <t>ข้อมูลนักเรียนรายบุคคล 10 มิ.ย.61   สพป.กำแพงเพชร เขต 2  แยกอำเภอ</t>
  </si>
  <si>
    <t>smis 8 หลัก</t>
  </si>
  <si>
    <t>อำเภอคลองลาน (34) / (30 รร. 4 สาขา)</t>
  </si>
  <si>
    <t>รวม อ.คลองลาน</t>
  </si>
  <si>
    <t>อำเภอขาณุวรลักษบุรี (63) / (62 รร. 1 สาขา)</t>
  </si>
  <si>
    <t>รวม อ.ขาณุวรลักษบุรี</t>
  </si>
  <si>
    <t>อำเภอคลองขลุง (42 รร.)</t>
  </si>
  <si>
    <t>รวม อ.คลองขลุง</t>
  </si>
  <si>
    <t>รวม อ.ทรายทองวัฒนา</t>
  </si>
  <si>
    <t>อำเภอปางศิลาทอง (19) / (18 รร. 1 สาขา)</t>
  </si>
  <si>
    <t>รวม อ.ปางศิลาทอง</t>
  </si>
  <si>
    <t>รวม อ.บึงสามัคคี</t>
  </si>
  <si>
    <t>พนักงานราชการ</t>
  </si>
  <si>
    <t>ผู้บริหาร</t>
  </si>
  <si>
    <t>ม.ต้น</t>
  </si>
  <si>
    <t>จำนวน
ผู้บริหาร / ครู
และพนักงานราชการ</t>
  </si>
  <si>
    <r>
      <rPr>
        <b/>
        <sz val="10"/>
        <rFont val="TH SarabunPSK"/>
        <family val="2"/>
      </rPr>
      <t>รวม</t>
    </r>
    <r>
      <rPr>
        <b/>
        <sz val="8"/>
        <rFont val="TH SarabunPSK"/>
        <family val="2"/>
      </rPr>
      <t>ผู้บริหาร/ครู/พนักงานราชการ</t>
    </r>
  </si>
  <si>
    <r>
      <t xml:space="preserve">/ </t>
    </r>
    <r>
      <rPr>
        <b/>
        <sz val="14"/>
        <rFont val="TH SarabunPSK"/>
        <family val="2"/>
      </rPr>
      <t>ครู</t>
    </r>
  </si>
  <si>
    <t>ประถม</t>
  </si>
  <si>
    <t>ขยายโอกาส</t>
  </si>
  <si>
    <t>นางศศิมา  จันแปงเงิน (รก.)</t>
  </si>
  <si>
    <t>นายธิติ  วัชรภัทร (ประธานกลุ่ม)</t>
  </si>
  <si>
    <t>086-1199-073</t>
  </si>
  <si>
    <t>095-3155-592</t>
  </si>
  <si>
    <t>นางทัศวรรณ มณีกุล (รก.)</t>
  </si>
  <si>
    <t>061-9478-905</t>
  </si>
  <si>
    <t>ข้อมูลนักเรียน 10 มิ.ย.2561 แยกกลุ่มโรงเรียน (19 กลุ่ม) สพป.กำแพงเพชร เขต 2</t>
  </si>
  <si>
    <t>092-2064-530</t>
  </si>
  <si>
    <t>084-6197-516</t>
  </si>
  <si>
    <t>นายชัยรัตน์ ทองทิน (รก.)</t>
  </si>
  <si>
    <t>นายเชาวิทย์  ไรเกษ (รก.)</t>
  </si>
  <si>
    <t>นายอรุณ ศรีปลาด (รก.)</t>
  </si>
  <si>
    <t>นายธรรมนูญ  ไวพยาบาล (รก.)</t>
  </si>
  <si>
    <t>นางสาวนงเยาว์  อุตโมงค์ (รก.)</t>
  </si>
  <si>
    <t>085-0540-805</t>
  </si>
  <si>
    <t xml:space="preserve">นายศักดิ์ศรี  ลอยบัญฑิตย์ </t>
  </si>
  <si>
    <t>นายบุญเลิศ  จวนอาจ (รก.)</t>
  </si>
  <si>
    <t>นางสาวภัคจิรัสย์  สัตบุษย์ (รก.)</t>
  </si>
  <si>
    <t>065-3390-832</t>
  </si>
  <si>
    <t>นายนักรบ   สุวรรณกูล (รก.)</t>
  </si>
  <si>
    <t>094-8261-167</t>
  </si>
  <si>
    <t>นางวาสนา  ธิสาเวช (รักษาการ)</t>
  </si>
  <si>
    <t>086-3814-714</t>
  </si>
  <si>
    <t>นางวาสนา  ธิสาเวช (รก.)</t>
  </si>
  <si>
    <t>นางพิชญา โชติช่วง (รก.)</t>
  </si>
  <si>
    <t>นายพิชิต  ภู่มั่ง (รก.)</t>
  </si>
  <si>
    <t>นางยุเวช ทองนวม (รก.)</t>
  </si>
  <si>
    <t>081-9737-242</t>
  </si>
  <si>
    <t>063-5206-911</t>
  </si>
  <si>
    <t>สรุปข้อมูลนักเรียน 19 กลุ่มโรงเรียน  สพป.กำแพงเพชร เขต 2  (10 มิถุนายน 2561)</t>
  </si>
  <si>
    <t>ข้อมูลนักเรียนรายบุคคล 10 มิ.ย.61 สพป.กำแพงเพชร เขต 2 แยกชั้นเพศ</t>
  </si>
  <si>
    <t>ข้อมูลนักเรียนรายบุคคล 10 มิ.ย.61   (ขยายโอกาส  ม.1-3) จำนวน 49 รร. สพป.กำแพงเพชร เขต 2</t>
  </si>
  <si>
    <t>ข้อมูลนักเรียนรายบุคคล 10 มิ.ย.61 จำนวนนักเรียน อนุบาล 1 (3ขวบ)</t>
  </si>
  <si>
    <t>อำเภอคลองลาน (6) / (5 รร. 1 สาขา)</t>
  </si>
  <si>
    <t>อำเภอคลองขลุง (21 รร.)</t>
  </si>
  <si>
    <t>อำเภอทรายทองวัฒนา (1 รร.)</t>
  </si>
  <si>
    <t xml:space="preserve">อำเภอปางศิลาทอง (7 รร.) </t>
  </si>
  <si>
    <t>อนุบาลปางศิลาทอง (ไม่มี นร. 3 ขวบ)</t>
  </si>
  <si>
    <t>อำเภอบึงสามัคคี (8 รร.)</t>
  </si>
  <si>
    <t>อำเภอปางศิลาทอง (7 รร.)</t>
  </si>
  <si>
    <t xml:space="preserve">ข้อมูลโรงเรียนขนาดเล็ก  นักเรียนตั้งแต่ 120 ลงมา (10 มิ.ย.2561) </t>
  </si>
  <si>
    <t>ข้อมูลนักเรียน 10 มิ.ย.61  (อนุบาล 3 ขวบ )  สพป.กำแพงเพชร เขต 2</t>
  </si>
  <si>
    <t>ข้อมูลโรงเรียนขนาดเล็ก  นักเรียนตั้งแต่ 120 คนลงมา (10 มิ.ย.2561) สพป.กำแพงเพชร เขต 2</t>
  </si>
  <si>
    <t>ข้อมูลโรงเรียนขนาดกลาง  นักเรียนตั้งแต่ 121 - 600 คน (10 มิ.ย.2561) สพป.กำแพงเพชร เขต 2</t>
  </si>
  <si>
    <t>ข้อมูลโรงเรียนขนาดใหญ่  นักเรียนตั้งแต่ 601 - 1500 คน (10 มิ.ย.2561) สพป.กำแพงเพชร เขต 2</t>
  </si>
  <si>
    <t xml:space="preserve">ข้อมูลโรงเรียนขนาดกลาง  นักเรียนตั้งแต่ 121 - 600  (10 มิ.ย.2561) </t>
  </si>
  <si>
    <t xml:space="preserve">ข้อมูลโรงเรียนขนาดใหญ่  นักเรียนตั้งแต่ 601 - 1500  (10 มิ.ย.2561) </t>
  </si>
  <si>
    <t>ข้อมูลนักเรียนรายบุคคล 10 มิ.ย.61 สพป.กำแพงเพชร เขต 2 เรียงจากน้อยไปมาก</t>
  </si>
  <si>
    <t>ข้อมูลนักเรียนรายบุคคล 10 มิ.ย.61 สพป.กำแพงเพชร เขต 2   (แยกระดับก่อนประถม/ประถม/มัธยม)</t>
  </si>
  <si>
    <t>ข้อมูลนักเรียนรายบุคคล 10 มิ.ย.61 สพป.กำแพงเพชร เขต 2 เรียงจากน้อยไปมาก แยกระดับ</t>
  </si>
  <si>
    <t xml:space="preserve">ข้อมูลนักเรียนรายบุคคล 10 มิ.ย.61 สพป.กำแพงเพชร เขต 2 </t>
  </si>
  <si>
    <t>ขาณุฯ (ต่อ)</t>
  </si>
  <si>
    <t>ปางฯ (ต่อ)</t>
  </si>
  <si>
    <t>สรุปจำนวนโรงเรียน  นักเรียน และครูและพนักงานราชการ  ปีการศึกษา  2561  (ข้อมูล ณ วันที่ 10 มิถุนายน 2561)</t>
  </si>
  <si>
    <t>นางสุมนมาลย์  นาคจันทร์ (รักษาการ)</t>
  </si>
  <si>
    <t>นางสมศรี พิศสารี (รักษาการ)</t>
  </si>
  <si>
    <t>นางบุษบา เย้ยโพธิ์ (รักษาการ)</t>
  </si>
  <si>
    <t>นางถนอมขวัญ อยู่ปาน (รักษาการ)</t>
  </si>
  <si>
    <t>นางนงนุช คิดการ (รักษาการ)</t>
  </si>
  <si>
    <t>น.ส.ศศิธร วิบูลย์ธนังกุล</t>
  </si>
  <si>
    <t>นายส่งชัย จันทร์หา (รักษาการ)</t>
  </si>
  <si>
    <t>นางสารภี  เมาเกตุ (รักษาการ)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</si>
</sst>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#,##0_ ;\-#,##0\ "/>
    <numFmt numFmtId="168" formatCode="#,##0.00_ ;\-#,##0.00\ "/>
    <numFmt numFmtId="169" formatCode="[$฿-41E]#,##0.00"/>
    <numFmt numFmtId="170" formatCode="[$฿-41E]#,##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2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color theme="1"/>
      <name val="Calibri"/>
      <family val="2"/>
      <charset val="222"/>
      <scheme val="minor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rgb="FF000000"/>
      <name val="TH SarabunPSK"/>
      <family val="2"/>
    </font>
    <font>
      <sz val="10"/>
      <color rgb="FF000000"/>
      <name val="Arial"/>
      <family val="2"/>
    </font>
    <font>
      <sz val="16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8"/>
      <name val="TH SarabunPSK"/>
      <family val="2"/>
    </font>
    <font>
      <sz val="9"/>
      <color theme="1"/>
      <name val="TH SarabunPSK"/>
      <family val="2"/>
    </font>
    <font>
      <b/>
      <sz val="9"/>
      <color rgb="FF000000"/>
      <name val="TH SarabunPSK"/>
      <family val="2"/>
    </font>
    <font>
      <b/>
      <sz val="9"/>
      <name val="TH SarabunPSK"/>
      <family val="2"/>
    </font>
    <font>
      <b/>
      <sz val="10"/>
      <color theme="1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rgb="FF0070C0"/>
      <name val="TH SarabunPSK"/>
      <family val="2"/>
    </font>
    <font>
      <b/>
      <sz val="8"/>
      <name val="TH SarabunPSK"/>
      <family val="2"/>
    </font>
    <font>
      <b/>
      <sz val="10"/>
      <name val="TH SarabunPSK"/>
      <family val="2"/>
    </font>
    <font>
      <b/>
      <sz val="14"/>
      <color rgb="FF00B0F0"/>
      <name val="TH SarabunPSK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43" fontId="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0" fillId="0" borderId="0"/>
    <xf numFmtId="0" fontId="23" fillId="0" borderId="0"/>
    <xf numFmtId="0" fontId="3" fillId="0" borderId="0"/>
    <xf numFmtId="43" fontId="3" fillId="0" borderId="0" applyFont="0" applyFill="0" applyBorder="0" applyAlignment="0" applyProtection="0"/>
    <xf numFmtId="0" fontId="37" fillId="0" borderId="0"/>
    <xf numFmtId="164" fontId="37" fillId="0" borderId="0" applyFont="0" applyFill="0" applyBorder="0" applyAlignment="0" applyProtection="0"/>
    <xf numFmtId="0" fontId="3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8">
    <xf numFmtId="0" fontId="0" fillId="0" borderId="0" xfId="0"/>
    <xf numFmtId="0" fontId="0" fillId="34" borderId="0" xfId="0" applyFill="1"/>
    <xf numFmtId="0" fontId="31" fillId="0" borderId="0" xfId="45" applyFont="1"/>
    <xf numFmtId="0" fontId="20" fillId="0" borderId="11" xfId="45" applyFont="1" applyBorder="1" applyAlignment="1">
      <alignment horizontal="center" vertical="center"/>
    </xf>
    <xf numFmtId="164" fontId="20" fillId="0" borderId="11" xfId="43" applyFont="1" applyBorder="1" applyAlignment="1">
      <alignment horizontal="center" vertical="center"/>
    </xf>
    <xf numFmtId="165" fontId="20" fillId="0" borderId="11" xfId="43" applyNumberFormat="1" applyFont="1" applyBorder="1" applyAlignment="1">
      <alignment horizontal="center" vertical="center"/>
    </xf>
    <xf numFmtId="0" fontId="20" fillId="0" borderId="0" xfId="45" applyFont="1"/>
    <xf numFmtId="0" fontId="20" fillId="0" borderId="0" xfId="45" applyFont="1" applyAlignment="1">
      <alignment horizontal="center"/>
    </xf>
    <xf numFmtId="0" fontId="20" fillId="0" borderId="0" xfId="45" applyFont="1" applyAlignment="1">
      <alignment vertical="center"/>
    </xf>
    <xf numFmtId="0" fontId="29" fillId="0" borderId="0" xfId="45" applyFont="1"/>
    <xf numFmtId="0" fontId="23" fillId="0" borderId="0" xfId="45"/>
    <xf numFmtId="165" fontId="27" fillId="34" borderId="11" xfId="43" applyNumberFormat="1" applyFont="1" applyFill="1" applyBorder="1" applyAlignment="1">
      <alignment horizontal="center" vertical="center"/>
    </xf>
    <xf numFmtId="165" fontId="27" fillId="34" borderId="0" xfId="43" applyNumberFormat="1" applyFont="1" applyFill="1" applyBorder="1" applyAlignment="1"/>
    <xf numFmtId="165" fontId="0" fillId="34" borderId="0" xfId="43" applyNumberFormat="1" applyFont="1" applyFill="1"/>
    <xf numFmtId="165" fontId="24" fillId="34" borderId="0" xfId="43" applyNumberFormat="1" applyFont="1" applyFill="1" applyAlignment="1">
      <alignment horizontal="center" shrinkToFit="1"/>
    </xf>
    <xf numFmtId="165" fontId="26" fillId="34" borderId="0" xfId="43" applyNumberFormat="1" applyFont="1" applyFill="1"/>
    <xf numFmtId="165" fontId="28" fillId="34" borderId="0" xfId="43" applyNumberFormat="1" applyFont="1" applyFill="1" applyAlignment="1">
      <alignment horizontal="center"/>
    </xf>
    <xf numFmtId="165" fontId="29" fillId="34" borderId="0" xfId="43" applyNumberFormat="1" applyFont="1" applyFill="1" applyAlignment="1">
      <alignment shrinkToFit="1"/>
    </xf>
    <xf numFmtId="165" fontId="24" fillId="34" borderId="0" xfId="43" applyNumberFormat="1" applyFont="1" applyFill="1" applyAlignment="1">
      <alignment horizontal="center" vertical="center" shrinkToFit="1"/>
    </xf>
    <xf numFmtId="165" fontId="0" fillId="34" borderId="0" xfId="43" applyNumberFormat="1" applyFont="1" applyFill="1" applyBorder="1"/>
    <xf numFmtId="3" fontId="27" fillId="34" borderId="11" xfId="43" applyNumberFormat="1" applyFont="1" applyFill="1" applyBorder="1" applyAlignment="1">
      <alignment horizontal="center" vertical="center"/>
    </xf>
    <xf numFmtId="3" fontId="27" fillId="34" borderId="12" xfId="43" applyNumberFormat="1" applyFont="1" applyFill="1" applyBorder="1" applyAlignment="1">
      <alignment horizontal="center"/>
    </xf>
    <xf numFmtId="165" fontId="27" fillId="34" borderId="12" xfId="43" applyNumberFormat="1" applyFont="1" applyFill="1" applyBorder="1" applyAlignment="1">
      <alignment horizontal="center" vertical="center"/>
    </xf>
    <xf numFmtId="3" fontId="27" fillId="34" borderId="11" xfId="43" applyNumberFormat="1" applyFont="1" applyFill="1" applyBorder="1" applyAlignment="1">
      <alignment horizontal="center"/>
    </xf>
    <xf numFmtId="0" fontId="0" fillId="34" borderId="0" xfId="0" applyFill="1" applyAlignment="1">
      <alignment horizontal="center" vertical="top"/>
    </xf>
    <xf numFmtId="0" fontId="20" fillId="35" borderId="11" xfId="0" applyFont="1" applyFill="1" applyBorder="1" applyAlignment="1">
      <alignment horizontal="center" vertical="top"/>
    </xf>
    <xf numFmtId="0" fontId="28" fillId="34" borderId="0" xfId="0" applyFont="1" applyFill="1" applyAlignment="1">
      <alignment shrinkToFit="1"/>
    </xf>
    <xf numFmtId="0" fontId="27" fillId="34" borderId="0" xfId="0" applyFont="1" applyFill="1"/>
    <xf numFmtId="0" fontId="20" fillId="0" borderId="0" xfId="50" applyFont="1" applyFill="1"/>
    <xf numFmtId="0" fontId="38" fillId="0" borderId="23" xfId="50" applyFont="1" applyFill="1" applyBorder="1" applyAlignment="1">
      <alignment horizontal="center"/>
    </xf>
    <xf numFmtId="0" fontId="38" fillId="0" borderId="24" xfId="50" applyFont="1" applyFill="1" applyBorder="1" applyAlignment="1">
      <alignment horizontal="center"/>
    </xf>
    <xf numFmtId="0" fontId="20" fillId="0" borderId="11" xfId="50" applyFont="1" applyFill="1" applyBorder="1" applyAlignment="1">
      <alignment horizontal="center"/>
    </xf>
    <xf numFmtId="0" fontId="20" fillId="0" borderId="11" xfId="50" applyFont="1" applyFill="1" applyBorder="1" applyAlignment="1">
      <alignment vertical="center" shrinkToFit="1"/>
    </xf>
    <xf numFmtId="0" fontId="20" fillId="0" borderId="11" xfId="50" applyFont="1" applyFill="1" applyBorder="1" applyAlignment="1">
      <alignment horizontal="left" shrinkToFit="1"/>
    </xf>
    <xf numFmtId="0" fontId="38" fillId="0" borderId="25" xfId="50" applyFont="1" applyFill="1" applyBorder="1"/>
    <xf numFmtId="0" fontId="38" fillId="0" borderId="26" xfId="50" applyFont="1" applyFill="1" applyBorder="1"/>
    <xf numFmtId="0" fontId="38" fillId="0" borderId="27" xfId="50" applyFont="1" applyFill="1" applyBorder="1"/>
    <xf numFmtId="0" fontId="38" fillId="0" borderId="28" xfId="50" applyFont="1" applyFill="1" applyBorder="1"/>
    <xf numFmtId="0" fontId="20" fillId="0" borderId="11" xfId="50" applyFont="1" applyFill="1" applyBorder="1" applyAlignment="1">
      <alignment horizontal="left" vertical="center" shrinkToFit="1"/>
    </xf>
    <xf numFmtId="0" fontId="38" fillId="0" borderId="23" xfId="50" applyFont="1" applyFill="1" applyBorder="1"/>
    <xf numFmtId="0" fontId="38" fillId="0" borderId="24" xfId="50" applyFont="1" applyFill="1" applyBorder="1"/>
    <xf numFmtId="0" fontId="38" fillId="0" borderId="0" xfId="50" applyFont="1" applyFill="1" applyBorder="1" applyAlignment="1"/>
    <xf numFmtId="0" fontId="20" fillId="0" borderId="11" xfId="50" applyFont="1" applyFill="1" applyBorder="1" applyAlignment="1">
      <alignment shrinkToFit="1"/>
    </xf>
    <xf numFmtId="0" fontId="38" fillId="0" borderId="0" xfId="50" applyFont="1" applyFill="1" applyAlignment="1"/>
    <xf numFmtId="0" fontId="20" fillId="0" borderId="11" xfId="50" applyFont="1" applyFill="1" applyBorder="1" applyAlignment="1">
      <alignment horizontal="center" shrinkToFit="1"/>
    </xf>
    <xf numFmtId="0" fontId="38" fillId="0" borderId="0" xfId="50" applyFont="1" applyFill="1" applyBorder="1"/>
    <xf numFmtId="0" fontId="27" fillId="34" borderId="0" xfId="0" applyFont="1" applyFill="1" applyAlignment="1">
      <alignment shrinkToFit="1"/>
    </xf>
    <xf numFmtId="166" fontId="34" fillId="34" borderId="11" xfId="42" applyNumberFormat="1" applyFont="1" applyFill="1" applyBorder="1" applyAlignment="1">
      <alignment shrinkToFit="1"/>
    </xf>
    <xf numFmtId="166" fontId="27" fillId="34" borderId="11" xfId="42" applyNumberFormat="1" applyFont="1" applyFill="1" applyBorder="1" applyAlignment="1">
      <alignment shrinkToFit="1"/>
    </xf>
    <xf numFmtId="166" fontId="27" fillId="34" borderId="12" xfId="42" applyNumberFormat="1" applyFont="1" applyFill="1" applyBorder="1" applyAlignment="1">
      <alignment shrinkToFit="1"/>
    </xf>
    <xf numFmtId="166" fontId="27" fillId="34" borderId="10" xfId="42" applyNumberFormat="1" applyFont="1" applyFill="1" applyBorder="1" applyAlignment="1">
      <alignment shrinkToFit="1"/>
    </xf>
    <xf numFmtId="0" fontId="27" fillId="34" borderId="11" xfId="42" applyNumberFormat="1" applyFont="1" applyFill="1" applyBorder="1" applyAlignment="1">
      <alignment horizontal="center" shrinkToFit="1"/>
    </xf>
    <xf numFmtId="0" fontId="21" fillId="34" borderId="11" xfId="42" applyNumberFormat="1" applyFont="1" applyFill="1" applyBorder="1" applyAlignment="1">
      <alignment horizontal="center" vertical="center" shrinkToFit="1"/>
    </xf>
    <xf numFmtId="0" fontId="28" fillId="34" borderId="0" xfId="0" applyFont="1" applyFill="1" applyAlignment="1">
      <alignment horizontal="center" shrinkToFit="1"/>
    </xf>
    <xf numFmtId="165" fontId="21" fillId="34" borderId="11" xfId="42" applyNumberFormat="1" applyFont="1" applyFill="1" applyBorder="1" applyAlignment="1">
      <alignment vertical="center" shrinkToFit="1"/>
    </xf>
    <xf numFmtId="165" fontId="21" fillId="34" borderId="11" xfId="42" applyNumberFormat="1" applyFont="1" applyFill="1" applyBorder="1" applyAlignment="1">
      <alignment horizontal="center" shrinkToFit="1"/>
    </xf>
    <xf numFmtId="0" fontId="28" fillId="34" borderId="0" xfId="42" applyNumberFormat="1" applyFont="1" applyFill="1" applyAlignment="1">
      <alignment horizontal="center" shrinkToFit="1"/>
    </xf>
    <xf numFmtId="166" fontId="27" fillId="34" borderId="11" xfId="42" applyNumberFormat="1" applyFont="1" applyFill="1" applyBorder="1" applyAlignment="1">
      <alignment vertical="center" shrinkToFit="1"/>
    </xf>
    <xf numFmtId="0" fontId="27" fillId="34" borderId="11" xfId="42" applyNumberFormat="1" applyFont="1" applyFill="1" applyBorder="1" applyAlignment="1">
      <alignment horizontal="center" vertical="center" shrinkToFit="1"/>
    </xf>
    <xf numFmtId="0" fontId="39" fillId="34" borderId="0" xfId="51" applyFont="1" applyFill="1"/>
    <xf numFmtId="0" fontId="25" fillId="34" borderId="0" xfId="51" applyFont="1" applyFill="1"/>
    <xf numFmtId="0" fontId="25" fillId="34" borderId="11" xfId="51" applyFont="1" applyFill="1" applyBorder="1" applyAlignment="1">
      <alignment horizontal="center" vertical="center" shrinkToFit="1"/>
    </xf>
    <xf numFmtId="0" fontId="25" fillId="34" borderId="11" xfId="51" applyFont="1" applyFill="1" applyBorder="1" applyAlignment="1">
      <alignment horizontal="center" vertical="center"/>
    </xf>
    <xf numFmtId="1" fontId="25" fillId="34" borderId="11" xfId="51" applyNumberFormat="1" applyFont="1" applyFill="1" applyBorder="1" applyAlignment="1">
      <alignment horizontal="center"/>
    </xf>
    <xf numFmtId="1" fontId="25" fillId="34" borderId="11" xfId="51" applyNumberFormat="1" applyFont="1" applyFill="1" applyBorder="1"/>
    <xf numFmtId="0" fontId="25" fillId="34" borderId="11" xfId="51" applyFont="1" applyFill="1" applyBorder="1" applyAlignment="1">
      <alignment horizontal="center" shrinkToFit="1"/>
    </xf>
    <xf numFmtId="0" fontId="39" fillId="34" borderId="0" xfId="51" applyFont="1" applyFill="1" applyAlignment="1">
      <alignment shrinkToFit="1"/>
    </xf>
    <xf numFmtId="0" fontId="40" fillId="34" borderId="11" xfId="51" applyFont="1" applyFill="1" applyBorder="1" applyAlignment="1">
      <alignment horizontal="center"/>
    </xf>
    <xf numFmtId="0" fontId="40" fillId="34" borderId="11" xfId="51" applyFont="1" applyFill="1" applyBorder="1" applyAlignment="1">
      <alignment horizontal="center" vertical="center" shrinkToFit="1"/>
    </xf>
    <xf numFmtId="0" fontId="41" fillId="34" borderId="0" xfId="51" applyFont="1" applyFill="1" applyAlignment="1">
      <alignment shrinkToFit="1"/>
    </xf>
    <xf numFmtId="0" fontId="40" fillId="34" borderId="0" xfId="51" applyFont="1" applyFill="1"/>
    <xf numFmtId="0" fontId="41" fillId="34" borderId="0" xfId="51" applyFont="1" applyFill="1"/>
    <xf numFmtId="0" fontId="38" fillId="34" borderId="0" xfId="51" applyFont="1" applyFill="1"/>
    <xf numFmtId="0" fontId="41" fillId="34" borderId="0" xfId="51" applyFont="1" applyFill="1" applyAlignment="1">
      <alignment horizontal="center" vertical="center"/>
    </xf>
    <xf numFmtId="0" fontId="42" fillId="34" borderId="0" xfId="51" applyFont="1" applyFill="1" applyAlignment="1">
      <alignment vertical="center" shrinkToFit="1"/>
    </xf>
    <xf numFmtId="0" fontId="41" fillId="34" borderId="0" xfId="51" applyFont="1" applyFill="1" applyBorder="1"/>
    <xf numFmtId="0" fontId="40" fillId="34" borderId="0" xfId="51" applyFont="1" applyFill="1" applyBorder="1"/>
    <xf numFmtId="0" fontId="20" fillId="34" borderId="0" xfId="51" applyFont="1" applyFill="1"/>
    <xf numFmtId="0" fontId="40" fillId="34" borderId="0" xfId="51" applyFont="1" applyFill="1" applyAlignment="1">
      <alignment shrinkToFit="1"/>
    </xf>
    <xf numFmtId="0" fontId="33" fillId="34" borderId="0" xfId="0" applyFont="1" applyFill="1" applyAlignment="1">
      <alignment shrinkToFit="1"/>
    </xf>
    <xf numFmtId="0" fontId="33" fillId="34" borderId="0" xfId="0" applyFont="1" applyFill="1" applyAlignment="1">
      <alignment horizontal="center" shrinkToFit="1"/>
    </xf>
    <xf numFmtId="0" fontId="44" fillId="34" borderId="0" xfId="0" applyFont="1" applyFill="1" applyAlignment="1">
      <alignment shrinkToFit="1"/>
    </xf>
    <xf numFmtId="0" fontId="43" fillId="34" borderId="0" xfId="0" applyFont="1" applyFill="1" applyAlignment="1">
      <alignment shrinkToFit="1"/>
    </xf>
    <xf numFmtId="0" fontId="33" fillId="34" borderId="0" xfId="0" applyFont="1" applyFill="1" applyAlignment="1">
      <alignment vertical="center" shrinkToFit="1"/>
    </xf>
    <xf numFmtId="0" fontId="20" fillId="35" borderId="10" xfId="45" applyFont="1" applyFill="1" applyBorder="1" applyAlignment="1">
      <alignment horizontal="center" vertical="center" shrinkToFit="1"/>
    </xf>
    <xf numFmtId="0" fontId="20" fillId="35" borderId="12" xfId="45" applyFont="1" applyFill="1" applyBorder="1" applyAlignment="1">
      <alignment horizontal="center" vertical="center" shrinkToFit="1"/>
    </xf>
    <xf numFmtId="3" fontId="27" fillId="35" borderId="11" xfId="43" applyNumberFormat="1" applyFont="1" applyFill="1" applyBorder="1" applyAlignment="1">
      <alignment horizontal="center" vertical="center"/>
    </xf>
    <xf numFmtId="3" fontId="27" fillId="35" borderId="11" xfId="43" applyNumberFormat="1" applyFont="1" applyFill="1" applyBorder="1" applyAlignment="1">
      <alignment horizontal="center"/>
    </xf>
    <xf numFmtId="0" fontId="0" fillId="34" borderId="0" xfId="0" applyFill="1" applyAlignment="1">
      <alignment horizontal="right"/>
    </xf>
    <xf numFmtId="165" fontId="24" fillId="35" borderId="11" xfId="43" applyNumberFormat="1" applyFont="1" applyFill="1" applyBorder="1" applyAlignment="1">
      <alignment horizontal="center" vertical="center" shrinkToFit="1"/>
    </xf>
    <xf numFmtId="165" fontId="46" fillId="35" borderId="11" xfId="43" applyNumberFormat="1" applyFont="1" applyFill="1" applyBorder="1" applyAlignment="1">
      <alignment vertical="center"/>
    </xf>
    <xf numFmtId="165" fontId="35" fillId="35" borderId="11" xfId="43" applyNumberFormat="1" applyFont="1" applyFill="1" applyBorder="1" applyAlignment="1">
      <alignment horizontal="center"/>
    </xf>
    <xf numFmtId="165" fontId="35" fillId="35" borderId="11" xfId="43" applyNumberFormat="1" applyFont="1" applyFill="1" applyBorder="1" applyAlignment="1">
      <alignment horizontal="center" vertical="center"/>
    </xf>
    <xf numFmtId="0" fontId="29" fillId="34" borderId="0" xfId="51" applyFont="1" applyFill="1" applyAlignment="1">
      <alignment shrinkToFit="1"/>
    </xf>
    <xf numFmtId="165" fontId="33" fillId="34" borderId="11" xfId="42" applyNumberFormat="1" applyFont="1" applyFill="1" applyBorder="1" applyAlignment="1">
      <alignment horizontal="center" vertical="center" shrinkToFit="1"/>
    </xf>
    <xf numFmtId="165" fontId="33" fillId="34" borderId="13" xfId="42" applyNumberFormat="1" applyFont="1" applyFill="1" applyBorder="1" applyAlignment="1">
      <alignment horizontal="center" vertical="center" shrinkToFit="1"/>
    </xf>
    <xf numFmtId="0" fontId="38" fillId="0" borderId="0" xfId="50" applyFont="1" applyFill="1"/>
    <xf numFmtId="0" fontId="29" fillId="0" borderId="0" xfId="50" applyFont="1" applyFill="1"/>
    <xf numFmtId="0" fontId="24" fillId="0" borderId="0" xfId="50" applyFont="1" applyFill="1"/>
    <xf numFmtId="0" fontId="29" fillId="0" borderId="23" xfId="50" applyFont="1" applyFill="1" applyBorder="1" applyAlignment="1">
      <alignment horizontal="center"/>
    </xf>
    <xf numFmtId="0" fontId="29" fillId="0" borderId="24" xfId="50" applyFont="1" applyFill="1" applyBorder="1" applyAlignment="1">
      <alignment horizontal="center"/>
    </xf>
    <xf numFmtId="0" fontId="29" fillId="0" borderId="25" xfId="50" applyFont="1" applyFill="1" applyBorder="1"/>
    <xf numFmtId="0" fontId="29" fillId="0" borderId="26" xfId="50" applyFont="1" applyFill="1" applyBorder="1"/>
    <xf numFmtId="0" fontId="29" fillId="0" borderId="27" xfId="50" applyFont="1" applyFill="1" applyBorder="1"/>
    <xf numFmtId="0" fontId="29" fillId="0" borderId="28" xfId="50" applyFont="1" applyFill="1" applyBorder="1"/>
    <xf numFmtId="0" fontId="29" fillId="0" borderId="23" xfId="50" applyFont="1" applyFill="1" applyBorder="1"/>
    <xf numFmtId="0" fontId="29" fillId="0" borderId="24" xfId="50" applyFont="1" applyFill="1" applyBorder="1"/>
    <xf numFmtId="0" fontId="29" fillId="0" borderId="0" xfId="50" applyFont="1" applyFill="1" applyBorder="1" applyAlignment="1"/>
    <xf numFmtId="0" fontId="29" fillId="0" borderId="0" xfId="50" applyFont="1" applyFill="1" applyAlignment="1"/>
    <xf numFmtId="165" fontId="24" fillId="0" borderId="0" xfId="49" applyNumberFormat="1" applyFont="1" applyFill="1" applyAlignment="1">
      <alignment horizontal="center"/>
    </xf>
    <xf numFmtId="0" fontId="29" fillId="0" borderId="0" xfId="50" applyFont="1" applyFill="1" applyAlignment="1">
      <alignment horizontal="center" vertical="center" shrinkToFit="1"/>
    </xf>
    <xf numFmtId="0" fontId="29" fillId="0" borderId="0" xfId="50" applyFont="1" applyFill="1" applyAlignment="1">
      <alignment vertical="center" shrinkToFit="1"/>
    </xf>
    <xf numFmtId="0" fontId="24" fillId="0" borderId="0" xfId="50" applyFont="1" applyFill="1" applyAlignment="1">
      <alignment shrinkToFit="1"/>
    </xf>
    <xf numFmtId="0" fontId="24" fillId="0" borderId="0" xfId="50" applyFont="1" applyFill="1" applyAlignment="1">
      <alignment horizontal="center"/>
    </xf>
    <xf numFmtId="0" fontId="20" fillId="0" borderId="10" xfId="50" applyFont="1" applyFill="1" applyBorder="1" applyAlignment="1">
      <alignment horizontal="center" vertical="center" shrinkToFit="1"/>
    </xf>
    <xf numFmtId="0" fontId="20" fillId="0" borderId="12" xfId="50" applyFont="1" applyFill="1" applyBorder="1" applyAlignment="1">
      <alignment horizontal="center" vertical="center" shrinkToFit="1"/>
    </xf>
    <xf numFmtId="1" fontId="29" fillId="0" borderId="11" xfId="50" applyNumberFormat="1" applyFont="1" applyFill="1" applyBorder="1" applyAlignment="1">
      <alignment horizontal="center" vertical="center" shrinkToFit="1"/>
    </xf>
    <xf numFmtId="0" fontId="29" fillId="0" borderId="11" xfId="50" applyFont="1" applyFill="1" applyBorder="1" applyAlignment="1">
      <alignment vertical="center" shrinkToFit="1"/>
    </xf>
    <xf numFmtId="49" fontId="29" fillId="34" borderId="29" xfId="48" applyNumberFormat="1" applyFont="1" applyFill="1" applyBorder="1" applyAlignment="1">
      <alignment horizontal="center"/>
    </xf>
    <xf numFmtId="0" fontId="29" fillId="0" borderId="30" xfId="50" applyFont="1" applyFill="1" applyBorder="1"/>
    <xf numFmtId="0" fontId="29" fillId="0" borderId="31" xfId="50" applyFont="1" applyFill="1" applyBorder="1"/>
    <xf numFmtId="49" fontId="29" fillId="34" borderId="32" xfId="48" applyNumberFormat="1" applyFont="1" applyFill="1" applyBorder="1" applyAlignment="1">
      <alignment horizontal="center"/>
    </xf>
    <xf numFmtId="165" fontId="24" fillId="36" borderId="11" xfId="49" applyNumberFormat="1" applyFont="1" applyFill="1" applyBorder="1" applyAlignment="1">
      <alignment horizontal="center"/>
    </xf>
    <xf numFmtId="0" fontId="29" fillId="0" borderId="12" xfId="50" applyFont="1" applyFill="1" applyBorder="1" applyAlignment="1">
      <alignment vertical="center" shrinkToFit="1"/>
    </xf>
    <xf numFmtId="49" fontId="29" fillId="34" borderId="34" xfId="48" applyNumberFormat="1" applyFont="1" applyFill="1" applyBorder="1" applyAlignment="1">
      <alignment horizontal="center"/>
    </xf>
    <xf numFmtId="0" fontId="29" fillId="34" borderId="11" xfId="48" applyFont="1" applyFill="1" applyBorder="1" applyAlignment="1">
      <alignment horizontal="center"/>
    </xf>
    <xf numFmtId="49" fontId="29" fillId="34" borderId="36" xfId="48" applyNumberFormat="1" applyFont="1" applyFill="1" applyBorder="1" applyAlignment="1">
      <alignment horizontal="center"/>
    </xf>
    <xf numFmtId="0" fontId="29" fillId="0" borderId="0" xfId="50" applyFont="1" applyFill="1" applyBorder="1"/>
    <xf numFmtId="1" fontId="29" fillId="0" borderId="10" xfId="50" applyNumberFormat="1" applyFont="1" applyFill="1" applyBorder="1" applyAlignment="1">
      <alignment horizontal="center" vertical="center" shrinkToFit="1"/>
    </xf>
    <xf numFmtId="0" fontId="29" fillId="0" borderId="10" xfId="50" applyFont="1" applyFill="1" applyBorder="1" applyAlignment="1">
      <alignment vertical="center" shrinkToFit="1"/>
    </xf>
    <xf numFmtId="49" fontId="29" fillId="0" borderId="29" xfId="48" applyNumberFormat="1" applyFont="1" applyBorder="1" applyAlignment="1">
      <alignment horizontal="center"/>
    </xf>
    <xf numFmtId="49" fontId="29" fillId="0" borderId="32" xfId="48" applyNumberFormat="1" applyFont="1" applyBorder="1" applyAlignment="1">
      <alignment horizontal="center"/>
    </xf>
    <xf numFmtId="49" fontId="29" fillId="0" borderId="34" xfId="48" applyNumberFormat="1" applyFont="1" applyBorder="1" applyAlignment="1">
      <alignment horizontal="center"/>
    </xf>
    <xf numFmtId="0" fontId="29" fillId="0" borderId="11" xfId="50" applyFont="1" applyFill="1" applyBorder="1"/>
    <xf numFmtId="1" fontId="29" fillId="0" borderId="12" xfId="50" applyNumberFormat="1" applyFont="1" applyFill="1" applyBorder="1" applyAlignment="1">
      <alignment horizontal="center" vertical="center" shrinkToFit="1"/>
    </xf>
    <xf numFmtId="49" fontId="29" fillId="34" borderId="11" xfId="48" applyNumberFormat="1" applyFont="1" applyFill="1" applyBorder="1" applyAlignment="1">
      <alignment horizontal="center"/>
    </xf>
    <xf numFmtId="49" fontId="29" fillId="0" borderId="11" xfId="48" applyNumberFormat="1" applyFont="1" applyBorder="1" applyAlignment="1">
      <alignment horizontal="center"/>
    </xf>
    <xf numFmtId="1" fontId="29" fillId="0" borderId="0" xfId="50" applyNumberFormat="1" applyFont="1" applyFill="1"/>
    <xf numFmtId="1" fontId="29" fillId="0" borderId="12" xfId="50" applyNumberFormat="1" applyFont="1" applyFill="1" applyBorder="1" applyAlignment="1">
      <alignment horizontal="center" shrinkToFit="1"/>
    </xf>
    <xf numFmtId="1" fontId="29" fillId="0" borderId="11" xfId="50" applyNumberFormat="1" applyFont="1" applyFill="1" applyBorder="1" applyAlignment="1">
      <alignment horizontal="center" shrinkToFit="1"/>
    </xf>
    <xf numFmtId="0" fontId="38" fillId="0" borderId="37" xfId="50" applyFont="1" applyFill="1" applyBorder="1"/>
    <xf numFmtId="0" fontId="20" fillId="0" borderId="37" xfId="50" applyFont="1" applyFill="1" applyBorder="1"/>
    <xf numFmtId="0" fontId="20" fillId="0" borderId="0" xfId="50" applyFont="1" applyFill="1" applyBorder="1"/>
    <xf numFmtId="0" fontId="38" fillId="0" borderId="37" xfId="50" applyFont="1" applyFill="1" applyBorder="1" applyAlignment="1">
      <alignment horizontal="center"/>
    </xf>
    <xf numFmtId="0" fontId="38" fillId="0" borderId="0" xfId="50" applyFont="1" applyFill="1" applyBorder="1" applyAlignment="1">
      <alignment horizontal="center"/>
    </xf>
    <xf numFmtId="0" fontId="38" fillId="0" borderId="37" xfId="50" applyFont="1" applyFill="1" applyBorder="1" applyAlignment="1"/>
    <xf numFmtId="0" fontId="29" fillId="0" borderId="20" xfId="50" applyFont="1" applyFill="1" applyBorder="1"/>
    <xf numFmtId="0" fontId="24" fillId="0" borderId="0" xfId="50" applyFont="1" applyFill="1" applyBorder="1"/>
    <xf numFmtId="0" fontId="29" fillId="0" borderId="0" xfId="50" applyFont="1" applyFill="1" applyBorder="1" applyAlignment="1">
      <alignment horizontal="center"/>
    </xf>
    <xf numFmtId="0" fontId="27" fillId="34" borderId="0" xfId="0" applyFont="1" applyFill="1" applyAlignment="1">
      <alignment horizontal="center"/>
    </xf>
    <xf numFmtId="0" fontId="36" fillId="34" borderId="0" xfId="0" applyFont="1" applyFill="1"/>
    <xf numFmtId="166" fontId="27" fillId="34" borderId="19" xfId="42" applyNumberFormat="1" applyFont="1" applyFill="1" applyBorder="1" applyAlignment="1">
      <alignment vertical="top" shrinkToFit="1"/>
    </xf>
    <xf numFmtId="166" fontId="27" fillId="34" borderId="12" xfId="42" applyNumberFormat="1" applyFont="1" applyFill="1" applyBorder="1" applyAlignment="1">
      <alignment vertical="top" shrinkToFit="1"/>
    </xf>
    <xf numFmtId="166" fontId="27" fillId="34" borderId="10" xfId="42" applyNumberFormat="1" applyFont="1" applyFill="1" applyBorder="1" applyAlignment="1">
      <alignment vertical="top" shrinkToFit="1"/>
    </xf>
    <xf numFmtId="0" fontId="27" fillId="34" borderId="0" xfId="0" applyFont="1" applyFill="1" applyAlignment="1">
      <alignment vertical="top" shrinkToFit="1"/>
    </xf>
    <xf numFmtId="0" fontId="27" fillId="34" borderId="10" xfId="42" applyNumberFormat="1" applyFont="1" applyFill="1" applyBorder="1" applyAlignment="1">
      <alignment horizontal="center" shrinkToFit="1"/>
    </xf>
    <xf numFmtId="0" fontId="27" fillId="34" borderId="0" xfId="42" applyNumberFormat="1" applyFont="1" applyFill="1" applyAlignment="1">
      <alignment horizontal="center" shrinkToFit="1"/>
    </xf>
    <xf numFmtId="1" fontId="27" fillId="34" borderId="11" xfId="42" applyNumberFormat="1" applyFont="1" applyFill="1" applyBorder="1" applyAlignment="1">
      <alignment horizontal="center" vertical="center" shrinkToFit="1"/>
    </xf>
    <xf numFmtId="0" fontId="27" fillId="34" borderId="0" xfId="0" applyFont="1" applyFill="1" applyBorder="1" applyAlignment="1">
      <alignment shrinkToFit="1"/>
    </xf>
    <xf numFmtId="0" fontId="27" fillId="34" borderId="0" xfId="0" applyFont="1" applyFill="1" applyBorder="1" applyAlignment="1">
      <alignment horizontal="center" shrinkToFit="1"/>
    </xf>
    <xf numFmtId="0" fontId="27" fillId="34" borderId="0" xfId="0" applyFont="1" applyFill="1" applyAlignment="1">
      <alignment horizontal="center" shrinkToFit="1"/>
    </xf>
    <xf numFmtId="1" fontId="27" fillId="37" borderId="11" xfId="42" applyNumberFormat="1" applyFont="1" applyFill="1" applyBorder="1" applyAlignment="1">
      <alignment horizontal="center" vertical="center" shrinkToFit="1"/>
    </xf>
    <xf numFmtId="0" fontId="34" fillId="34" borderId="0" xfId="0" applyFont="1" applyFill="1" applyBorder="1" applyAlignment="1">
      <alignment shrinkToFit="1"/>
    </xf>
    <xf numFmtId="0" fontId="34" fillId="34" borderId="0" xfId="0" applyFont="1" applyFill="1" applyAlignment="1">
      <alignment shrinkToFit="1"/>
    </xf>
    <xf numFmtId="0" fontId="34" fillId="34" borderId="0" xfId="0" applyFont="1" applyFill="1" applyBorder="1" applyAlignment="1">
      <alignment horizontal="center" shrinkToFit="1"/>
    </xf>
    <xf numFmtId="0" fontId="34" fillId="34" borderId="0" xfId="0" applyFont="1" applyFill="1" applyAlignment="1">
      <alignment horizontal="center" shrinkToFit="1"/>
    </xf>
    <xf numFmtId="1" fontId="34" fillId="34" borderId="11" xfId="42" applyNumberFormat="1" applyFont="1" applyFill="1" applyBorder="1" applyAlignment="1">
      <alignment horizontal="center" shrinkToFit="1"/>
    </xf>
    <xf numFmtId="0" fontId="34" fillId="34" borderId="11" xfId="0" applyFont="1" applyFill="1" applyBorder="1" applyAlignment="1">
      <alignment shrinkToFit="1"/>
    </xf>
    <xf numFmtId="0" fontId="34" fillId="34" borderId="13" xfId="0" applyFont="1" applyFill="1" applyBorder="1" applyAlignment="1">
      <alignment shrinkToFit="1"/>
    </xf>
    <xf numFmtId="166" fontId="34" fillId="34" borderId="11" xfId="42" applyNumberFormat="1" applyFont="1" applyFill="1" applyBorder="1" applyAlignment="1">
      <alignment horizontal="center" shrinkToFit="1"/>
    </xf>
    <xf numFmtId="0" fontId="34" fillId="34" borderId="11" xfId="42" applyNumberFormat="1" applyFont="1" applyFill="1" applyBorder="1" applyAlignment="1">
      <alignment horizontal="center" shrinkToFit="1"/>
    </xf>
    <xf numFmtId="0" fontId="34" fillId="34" borderId="0" xfId="42" applyNumberFormat="1" applyFont="1" applyFill="1" applyAlignment="1">
      <alignment horizontal="center" shrinkToFit="1"/>
    </xf>
    <xf numFmtId="1" fontId="34" fillId="34" borderId="0" xfId="0" applyNumberFormat="1" applyFont="1" applyFill="1" applyAlignment="1">
      <alignment horizontal="center" vertical="center" shrinkToFit="1"/>
    </xf>
    <xf numFmtId="0" fontId="34" fillId="34" borderId="11" xfId="0" applyFont="1" applyFill="1" applyBorder="1" applyAlignment="1">
      <alignment horizontal="center" shrinkToFit="1"/>
    </xf>
    <xf numFmtId="0" fontId="27" fillId="34" borderId="11" xfId="0" applyFont="1" applyFill="1" applyBorder="1" applyAlignment="1">
      <alignment horizontal="center" shrinkToFit="1"/>
    </xf>
    <xf numFmtId="0" fontId="50" fillId="34" borderId="0" xfId="0" applyFont="1" applyFill="1" applyAlignment="1">
      <alignment vertical="top" wrapText="1" shrinkToFit="1"/>
    </xf>
    <xf numFmtId="0" fontId="50" fillId="34" borderId="0" xfId="0" applyFont="1" applyFill="1" applyAlignment="1">
      <alignment vertical="top" shrinkToFit="1"/>
    </xf>
    <xf numFmtId="0" fontId="50" fillId="34" borderId="0" xfId="0" applyFont="1" applyFill="1" applyAlignment="1">
      <alignment shrinkToFit="1"/>
    </xf>
    <xf numFmtId="0" fontId="35" fillId="34" borderId="0" xfId="42" applyNumberFormat="1" applyFont="1" applyFill="1" applyAlignment="1">
      <alignment horizontal="right" vertical="top" shrinkToFit="1"/>
    </xf>
    <xf numFmtId="0" fontId="49" fillId="34" borderId="0" xfId="0" applyFont="1" applyFill="1" applyAlignment="1">
      <alignment vertical="top" wrapText="1" shrinkToFit="1"/>
    </xf>
    <xf numFmtId="0" fontId="27" fillId="0" borderId="0" xfId="0" applyFont="1" applyFill="1" applyAlignment="1">
      <alignment shrinkToFit="1"/>
    </xf>
    <xf numFmtId="0" fontId="27" fillId="0" borderId="0" xfId="0" applyFont="1" applyFill="1" applyAlignment="1">
      <alignment horizontal="center" shrinkToFit="1"/>
    </xf>
    <xf numFmtId="0" fontId="27" fillId="0" borderId="0" xfId="42" applyNumberFormat="1" applyFont="1" applyFill="1" applyAlignment="1">
      <alignment horizontal="center" shrinkToFit="1"/>
    </xf>
    <xf numFmtId="0" fontId="27" fillId="0" borderId="11" xfId="42" applyNumberFormat="1" applyFont="1" applyFill="1" applyBorder="1" applyAlignment="1">
      <alignment horizontal="center" vertical="center" shrinkToFit="1"/>
    </xf>
    <xf numFmtId="165" fontId="27" fillId="0" borderId="11" xfId="42" applyNumberFormat="1" applyFont="1" applyFill="1" applyBorder="1" applyAlignment="1">
      <alignment vertical="center" shrinkToFit="1"/>
    </xf>
    <xf numFmtId="165" fontId="27" fillId="0" borderId="11" xfId="42" applyNumberFormat="1" applyFont="1" applyFill="1" applyBorder="1" applyAlignment="1">
      <alignment horizontal="center" shrinkToFit="1"/>
    </xf>
    <xf numFmtId="0" fontId="34" fillId="0" borderId="0" xfId="0" applyFont="1" applyFill="1" applyAlignment="1">
      <alignment shrinkToFit="1"/>
    </xf>
    <xf numFmtId="0" fontId="34" fillId="0" borderId="0" xfId="42" applyNumberFormat="1" applyFont="1" applyFill="1" applyAlignment="1">
      <alignment horizontal="center" shrinkToFit="1"/>
    </xf>
    <xf numFmtId="0" fontId="24" fillId="35" borderId="11" xfId="45" applyFont="1" applyFill="1" applyBorder="1" applyAlignment="1">
      <alignment horizontal="center" vertical="center"/>
    </xf>
    <xf numFmtId="0" fontId="20" fillId="35" borderId="11" xfId="45" applyFont="1" applyFill="1" applyBorder="1" applyAlignment="1">
      <alignment horizontal="center" vertical="center"/>
    </xf>
    <xf numFmtId="0" fontId="23" fillId="0" borderId="11" xfId="45" applyBorder="1" applyAlignment="1">
      <alignment horizontal="center"/>
    </xf>
    <xf numFmtId="168" fontId="20" fillId="0" borderId="11" xfId="43" applyNumberFormat="1" applyFont="1" applyBorder="1" applyAlignment="1">
      <alignment horizontal="center" vertical="center"/>
    </xf>
    <xf numFmtId="165" fontId="27" fillId="34" borderId="11" xfId="43" applyNumberFormat="1" applyFont="1" applyFill="1" applyBorder="1" applyAlignment="1">
      <alignment horizontal="center"/>
    </xf>
    <xf numFmtId="165" fontId="20" fillId="34" borderId="11" xfId="43" applyNumberFormat="1" applyFont="1" applyFill="1" applyBorder="1" applyAlignment="1">
      <alignment horizontal="center" vertical="center" shrinkToFit="1"/>
    </xf>
    <xf numFmtId="0" fontId="24" fillId="34" borderId="10" xfId="51" applyFont="1" applyFill="1" applyBorder="1" applyAlignment="1">
      <alignment horizontal="center" vertical="center" shrinkToFit="1"/>
    </xf>
    <xf numFmtId="0" fontId="24" fillId="34" borderId="12" xfId="51" applyFont="1" applyFill="1" applyBorder="1" applyAlignment="1">
      <alignment horizontal="center" vertical="center" shrinkToFit="1"/>
    </xf>
    <xf numFmtId="0" fontId="24" fillId="34" borderId="19" xfId="51" applyFont="1" applyFill="1" applyBorder="1" applyAlignment="1">
      <alignment horizontal="center" vertical="center" shrinkToFit="1"/>
    </xf>
    <xf numFmtId="0" fontId="20" fillId="0" borderId="11" xfId="50" applyFont="1" applyFill="1" applyBorder="1" applyAlignment="1">
      <alignment horizontal="center" vertical="center" shrinkToFit="1"/>
    </xf>
    <xf numFmtId="0" fontId="20" fillId="0" borderId="11" xfId="50" applyFont="1" applyFill="1" applyBorder="1" applyAlignment="1">
      <alignment horizontal="center" vertical="center"/>
    </xf>
    <xf numFmtId="0" fontId="24" fillId="0" borderId="11" xfId="50" applyFont="1" applyFill="1" applyBorder="1" applyAlignment="1">
      <alignment horizontal="left" vertical="center" shrinkToFit="1"/>
    </xf>
    <xf numFmtId="0" fontId="24" fillId="0" borderId="11" xfId="50" applyFont="1" applyFill="1" applyBorder="1" applyAlignment="1">
      <alignment horizontal="center" vertical="center" shrinkToFit="1"/>
    </xf>
    <xf numFmtId="165" fontId="24" fillId="0" borderId="11" xfId="49" applyNumberFormat="1" applyFont="1" applyFill="1" applyBorder="1" applyAlignment="1">
      <alignment horizontal="center"/>
    </xf>
    <xf numFmtId="165" fontId="21" fillId="34" borderId="11" xfId="43" applyNumberFormat="1" applyFont="1" applyFill="1" applyBorder="1" applyAlignment="1">
      <alignment horizontal="center"/>
    </xf>
    <xf numFmtId="3" fontId="27" fillId="35" borderId="11" xfId="43" applyNumberFormat="1" applyFont="1" applyFill="1" applyBorder="1" applyAlignment="1">
      <alignment horizontal="right" vertical="center"/>
    </xf>
    <xf numFmtId="3" fontId="27" fillId="35" borderId="11" xfId="43" applyNumberFormat="1" applyFont="1" applyFill="1" applyBorder="1" applyAlignment="1">
      <alignment horizontal="right"/>
    </xf>
    <xf numFmtId="165" fontId="46" fillId="35" borderId="11" xfId="43" applyNumberFormat="1" applyFont="1" applyFill="1" applyBorder="1" applyAlignment="1">
      <alignment vertical="center" shrinkToFit="1"/>
    </xf>
    <xf numFmtId="0" fontId="20" fillId="0" borderId="12" xfId="45" applyFont="1" applyBorder="1" applyAlignment="1">
      <alignment horizontal="center" vertical="center"/>
    </xf>
    <xf numFmtId="0" fontId="20" fillId="0" borderId="16" xfId="45" applyFont="1" applyBorder="1" applyAlignment="1">
      <alignment horizontal="center" vertical="center"/>
    </xf>
    <xf numFmtId="0" fontId="20" fillId="34" borderId="11" xfId="44" applyFont="1" applyFill="1" applyBorder="1"/>
    <xf numFmtId="165" fontId="21" fillId="0" borderId="11" xfId="42" applyNumberFormat="1" applyFont="1" applyBorder="1"/>
    <xf numFmtId="0" fontId="20" fillId="35" borderId="11" xfId="44" applyFont="1" applyFill="1" applyBorder="1"/>
    <xf numFmtId="165" fontId="21" fillId="35" borderId="11" xfId="47" applyNumberFormat="1" applyFont="1" applyFill="1" applyBorder="1" applyAlignment="1">
      <alignment horizontal="center" vertical="top" shrinkToFit="1"/>
    </xf>
    <xf numFmtId="165" fontId="21" fillId="35" borderId="11" xfId="47" applyNumberFormat="1" applyFont="1" applyFill="1" applyBorder="1" applyAlignment="1">
      <alignment horizontal="center" vertical="top"/>
    </xf>
    <xf numFmtId="165" fontId="21" fillId="35" borderId="11" xfId="47" applyNumberFormat="1" applyFont="1" applyFill="1" applyBorder="1" applyAlignment="1">
      <alignment horizontal="center" vertical="center" shrinkToFit="1"/>
    </xf>
    <xf numFmtId="0" fontId="22" fillId="34" borderId="11" xfId="44" applyFont="1" applyFill="1" applyBorder="1" applyAlignment="1">
      <alignment horizontal="center" vertical="top"/>
    </xf>
    <xf numFmtId="165" fontId="22" fillId="34" borderId="11" xfId="47" applyNumberFormat="1" applyFont="1" applyFill="1" applyBorder="1" applyAlignment="1">
      <alignment horizontal="center" vertical="top"/>
    </xf>
    <xf numFmtId="165" fontId="43" fillId="0" borderId="11" xfId="53" applyNumberFormat="1" applyFont="1" applyBorder="1" applyAlignment="1">
      <alignment horizontal="center" vertical="center" shrinkToFit="1"/>
    </xf>
    <xf numFmtId="165" fontId="43" fillId="0" borderId="11" xfId="53" applyNumberFormat="1" applyFont="1" applyBorder="1" applyAlignment="1">
      <alignment horizontal="left" vertical="center" shrinkToFit="1"/>
    </xf>
    <xf numFmtId="165" fontId="33" fillId="0" borderId="11" xfId="53" applyNumberFormat="1" applyFont="1" applyBorder="1" applyAlignment="1">
      <alignment horizontal="center" vertical="center" shrinkToFit="1"/>
    </xf>
    <xf numFmtId="165" fontId="46" fillId="0" borderId="11" xfId="53" applyNumberFormat="1" applyFont="1" applyBorder="1" applyAlignment="1">
      <alignment horizontal="center" vertical="center" shrinkToFit="1"/>
    </xf>
    <xf numFmtId="0" fontId="29" fillId="38" borderId="29" xfId="0" applyFont="1" applyFill="1" applyBorder="1" applyAlignment="1">
      <alignment horizontal="center"/>
    </xf>
    <xf numFmtId="0" fontId="29" fillId="38" borderId="29" xfId="0" applyFont="1" applyFill="1" applyBorder="1" applyAlignment="1">
      <alignment horizontal="left" shrinkToFit="1"/>
    </xf>
    <xf numFmtId="0" fontId="24" fillId="35" borderId="11" xfId="51" applyFont="1" applyFill="1" applyBorder="1" applyAlignment="1">
      <alignment horizontal="center" shrinkToFit="1"/>
    </xf>
    <xf numFmtId="0" fontId="24" fillId="35" borderId="11" xfId="51" applyFont="1" applyFill="1" applyBorder="1" applyAlignment="1">
      <alignment horizontal="center" vertical="center" shrinkToFit="1"/>
    </xf>
    <xf numFmtId="0" fontId="38" fillId="38" borderId="29" xfId="0" applyFont="1" applyFill="1" applyBorder="1" applyAlignment="1">
      <alignment horizontal="left" shrinkToFit="1"/>
    </xf>
    <xf numFmtId="169" fontId="38" fillId="38" borderId="29" xfId="0" applyNumberFormat="1" applyFont="1" applyFill="1" applyBorder="1" applyAlignment="1">
      <alignment horizontal="left" shrinkToFit="1"/>
    </xf>
    <xf numFmtId="0" fontId="38" fillId="38" borderId="29" xfId="0" applyFont="1" applyFill="1" applyBorder="1" applyAlignment="1">
      <alignment horizontal="center" shrinkToFit="1"/>
    </xf>
    <xf numFmtId="0" fontId="24" fillId="34" borderId="11" xfId="51" applyFont="1" applyFill="1" applyBorder="1" applyAlignment="1">
      <alignment horizontal="center" vertical="center" shrinkToFit="1"/>
    </xf>
    <xf numFmtId="1" fontId="24" fillId="34" borderId="11" xfId="51" applyNumberFormat="1" applyFont="1" applyFill="1" applyBorder="1" applyAlignment="1">
      <alignment shrinkToFit="1"/>
    </xf>
    <xf numFmtId="169" fontId="38" fillId="38" borderId="29" xfId="0" applyNumberFormat="1" applyFont="1" applyFill="1" applyBorder="1" applyAlignment="1">
      <alignment shrinkToFit="1"/>
    </xf>
    <xf numFmtId="0" fontId="29" fillId="38" borderId="29" xfId="0" applyFont="1" applyFill="1" applyBorder="1" applyAlignment="1">
      <alignment horizontal="center" shrinkToFit="1"/>
    </xf>
    <xf numFmtId="0" fontId="40" fillId="38" borderId="29" xfId="0" applyFont="1" applyFill="1" applyBorder="1" applyAlignment="1">
      <alignment horizontal="center"/>
    </xf>
    <xf numFmtId="0" fontId="40" fillId="38" borderId="29" xfId="0" applyFont="1" applyFill="1" applyBorder="1" applyAlignment="1">
      <alignment horizontal="center" shrinkToFit="1"/>
    </xf>
    <xf numFmtId="169" fontId="29" fillId="38" borderId="29" xfId="0" applyNumberFormat="1" applyFont="1" applyFill="1" applyBorder="1" applyAlignment="1">
      <alignment horizontal="left" shrinkToFit="1"/>
    </xf>
    <xf numFmtId="169" fontId="29" fillId="0" borderId="29" xfId="0" applyNumberFormat="1" applyFont="1" applyBorder="1" applyAlignment="1">
      <alignment horizontal="left" shrinkToFit="1"/>
    </xf>
    <xf numFmtId="169" fontId="29" fillId="38" borderId="0" xfId="0" applyNumberFormat="1" applyFont="1" applyFill="1" applyAlignment="1">
      <alignment horizontal="left" shrinkToFit="1"/>
    </xf>
    <xf numFmtId="169" fontId="29" fillId="0" borderId="0" xfId="0" applyNumberFormat="1" applyFont="1" applyAlignment="1">
      <alignment shrinkToFit="1"/>
    </xf>
    <xf numFmtId="0" fontId="20" fillId="34" borderId="0" xfId="51" applyFont="1" applyFill="1" applyAlignment="1">
      <alignment shrinkToFit="1"/>
    </xf>
    <xf numFmtId="0" fontId="20" fillId="38" borderId="29" xfId="0" applyFont="1" applyFill="1" applyBorder="1" applyAlignment="1">
      <alignment horizontal="center" shrinkToFit="1"/>
    </xf>
    <xf numFmtId="0" fontId="20" fillId="38" borderId="29" xfId="0" applyFont="1" applyFill="1" applyBorder="1" applyAlignment="1">
      <alignment horizontal="left" shrinkToFit="1"/>
    </xf>
    <xf numFmtId="0" fontId="20" fillId="38" borderId="29" xfId="0" applyFont="1" applyFill="1" applyBorder="1" applyAlignment="1">
      <alignment shrinkToFit="1"/>
    </xf>
    <xf numFmtId="0" fontId="20" fillId="38" borderId="0" xfId="0" applyFont="1" applyFill="1" applyAlignment="1">
      <alignment horizontal="center" shrinkToFit="1"/>
    </xf>
    <xf numFmtId="49" fontId="25" fillId="34" borderId="11" xfId="51" applyNumberFormat="1" applyFont="1" applyFill="1" applyBorder="1" applyAlignment="1">
      <alignment horizontal="center" shrinkToFit="1"/>
    </xf>
    <xf numFmtId="0" fontId="25" fillId="34" borderId="0" xfId="51" applyFont="1" applyFill="1" applyAlignment="1">
      <alignment horizontal="center"/>
    </xf>
    <xf numFmtId="169" fontId="24" fillId="38" borderId="29" xfId="0" applyNumberFormat="1" applyFont="1" applyFill="1" applyBorder="1" applyAlignment="1">
      <alignment horizontal="center" shrinkToFit="1"/>
    </xf>
    <xf numFmtId="170" fontId="24" fillId="38" borderId="29" xfId="0" applyNumberFormat="1" applyFont="1" applyFill="1" applyBorder="1" applyAlignment="1">
      <alignment horizontal="center" shrinkToFit="1"/>
    </xf>
    <xf numFmtId="169" fontId="20" fillId="38" borderId="29" xfId="0" applyNumberFormat="1" applyFont="1" applyFill="1" applyBorder="1" applyAlignment="1">
      <alignment horizontal="center" shrinkToFit="1"/>
    </xf>
    <xf numFmtId="169" fontId="20" fillId="38" borderId="0" xfId="0" applyNumberFormat="1" applyFont="1" applyFill="1" applyAlignment="1">
      <alignment horizontal="center" shrinkToFit="1"/>
    </xf>
    <xf numFmtId="0" fontId="24" fillId="34" borderId="0" xfId="51" applyFont="1" applyFill="1" applyAlignment="1">
      <alignment shrinkToFit="1"/>
    </xf>
    <xf numFmtId="0" fontId="29" fillId="0" borderId="0" xfId="50" applyFont="1" applyFill="1" applyAlignment="1">
      <alignment vertical="top" shrinkToFit="1"/>
    </xf>
    <xf numFmtId="165" fontId="34" fillId="0" borderId="0" xfId="54" applyNumberFormat="1" applyFont="1" applyBorder="1" applyAlignment="1">
      <alignment horizontal="center" shrinkToFit="1"/>
    </xf>
    <xf numFmtId="0" fontId="27" fillId="0" borderId="10" xfId="54" applyNumberFormat="1" applyFont="1" applyFill="1" applyBorder="1" applyAlignment="1">
      <alignment horizontal="center" shrinkToFit="1"/>
    </xf>
    <xf numFmtId="165" fontId="27" fillId="0" borderId="0" xfId="54" applyNumberFormat="1" applyFont="1" applyFill="1" applyBorder="1" applyAlignment="1">
      <alignment horizontal="center" shrinkToFit="1"/>
    </xf>
    <xf numFmtId="0" fontId="27" fillId="0" borderId="12" xfId="54" applyNumberFormat="1" applyFont="1" applyFill="1" applyBorder="1" applyAlignment="1">
      <alignment shrinkToFit="1"/>
    </xf>
    <xf numFmtId="165" fontId="27" fillId="0" borderId="11" xfId="54" applyNumberFormat="1" applyFont="1" applyFill="1" applyBorder="1" applyAlignment="1">
      <alignment vertical="center" shrinkToFit="1"/>
    </xf>
    <xf numFmtId="165" fontId="27" fillId="0" borderId="11" xfId="54" applyNumberFormat="1" applyFont="1" applyFill="1" applyBorder="1" applyAlignment="1">
      <alignment shrinkToFit="1"/>
    </xf>
    <xf numFmtId="165" fontId="27" fillId="0" borderId="0" xfId="54" applyNumberFormat="1" applyFont="1" applyFill="1" applyBorder="1" applyAlignment="1">
      <alignment shrinkToFit="1"/>
    </xf>
    <xf numFmtId="165" fontId="27" fillId="0" borderId="11" xfId="54" applyNumberFormat="1" applyFont="1" applyFill="1" applyBorder="1" applyAlignment="1">
      <alignment horizontal="center" vertical="center" shrinkToFit="1"/>
    </xf>
    <xf numFmtId="165" fontId="27" fillId="0" borderId="11" xfId="54" applyNumberFormat="1" applyFont="1" applyFill="1" applyBorder="1" applyAlignment="1">
      <alignment horizontal="center" shrinkToFit="1"/>
    </xf>
    <xf numFmtId="165" fontId="34" fillId="0" borderId="11" xfId="54" applyNumberFormat="1" applyFont="1" applyBorder="1" applyAlignment="1">
      <alignment horizontal="center" shrinkToFit="1"/>
    </xf>
    <xf numFmtId="0" fontId="34" fillId="0" borderId="12" xfId="54" applyNumberFormat="1" applyFont="1" applyBorder="1" applyAlignment="1">
      <alignment horizontal="center" shrinkToFit="1"/>
    </xf>
    <xf numFmtId="165" fontId="34" fillId="0" borderId="11" xfId="54" applyNumberFormat="1" applyFont="1" applyBorder="1" applyAlignment="1">
      <alignment horizontal="left" shrinkToFit="1"/>
    </xf>
    <xf numFmtId="0" fontId="34" fillId="0" borderId="11" xfId="54" applyNumberFormat="1" applyFont="1" applyBorder="1" applyAlignment="1">
      <alignment horizontal="center" shrinkToFit="1"/>
    </xf>
    <xf numFmtId="165" fontId="27" fillId="0" borderId="11" xfId="54" applyNumberFormat="1" applyFont="1" applyBorder="1" applyAlignment="1">
      <alignment horizontal="center" shrinkToFit="1"/>
    </xf>
    <xf numFmtId="165" fontId="27" fillId="0" borderId="0" xfId="54" applyNumberFormat="1" applyFont="1" applyBorder="1" applyAlignment="1">
      <alignment horizontal="center" shrinkToFit="1"/>
    </xf>
    <xf numFmtId="0" fontId="34" fillId="0" borderId="0" xfId="54" applyNumberFormat="1" applyFont="1" applyBorder="1" applyAlignment="1">
      <alignment horizontal="center" shrinkToFit="1"/>
    </xf>
    <xf numFmtId="165" fontId="34" fillId="0" borderId="0" xfId="54" applyNumberFormat="1" applyFont="1" applyBorder="1" applyAlignment="1">
      <alignment horizontal="left" shrinkToFit="1"/>
    </xf>
    <xf numFmtId="167" fontId="34" fillId="0" borderId="11" xfId="54" applyNumberFormat="1" applyFont="1" applyBorder="1" applyAlignment="1">
      <alignment horizontal="center" shrinkToFit="1"/>
    </xf>
    <xf numFmtId="0" fontId="25" fillId="34" borderId="10" xfId="51" applyFont="1" applyFill="1" applyBorder="1" applyAlignment="1">
      <alignment horizontal="center" shrinkToFit="1"/>
    </xf>
    <xf numFmtId="165" fontId="24" fillId="34" borderId="37" xfId="43" applyNumberFormat="1" applyFont="1" applyFill="1" applyBorder="1" applyAlignment="1">
      <alignment horizontal="center" vertical="center" shrinkToFit="1"/>
    </xf>
    <xf numFmtId="165" fontId="24" fillId="34" borderId="0" xfId="43" applyNumberFormat="1" applyFont="1" applyFill="1" applyBorder="1" applyAlignment="1">
      <alignment horizontal="center" vertical="center" shrinkToFit="1"/>
    </xf>
    <xf numFmtId="165" fontId="0" fillId="34" borderId="38" xfId="43" applyNumberFormat="1" applyFont="1" applyFill="1" applyBorder="1"/>
    <xf numFmtId="165" fontId="35" fillId="35" borderId="10" xfId="43" applyNumberFormat="1" applyFont="1" applyFill="1" applyBorder="1" applyAlignment="1">
      <alignment horizontal="center" vertical="center"/>
    </xf>
    <xf numFmtId="165" fontId="35" fillId="35" borderId="12" xfId="43" applyNumberFormat="1" applyFont="1" applyFill="1" applyBorder="1" applyAlignment="1">
      <alignment horizontal="center" vertical="center"/>
    </xf>
    <xf numFmtId="0" fontId="53" fillId="34" borderId="12" xfId="51" applyFont="1" applyFill="1" applyBorder="1" applyAlignment="1">
      <alignment horizontal="center" vertical="center" wrapText="1"/>
    </xf>
    <xf numFmtId="1" fontId="24" fillId="34" borderId="11" xfId="51" applyNumberFormat="1" applyFont="1" applyFill="1" applyBorder="1" applyAlignment="1">
      <alignment horizontal="center" vertical="center" shrinkToFit="1"/>
    </xf>
    <xf numFmtId="1" fontId="24" fillId="34" borderId="11" xfId="51" applyNumberFormat="1" applyFont="1" applyFill="1" applyBorder="1" applyAlignment="1">
      <alignment horizontal="center" vertical="center"/>
    </xf>
    <xf numFmtId="0" fontId="24" fillId="34" borderId="13" xfId="51" applyFont="1" applyFill="1" applyBorder="1" applyAlignment="1">
      <alignment horizontal="center" vertical="center" wrapText="1"/>
    </xf>
    <xf numFmtId="0" fontId="25" fillId="34" borderId="11" xfId="51" applyFont="1" applyFill="1" applyBorder="1" applyAlignment="1">
      <alignment horizontal="center" vertical="center" wrapText="1" shrinkToFit="1"/>
    </xf>
    <xf numFmtId="1" fontId="24" fillId="34" borderId="11" xfId="51" applyNumberFormat="1" applyFont="1" applyFill="1" applyBorder="1" applyAlignment="1" applyProtection="1">
      <alignment horizontal="center" vertical="center" shrinkToFit="1"/>
      <protection locked="0"/>
    </xf>
    <xf numFmtId="3" fontId="24" fillId="34" borderId="11" xfId="51" applyNumberFormat="1" applyFont="1" applyFill="1" applyBorder="1" applyAlignment="1">
      <alignment horizontal="center" vertical="center" shrinkToFit="1"/>
    </xf>
    <xf numFmtId="3" fontId="25" fillId="34" borderId="11" xfId="51" applyNumberFormat="1" applyFont="1" applyFill="1" applyBorder="1" applyAlignment="1">
      <alignment horizontal="center" shrinkToFit="1"/>
    </xf>
    <xf numFmtId="165" fontId="29" fillId="0" borderId="11" xfId="42" applyNumberFormat="1" applyFont="1" applyBorder="1" applyAlignment="1">
      <alignment horizontal="center" shrinkToFit="1"/>
    </xf>
    <xf numFmtId="165" fontId="29" fillId="0" borderId="11" xfId="54" applyNumberFormat="1" applyFont="1" applyBorder="1" applyAlignment="1">
      <alignment horizontal="center" shrinkToFit="1"/>
    </xf>
    <xf numFmtId="0" fontId="29" fillId="34" borderId="11" xfId="51" applyFont="1" applyFill="1" applyBorder="1" applyAlignment="1">
      <alignment horizontal="center" shrinkToFit="1"/>
    </xf>
    <xf numFmtId="3" fontId="29" fillId="34" borderId="11" xfId="51" applyNumberFormat="1" applyFont="1" applyFill="1" applyBorder="1" applyAlignment="1">
      <alignment horizontal="center" shrinkToFit="1"/>
    </xf>
    <xf numFmtId="3" fontId="29" fillId="34" borderId="11" xfId="51" applyNumberFormat="1" applyFont="1" applyFill="1" applyBorder="1" applyAlignment="1">
      <alignment horizontal="center" vertical="center" shrinkToFit="1"/>
    </xf>
    <xf numFmtId="165" fontId="20" fillId="34" borderId="11" xfId="52" applyNumberFormat="1" applyFont="1" applyFill="1" applyBorder="1" applyAlignment="1">
      <alignment horizontal="center" vertical="center" shrinkToFit="1"/>
    </xf>
    <xf numFmtId="165" fontId="24" fillId="34" borderId="11" xfId="52" applyNumberFormat="1" applyFont="1" applyFill="1" applyBorder="1" applyAlignment="1">
      <alignment horizontal="center" vertical="center" shrinkToFit="1"/>
    </xf>
    <xf numFmtId="0" fontId="24" fillId="34" borderId="11" xfId="51" applyFont="1" applyFill="1" applyBorder="1" applyAlignment="1">
      <alignment horizontal="center" vertical="center" wrapText="1"/>
    </xf>
    <xf numFmtId="0" fontId="24" fillId="34" borderId="11" xfId="51" applyFont="1" applyFill="1" applyBorder="1" applyAlignment="1">
      <alignment horizontal="center" vertical="center" wrapText="1" shrinkToFit="1"/>
    </xf>
    <xf numFmtId="167" fontId="29" fillId="0" borderId="11" xfId="54" applyNumberFormat="1" applyFont="1" applyBorder="1" applyAlignment="1">
      <alignment horizontal="right" shrinkToFit="1"/>
    </xf>
    <xf numFmtId="165" fontId="29" fillId="0" borderId="11" xfId="54" applyNumberFormat="1" applyFont="1" applyBorder="1" applyAlignment="1">
      <alignment horizontal="right" shrinkToFit="1"/>
    </xf>
    <xf numFmtId="3" fontId="24" fillId="34" borderId="11" xfId="51" applyNumberFormat="1" applyFont="1" applyFill="1" applyBorder="1" applyAlignment="1">
      <alignment horizontal="center" shrinkToFit="1"/>
    </xf>
    <xf numFmtId="166" fontId="29" fillId="34" borderId="11" xfId="42" applyNumberFormat="1" applyFont="1" applyFill="1" applyBorder="1"/>
    <xf numFmtId="166" fontId="29" fillId="34" borderId="16" xfId="42" applyNumberFormat="1" applyFont="1" applyFill="1" applyBorder="1"/>
    <xf numFmtId="3" fontId="25" fillId="34" borderId="11" xfId="51" applyNumberFormat="1" applyFont="1" applyFill="1" applyBorder="1" applyAlignment="1">
      <alignment horizontal="center" vertical="center" shrinkToFit="1"/>
    </xf>
    <xf numFmtId="165" fontId="24" fillId="34" borderId="11" xfId="52" applyNumberFormat="1" applyFont="1" applyFill="1" applyBorder="1" applyAlignment="1">
      <alignment horizontal="left" shrinkToFit="1"/>
    </xf>
    <xf numFmtId="0" fontId="29" fillId="34" borderId="10" xfId="51" applyFont="1" applyFill="1" applyBorder="1" applyAlignment="1">
      <alignment horizontal="center" shrinkToFit="1"/>
    </xf>
    <xf numFmtId="167" fontId="24" fillId="34" borderId="11" xfId="52" applyNumberFormat="1" applyFont="1" applyFill="1" applyBorder="1" applyAlignment="1">
      <alignment horizontal="center" vertical="center" shrinkToFit="1"/>
    </xf>
    <xf numFmtId="1" fontId="29" fillId="34" borderId="0" xfId="51" applyNumberFormat="1" applyFont="1" applyFill="1" applyAlignment="1">
      <alignment horizontal="center" vertical="center"/>
    </xf>
    <xf numFmtId="0" fontId="29" fillId="34" borderId="0" xfId="51" applyFont="1" applyFill="1" applyAlignment="1">
      <alignment horizontal="center" vertical="center"/>
    </xf>
    <xf numFmtId="0" fontId="29" fillId="34" borderId="0" xfId="51" applyFont="1" applyFill="1" applyAlignment="1">
      <alignment horizontal="center"/>
    </xf>
    <xf numFmtId="0" fontId="29" fillId="34" borderId="0" xfId="51" applyFont="1" applyFill="1"/>
    <xf numFmtId="165" fontId="29" fillId="34" borderId="13" xfId="49" applyNumberFormat="1" applyFont="1" applyFill="1" applyBorder="1"/>
    <xf numFmtId="165" fontId="29" fillId="34" borderId="11" xfId="49" applyNumberFormat="1" applyFont="1" applyFill="1" applyBorder="1"/>
    <xf numFmtId="165" fontId="29" fillId="34" borderId="12" xfId="49" applyNumberFormat="1" applyFont="1" applyFill="1" applyBorder="1"/>
    <xf numFmtId="165" fontId="24" fillId="36" borderId="11" xfId="49" applyNumberFormat="1" applyFont="1" applyFill="1" applyBorder="1"/>
    <xf numFmtId="0" fontId="40" fillId="0" borderId="0" xfId="50" applyFont="1" applyFill="1" applyAlignment="1">
      <alignment horizontal="center" vertical="center"/>
    </xf>
    <xf numFmtId="0" fontId="40" fillId="0" borderId="11" xfId="50" applyFont="1" applyFill="1" applyBorder="1" applyAlignment="1">
      <alignment horizontal="center" vertical="center"/>
    </xf>
    <xf numFmtId="0" fontId="40" fillId="0" borderId="37" xfId="50" applyFont="1" applyFill="1" applyBorder="1" applyAlignment="1">
      <alignment horizontal="center" vertical="center"/>
    </xf>
    <xf numFmtId="0" fontId="25" fillId="0" borderId="11" xfId="50" applyFont="1" applyFill="1" applyBorder="1" applyAlignment="1">
      <alignment horizontal="center" vertical="center"/>
    </xf>
    <xf numFmtId="0" fontId="29" fillId="40" borderId="29" xfId="48" applyFont="1" applyFill="1" applyBorder="1" applyAlignment="1">
      <alignment vertical="top" shrinkToFit="1"/>
    </xf>
    <xf numFmtId="0" fontId="29" fillId="38" borderId="29" xfId="48" applyFont="1" applyFill="1" applyBorder="1" applyAlignment="1">
      <alignment vertical="top" shrinkToFit="1"/>
    </xf>
    <xf numFmtId="0" fontId="29" fillId="38" borderId="33" xfId="48" applyFont="1" applyFill="1" applyBorder="1" applyAlignment="1">
      <alignment vertical="top" shrinkToFit="1"/>
    </xf>
    <xf numFmtId="0" fontId="29" fillId="0" borderId="29" xfId="48" applyFont="1" applyBorder="1" applyAlignment="1">
      <alignment vertical="top" shrinkToFit="1"/>
    </xf>
    <xf numFmtId="0" fontId="29" fillId="34" borderId="29" xfId="48" applyFont="1" applyFill="1" applyBorder="1" applyAlignment="1">
      <alignment horizontal="center"/>
    </xf>
    <xf numFmtId="0" fontId="29" fillId="40" borderId="34" xfId="48" applyFont="1" applyFill="1" applyBorder="1" applyAlignment="1">
      <alignment vertical="top" shrinkToFit="1"/>
    </xf>
    <xf numFmtId="0" fontId="29" fillId="38" borderId="32" xfId="48" applyFont="1" applyFill="1" applyBorder="1" applyAlignment="1">
      <alignment vertical="top" shrinkToFit="1"/>
    </xf>
    <xf numFmtId="0" fontId="29" fillId="37" borderId="29" xfId="48" applyFont="1" applyFill="1" applyBorder="1" applyAlignment="1">
      <alignment vertical="top" shrinkToFit="1"/>
    </xf>
    <xf numFmtId="0" fontId="29" fillId="38" borderId="34" xfId="48" applyFont="1" applyFill="1" applyBorder="1" applyAlignment="1">
      <alignment vertical="top" shrinkToFit="1"/>
    </xf>
    <xf numFmtId="0" fontId="29" fillId="34" borderId="32" xfId="48" applyFont="1" applyFill="1" applyBorder="1" applyAlignment="1">
      <alignment horizontal="center"/>
    </xf>
    <xf numFmtId="0" fontId="29" fillId="0" borderId="11" xfId="48" applyFont="1" applyBorder="1" applyAlignment="1">
      <alignment vertical="top" shrinkToFit="1"/>
    </xf>
    <xf numFmtId="167" fontId="29" fillId="34" borderId="13" xfId="49" applyNumberFormat="1" applyFont="1" applyFill="1" applyBorder="1"/>
    <xf numFmtId="167" fontId="29" fillId="34" borderId="11" xfId="49" applyNumberFormat="1" applyFont="1" applyFill="1" applyBorder="1"/>
    <xf numFmtId="0" fontId="29" fillId="38" borderId="35" xfId="48" applyFont="1" applyFill="1" applyBorder="1" applyAlignment="1">
      <alignment vertical="top" shrinkToFit="1"/>
    </xf>
    <xf numFmtId="0" fontId="29" fillId="39" borderId="29" xfId="48" applyFont="1" applyFill="1" applyBorder="1" applyAlignment="1">
      <alignment vertical="top" shrinkToFit="1"/>
    </xf>
    <xf numFmtId="0" fontId="29" fillId="39" borderId="32" xfId="48" applyFont="1" applyFill="1" applyBorder="1" applyAlignment="1">
      <alignment vertical="top" shrinkToFit="1"/>
    </xf>
    <xf numFmtId="0" fontId="29" fillId="39" borderId="33" xfId="48" applyFont="1" applyFill="1" applyBorder="1" applyAlignment="1">
      <alignment vertical="top" shrinkToFit="1"/>
    </xf>
    <xf numFmtId="0" fontId="29" fillId="0" borderId="11" xfId="48" applyFont="1" applyBorder="1" applyAlignment="1">
      <alignment horizontal="center"/>
    </xf>
    <xf numFmtId="0" fontId="29" fillId="37" borderId="11" xfId="48" applyFont="1" applyFill="1" applyBorder="1" applyAlignment="1">
      <alignment vertical="top" shrinkToFit="1"/>
    </xf>
    <xf numFmtId="0" fontId="29" fillId="34" borderId="36" xfId="48" applyFont="1" applyFill="1" applyBorder="1" applyAlignment="1">
      <alignment horizontal="center"/>
    </xf>
    <xf numFmtId="0" fontId="29" fillId="0" borderId="11" xfId="48" applyFont="1" applyBorder="1" applyAlignment="1">
      <alignment horizontal="left" vertical="top" shrinkToFit="1"/>
    </xf>
    <xf numFmtId="0" fontId="29" fillId="37" borderId="34" xfId="48" applyFont="1" applyFill="1" applyBorder="1" applyAlignment="1">
      <alignment vertical="top" shrinkToFit="1"/>
    </xf>
    <xf numFmtId="0" fontId="29" fillId="0" borderId="34" xfId="48" applyFont="1" applyBorder="1" applyAlignment="1">
      <alignment vertical="top" shrinkToFit="1"/>
    </xf>
    <xf numFmtId="0" fontId="29" fillId="0" borderId="33" xfId="48" applyFont="1" applyBorder="1" applyAlignment="1">
      <alignment vertical="top" shrinkToFit="1"/>
    </xf>
    <xf numFmtId="0" fontId="29" fillId="34" borderId="29" xfId="48" applyFont="1" applyFill="1" applyBorder="1" applyAlignment="1">
      <alignment vertical="top" shrinkToFit="1"/>
    </xf>
    <xf numFmtId="0" fontId="29" fillId="34" borderId="32" xfId="48" applyFont="1" applyFill="1" applyBorder="1" applyAlignment="1">
      <alignment vertical="top" shrinkToFit="1"/>
    </xf>
    <xf numFmtId="0" fontId="29" fillId="34" borderId="11" xfId="48" applyFont="1" applyFill="1" applyBorder="1" applyAlignment="1">
      <alignment vertical="top" shrinkToFit="1"/>
    </xf>
    <xf numFmtId="165" fontId="20" fillId="0" borderId="11" xfId="49" applyNumberFormat="1" applyFont="1" applyFill="1" applyBorder="1" applyAlignment="1">
      <alignment horizontal="center"/>
    </xf>
    <xf numFmtId="165" fontId="20" fillId="37" borderId="11" xfId="49" applyNumberFormat="1" applyFont="1" applyFill="1" applyBorder="1" applyAlignment="1">
      <alignment horizontal="center"/>
    </xf>
    <xf numFmtId="165" fontId="24" fillId="0" borderId="20" xfId="49" applyNumberFormat="1" applyFont="1" applyFill="1" applyBorder="1" applyAlignment="1">
      <alignment horizontal="center"/>
    </xf>
    <xf numFmtId="165" fontId="24" fillId="0" borderId="0" xfId="49" applyNumberFormat="1" applyFont="1" applyFill="1" applyBorder="1" applyAlignment="1">
      <alignment horizontal="center"/>
    </xf>
    <xf numFmtId="0" fontId="27" fillId="0" borderId="12" xfId="54" applyNumberFormat="1" applyFont="1" applyFill="1" applyBorder="1" applyAlignment="1">
      <alignment horizontal="center" shrinkToFit="1"/>
    </xf>
    <xf numFmtId="165" fontId="27" fillId="34" borderId="11" xfId="42" applyNumberFormat="1" applyFont="1" applyFill="1" applyBorder="1" applyAlignment="1">
      <alignment vertical="center" shrinkToFit="1"/>
    </xf>
    <xf numFmtId="0" fontId="27" fillId="34" borderId="12" xfId="42" applyNumberFormat="1" applyFont="1" applyFill="1" applyBorder="1" applyAlignment="1">
      <alignment horizontal="center" shrinkToFit="1"/>
    </xf>
    <xf numFmtId="0" fontId="27" fillId="34" borderId="11" xfId="0" applyFont="1" applyFill="1" applyBorder="1" applyAlignment="1">
      <alignment horizontal="center" vertical="top" shrinkToFit="1"/>
    </xf>
    <xf numFmtId="165" fontId="27" fillId="41" borderId="11" xfId="54" applyNumberFormat="1" applyFont="1" applyFill="1" applyBorder="1" applyAlignment="1">
      <alignment vertical="center" shrinkToFit="1"/>
    </xf>
    <xf numFmtId="165" fontId="34" fillId="0" borderId="11" xfId="54" applyNumberFormat="1" applyFont="1" applyBorder="1" applyAlignment="1">
      <alignment shrinkToFit="1"/>
    </xf>
    <xf numFmtId="165" fontId="27" fillId="41" borderId="11" xfId="54" applyNumberFormat="1" applyFont="1" applyFill="1" applyBorder="1" applyAlignment="1">
      <alignment horizontal="center" shrinkToFit="1"/>
    </xf>
    <xf numFmtId="0" fontId="34" fillId="33" borderId="11" xfId="54" applyNumberFormat="1" applyFont="1" applyFill="1" applyBorder="1" applyAlignment="1">
      <alignment horizontal="center" shrinkToFit="1"/>
    </xf>
    <xf numFmtId="165" fontId="34" fillId="33" borderId="11" xfId="54" applyNumberFormat="1" applyFont="1" applyFill="1" applyBorder="1" applyAlignment="1">
      <alignment horizontal="left" shrinkToFit="1"/>
    </xf>
    <xf numFmtId="165" fontId="34" fillId="33" borderId="11" xfId="54" applyNumberFormat="1" applyFont="1" applyFill="1" applyBorder="1" applyAlignment="1">
      <alignment horizontal="center" shrinkToFit="1"/>
    </xf>
    <xf numFmtId="165" fontId="27" fillId="42" borderId="11" xfId="54" applyNumberFormat="1" applyFont="1" applyFill="1" applyBorder="1" applyAlignment="1">
      <alignment horizontal="center" shrinkToFit="1"/>
    </xf>
    <xf numFmtId="165" fontId="34" fillId="0" borderId="11" xfId="54" applyNumberFormat="1" applyFont="1" applyBorder="1" applyAlignment="1">
      <alignment horizontal="center" vertical="center" shrinkToFit="1"/>
    </xf>
    <xf numFmtId="167" fontId="34" fillId="0" borderId="11" xfId="54" applyNumberFormat="1" applyFont="1" applyBorder="1" applyAlignment="1">
      <alignment horizontal="center" vertical="center" shrinkToFit="1"/>
    </xf>
    <xf numFmtId="167" fontId="34" fillId="34" borderId="11" xfId="54" applyNumberFormat="1" applyFont="1" applyFill="1" applyBorder="1" applyAlignment="1">
      <alignment horizontal="center" shrinkToFit="1"/>
    </xf>
    <xf numFmtId="0" fontId="27" fillId="0" borderId="11" xfId="54" applyNumberFormat="1" applyFont="1" applyBorder="1" applyAlignment="1">
      <alignment horizontal="center" shrinkToFit="1"/>
    </xf>
    <xf numFmtId="165" fontId="34" fillId="0" borderId="0" xfId="54" applyNumberFormat="1" applyFont="1" applyBorder="1" applyAlignment="1">
      <alignment horizontal="center"/>
    </xf>
    <xf numFmtId="165" fontId="27" fillId="0" borderId="0" xfId="54" applyNumberFormat="1" applyFont="1" applyFill="1" applyBorder="1" applyAlignment="1">
      <alignment horizontal="center"/>
    </xf>
    <xf numFmtId="165" fontId="27" fillId="0" borderId="11" xfId="54" applyNumberFormat="1" applyFont="1" applyBorder="1" applyAlignment="1">
      <alignment horizontal="left" shrinkToFit="1"/>
    </xf>
    <xf numFmtId="165" fontId="27" fillId="0" borderId="0" xfId="54" applyNumberFormat="1" applyFont="1" applyBorder="1" applyAlignment="1">
      <alignment horizontal="center"/>
    </xf>
    <xf numFmtId="166" fontId="27" fillId="34" borderId="12" xfId="42" applyNumberFormat="1" applyFont="1" applyFill="1" applyBorder="1" applyAlignment="1">
      <alignment horizontal="center"/>
    </xf>
    <xf numFmtId="166" fontId="27" fillId="34" borderId="11" xfId="42" applyNumberFormat="1" applyFont="1" applyFill="1" applyBorder="1" applyAlignment="1">
      <alignment horizontal="center"/>
    </xf>
    <xf numFmtId="166" fontId="27" fillId="34" borderId="10" xfId="42" applyNumberFormat="1" applyFont="1" applyFill="1" applyBorder="1" applyAlignment="1">
      <alignment horizontal="center"/>
    </xf>
    <xf numFmtId="0" fontId="24" fillId="34" borderId="10" xfId="51" applyFont="1" applyFill="1" applyBorder="1" applyAlignment="1">
      <alignment horizontal="center" vertical="center" shrinkToFit="1"/>
    </xf>
    <xf numFmtId="0" fontId="24" fillId="34" borderId="12" xfId="51" applyFont="1" applyFill="1" applyBorder="1" applyAlignment="1">
      <alignment horizontal="center" vertical="center" shrinkToFit="1"/>
    </xf>
    <xf numFmtId="0" fontId="24" fillId="34" borderId="19" xfId="51" applyFont="1" applyFill="1" applyBorder="1" applyAlignment="1">
      <alignment horizontal="center" vertical="center" shrinkToFit="1"/>
    </xf>
    <xf numFmtId="1" fontId="20" fillId="34" borderId="16" xfId="43" applyNumberFormat="1" applyFont="1" applyFill="1" applyBorder="1" applyAlignment="1">
      <alignment horizontal="center" vertical="center" shrinkToFit="1"/>
    </xf>
    <xf numFmtId="1" fontId="20" fillId="34" borderId="13" xfId="43" applyNumberFormat="1" applyFont="1" applyFill="1" applyBorder="1" applyAlignment="1">
      <alignment horizontal="center" vertical="center" shrinkToFit="1"/>
    </xf>
    <xf numFmtId="3" fontId="20" fillId="34" borderId="16" xfId="43" applyNumberFormat="1" applyFont="1" applyFill="1" applyBorder="1" applyAlignment="1">
      <alignment horizontal="center" vertical="center" shrinkToFit="1"/>
    </xf>
    <xf numFmtId="3" fontId="20" fillId="34" borderId="13" xfId="43" applyNumberFormat="1" applyFont="1" applyFill="1" applyBorder="1" applyAlignment="1">
      <alignment horizontal="center" vertical="center" shrinkToFit="1"/>
    </xf>
    <xf numFmtId="165" fontId="27" fillId="35" borderId="16" xfId="43" applyNumberFormat="1" applyFont="1" applyFill="1" applyBorder="1" applyAlignment="1">
      <alignment horizontal="center"/>
    </xf>
    <xf numFmtId="165" fontId="27" fillId="35" borderId="18" xfId="43" applyNumberFormat="1" applyFont="1" applyFill="1" applyBorder="1" applyAlignment="1">
      <alignment horizontal="center"/>
    </xf>
    <xf numFmtId="165" fontId="27" fillId="35" borderId="13" xfId="43" applyNumberFormat="1" applyFont="1" applyFill="1" applyBorder="1" applyAlignment="1">
      <alignment horizontal="center"/>
    </xf>
    <xf numFmtId="165" fontId="20" fillId="34" borderId="16" xfId="43" applyNumberFormat="1" applyFont="1" applyFill="1" applyBorder="1" applyAlignment="1">
      <alignment horizontal="center" vertical="center" shrinkToFit="1"/>
    </xf>
    <xf numFmtId="165" fontId="20" fillId="34" borderId="13" xfId="43" applyNumberFormat="1" applyFont="1" applyFill="1" applyBorder="1" applyAlignment="1">
      <alignment horizontal="center" vertical="center" shrinkToFit="1"/>
    </xf>
    <xf numFmtId="1" fontId="20" fillId="34" borderId="11" xfId="43" applyNumberFormat="1" applyFont="1" applyFill="1" applyBorder="1" applyAlignment="1">
      <alignment horizontal="center" vertical="center" shrinkToFit="1"/>
    </xf>
    <xf numFmtId="165" fontId="27" fillId="34" borderId="11" xfId="43" applyNumberFormat="1" applyFont="1" applyFill="1" applyBorder="1" applyAlignment="1">
      <alignment horizontal="center"/>
    </xf>
    <xf numFmtId="165" fontId="27" fillId="35" borderId="11" xfId="43" applyNumberFormat="1" applyFont="1" applyFill="1" applyBorder="1" applyAlignment="1">
      <alignment horizontal="center"/>
    </xf>
    <xf numFmtId="165" fontId="27" fillId="34" borderId="16" xfId="43" applyNumberFormat="1" applyFont="1" applyFill="1" applyBorder="1" applyAlignment="1"/>
    <xf numFmtId="165" fontId="27" fillId="34" borderId="18" xfId="43" applyNumberFormat="1" applyFont="1" applyFill="1" applyBorder="1" applyAlignment="1"/>
    <xf numFmtId="165" fontId="27" fillId="34" borderId="13" xfId="43" applyNumberFormat="1" applyFont="1" applyFill="1" applyBorder="1" applyAlignment="1"/>
    <xf numFmtId="165" fontId="20" fillId="34" borderId="11" xfId="43" applyNumberFormat="1" applyFont="1" applyFill="1" applyBorder="1" applyAlignment="1">
      <alignment horizontal="center" vertical="center" shrinkToFit="1"/>
    </xf>
    <xf numFmtId="165" fontId="20" fillId="34" borderId="0" xfId="43" applyNumberFormat="1" applyFont="1" applyFill="1" applyAlignment="1">
      <alignment horizontal="center" shrinkToFit="1"/>
    </xf>
    <xf numFmtId="165" fontId="24" fillId="35" borderId="11" xfId="43" applyNumberFormat="1" applyFont="1" applyFill="1" applyBorder="1" applyAlignment="1">
      <alignment horizontal="center" shrinkToFit="1"/>
    </xf>
    <xf numFmtId="165" fontId="24" fillId="35" borderId="16" xfId="43" applyNumberFormat="1" applyFont="1" applyFill="1" applyBorder="1" applyAlignment="1">
      <alignment horizontal="center" shrinkToFit="1"/>
    </xf>
    <xf numFmtId="165" fontId="24" fillId="35" borderId="18" xfId="43" applyNumberFormat="1" applyFont="1" applyFill="1" applyBorder="1" applyAlignment="1">
      <alignment horizontal="center" shrinkToFit="1"/>
    </xf>
    <xf numFmtId="165" fontId="24" fillId="35" borderId="13" xfId="43" applyNumberFormat="1" applyFont="1" applyFill="1" applyBorder="1" applyAlignment="1">
      <alignment horizontal="center" shrinkToFit="1"/>
    </xf>
    <xf numFmtId="165" fontId="45" fillId="35" borderId="10" xfId="43" applyNumberFormat="1" applyFont="1" applyFill="1" applyBorder="1" applyAlignment="1">
      <alignment horizontal="center" vertical="center" wrapText="1"/>
    </xf>
    <xf numFmtId="165" fontId="45" fillId="35" borderId="19" xfId="43" applyNumberFormat="1" applyFont="1" applyFill="1" applyBorder="1" applyAlignment="1">
      <alignment horizontal="center" vertical="center" wrapText="1"/>
    </xf>
    <xf numFmtId="165" fontId="45" fillId="35" borderId="12" xfId="43" applyNumberFormat="1" applyFont="1" applyFill="1" applyBorder="1" applyAlignment="1">
      <alignment horizontal="center" vertical="center" wrapText="1"/>
    </xf>
    <xf numFmtId="165" fontId="24" fillId="35" borderId="11" xfId="43" applyNumberFormat="1" applyFont="1" applyFill="1" applyBorder="1" applyAlignment="1">
      <alignment horizontal="center" vertical="center" shrinkToFit="1"/>
    </xf>
    <xf numFmtId="165" fontId="24" fillId="35" borderId="16" xfId="43" applyNumberFormat="1" applyFont="1" applyFill="1" applyBorder="1" applyAlignment="1">
      <alignment horizontal="center" vertical="center" shrinkToFit="1"/>
    </xf>
    <xf numFmtId="165" fontId="24" fillId="35" borderId="18" xfId="43" applyNumberFormat="1" applyFont="1" applyFill="1" applyBorder="1" applyAlignment="1">
      <alignment horizontal="center" vertical="center" shrinkToFit="1"/>
    </xf>
    <xf numFmtId="165" fontId="24" fillId="35" borderId="13" xfId="43" applyNumberFormat="1" applyFont="1" applyFill="1" applyBorder="1" applyAlignment="1">
      <alignment horizontal="center" vertical="center" shrinkToFit="1"/>
    </xf>
    <xf numFmtId="165" fontId="20" fillId="34" borderId="21" xfId="43" applyNumberFormat="1" applyFont="1" applyFill="1" applyBorder="1" applyAlignment="1">
      <alignment horizontal="center" vertical="center" shrinkToFit="1"/>
    </xf>
    <xf numFmtId="165" fontId="20" fillId="34" borderId="20" xfId="43" applyNumberFormat="1" applyFont="1" applyFill="1" applyBorder="1" applyAlignment="1">
      <alignment horizontal="center" vertical="center" shrinkToFit="1"/>
    </xf>
    <xf numFmtId="165" fontId="20" fillId="34" borderId="15" xfId="43" applyNumberFormat="1" applyFont="1" applyFill="1" applyBorder="1" applyAlignment="1">
      <alignment horizontal="center" vertical="center" shrinkToFit="1"/>
    </xf>
    <xf numFmtId="165" fontId="20" fillId="34" borderId="18" xfId="43" applyNumberFormat="1" applyFont="1" applyFill="1" applyBorder="1" applyAlignment="1">
      <alignment horizontal="center" vertical="center" shrinkToFit="1"/>
    </xf>
    <xf numFmtId="165" fontId="27" fillId="35" borderId="11" xfId="43" applyNumberFormat="1" applyFont="1" applyFill="1" applyBorder="1" applyAlignment="1">
      <alignment horizontal="center" vertical="center"/>
    </xf>
    <xf numFmtId="165" fontId="27" fillId="35" borderId="21" xfId="43" applyNumberFormat="1" applyFont="1" applyFill="1" applyBorder="1" applyAlignment="1">
      <alignment horizontal="center" vertical="center"/>
    </xf>
    <xf numFmtId="165" fontId="27" fillId="35" borderId="20" xfId="43" applyNumberFormat="1" applyFont="1" applyFill="1" applyBorder="1" applyAlignment="1">
      <alignment horizontal="center" vertical="center"/>
    </xf>
    <xf numFmtId="165" fontId="27" fillId="35" borderId="15" xfId="43" applyNumberFormat="1" applyFont="1" applyFill="1" applyBorder="1" applyAlignment="1">
      <alignment horizontal="center" vertical="center"/>
    </xf>
    <xf numFmtId="165" fontId="27" fillId="35" borderId="22" xfId="43" applyNumberFormat="1" applyFont="1" applyFill="1" applyBorder="1" applyAlignment="1">
      <alignment horizontal="center" vertical="center"/>
    </xf>
    <xf numFmtId="165" fontId="27" fillId="35" borderId="17" xfId="43" applyNumberFormat="1" applyFont="1" applyFill="1" applyBorder="1" applyAlignment="1">
      <alignment horizontal="center" vertical="center"/>
    </xf>
    <xf numFmtId="165" fontId="27" fillId="35" borderId="14" xfId="43" applyNumberFormat="1" applyFont="1" applyFill="1" applyBorder="1" applyAlignment="1">
      <alignment horizontal="center" vertical="center"/>
    </xf>
    <xf numFmtId="165" fontId="27" fillId="35" borderId="10" xfId="43" applyNumberFormat="1" applyFont="1" applyFill="1" applyBorder="1" applyAlignment="1">
      <alignment horizontal="center" vertical="center"/>
    </xf>
    <xf numFmtId="165" fontId="27" fillId="35" borderId="12" xfId="43" applyNumberFormat="1" applyFont="1" applyFill="1" applyBorder="1" applyAlignment="1">
      <alignment horizontal="center" vertical="center"/>
    </xf>
    <xf numFmtId="0" fontId="20" fillId="0" borderId="0" xfId="45" applyFont="1" applyAlignment="1">
      <alignment horizontal="center"/>
    </xf>
    <xf numFmtId="0" fontId="20" fillId="0" borderId="17" xfId="45" applyFont="1" applyBorder="1" applyAlignment="1">
      <alignment horizontal="center"/>
    </xf>
    <xf numFmtId="0" fontId="20" fillId="35" borderId="10" xfId="45" applyFont="1" applyFill="1" applyBorder="1" applyAlignment="1">
      <alignment horizontal="center" vertical="center" wrapText="1"/>
    </xf>
    <xf numFmtId="0" fontId="20" fillId="35" borderId="12" xfId="45" applyFont="1" applyFill="1" applyBorder="1" applyAlignment="1">
      <alignment horizontal="center" vertical="center" wrapText="1"/>
    </xf>
    <xf numFmtId="0" fontId="20" fillId="35" borderId="11" xfId="45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top"/>
    </xf>
    <xf numFmtId="0" fontId="20" fillId="34" borderId="0" xfId="0" applyFont="1" applyFill="1" applyBorder="1" applyAlignment="1">
      <alignment horizontal="center" vertical="top"/>
    </xf>
    <xf numFmtId="0" fontId="20" fillId="34" borderId="17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0" fontId="20" fillId="35" borderId="12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top"/>
    </xf>
    <xf numFmtId="0" fontId="25" fillId="35" borderId="10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49" fontId="25" fillId="34" borderId="11" xfId="51" applyNumberFormat="1" applyFont="1" applyFill="1" applyBorder="1" applyAlignment="1">
      <alignment horizontal="center" vertical="center"/>
    </xf>
    <xf numFmtId="0" fontId="20" fillId="34" borderId="0" xfId="51" applyFont="1" applyFill="1" applyAlignment="1">
      <alignment horizontal="center"/>
    </xf>
    <xf numFmtId="0" fontId="20" fillId="34" borderId="17" xfId="51" applyFont="1" applyFill="1" applyBorder="1" applyAlignment="1">
      <alignment horizontal="center"/>
    </xf>
    <xf numFmtId="0" fontId="25" fillId="34" borderId="10" xfId="51" applyFont="1" applyFill="1" applyBorder="1" applyAlignment="1">
      <alignment horizontal="center" vertical="center" wrapText="1"/>
    </xf>
    <xf numFmtId="0" fontId="25" fillId="34" borderId="19" xfId="51" applyFont="1" applyFill="1" applyBorder="1" applyAlignment="1">
      <alignment horizontal="center" vertical="center" wrapText="1"/>
    </xf>
    <xf numFmtId="0" fontId="25" fillId="34" borderId="12" xfId="51" applyFont="1" applyFill="1" applyBorder="1" applyAlignment="1">
      <alignment horizontal="center" vertical="center" wrapText="1"/>
    </xf>
    <xf numFmtId="0" fontId="25" fillId="34" borderId="10" xfId="51" applyFont="1" applyFill="1" applyBorder="1" applyAlignment="1">
      <alignment horizontal="center" vertical="center" shrinkToFit="1"/>
    </xf>
    <xf numFmtId="0" fontId="25" fillId="34" borderId="19" xfId="51" applyFont="1" applyFill="1" applyBorder="1" applyAlignment="1">
      <alignment horizontal="center" vertical="center" shrinkToFit="1"/>
    </xf>
    <xf numFmtId="0" fontId="25" fillId="34" borderId="12" xfId="51" applyFont="1" applyFill="1" applyBorder="1" applyAlignment="1">
      <alignment horizontal="center" vertical="center" shrinkToFit="1"/>
    </xf>
    <xf numFmtId="0" fontId="24" fillId="34" borderId="10" xfId="51" applyFont="1" applyFill="1" applyBorder="1" applyAlignment="1">
      <alignment horizontal="center" vertical="center" shrinkToFit="1"/>
    </xf>
    <xf numFmtId="0" fontId="24" fillId="34" borderId="19" xfId="51" applyFont="1" applyFill="1" applyBorder="1" applyAlignment="1">
      <alignment horizontal="center" vertical="center" shrinkToFit="1"/>
    </xf>
    <xf numFmtId="0" fontId="24" fillId="34" borderId="12" xfId="51" applyFont="1" applyFill="1" applyBorder="1" applyAlignment="1">
      <alignment horizontal="center" vertical="center" shrinkToFit="1"/>
    </xf>
    <xf numFmtId="0" fontId="25" fillId="34" borderId="21" xfId="51" applyFont="1" applyFill="1" applyBorder="1" applyAlignment="1">
      <alignment horizontal="center" vertical="center"/>
    </xf>
    <xf numFmtId="0" fontId="25" fillId="34" borderId="20" xfId="51" applyFont="1" applyFill="1" applyBorder="1" applyAlignment="1">
      <alignment horizontal="center" vertical="center"/>
    </xf>
    <xf numFmtId="0" fontId="25" fillId="34" borderId="15" xfId="51" applyFont="1" applyFill="1" applyBorder="1" applyAlignment="1">
      <alignment horizontal="center" vertical="center"/>
    </xf>
    <xf numFmtId="0" fontId="25" fillId="34" borderId="22" xfId="51" applyFont="1" applyFill="1" applyBorder="1" applyAlignment="1">
      <alignment horizontal="center" vertical="center"/>
    </xf>
    <xf numFmtId="0" fontId="25" fillId="34" borderId="17" xfId="51" applyFont="1" applyFill="1" applyBorder="1" applyAlignment="1">
      <alignment horizontal="center" vertical="center"/>
    </xf>
    <xf numFmtId="0" fontId="25" fillId="34" borderId="14" xfId="51" applyFont="1" applyFill="1" applyBorder="1" applyAlignment="1">
      <alignment horizontal="center" vertical="center"/>
    </xf>
    <xf numFmtId="1" fontId="24" fillId="34" borderId="18" xfId="51" applyNumberFormat="1" applyFont="1" applyFill="1" applyBorder="1" applyAlignment="1">
      <alignment horizontal="center" vertical="center"/>
    </xf>
    <xf numFmtId="1" fontId="24" fillId="34" borderId="13" xfId="51" applyNumberFormat="1" applyFont="1" applyFill="1" applyBorder="1" applyAlignment="1">
      <alignment horizontal="center" vertical="center"/>
    </xf>
    <xf numFmtId="0" fontId="39" fillId="34" borderId="11" xfId="51" applyFont="1" applyFill="1" applyBorder="1" applyAlignment="1">
      <alignment horizontal="center" vertical="center" wrapText="1" shrinkToFit="1"/>
    </xf>
    <xf numFmtId="0" fontId="52" fillId="34" borderId="10" xfId="51" applyFont="1" applyFill="1" applyBorder="1" applyAlignment="1">
      <alignment horizontal="center" vertical="center" wrapText="1" shrinkToFit="1"/>
    </xf>
    <xf numFmtId="0" fontId="52" fillId="34" borderId="19" xfId="51" applyFont="1" applyFill="1" applyBorder="1" applyAlignment="1">
      <alignment horizontal="center" vertical="center" wrapText="1" shrinkToFit="1"/>
    </xf>
    <xf numFmtId="1" fontId="24" fillId="34" borderId="16" xfId="51" applyNumberFormat="1" applyFont="1" applyFill="1" applyBorder="1" applyAlignment="1">
      <alignment horizontal="center" vertical="center" shrinkToFit="1"/>
    </xf>
    <xf numFmtId="1" fontId="24" fillId="34" borderId="13" xfId="51" applyNumberFormat="1" applyFont="1" applyFill="1" applyBorder="1" applyAlignment="1">
      <alignment horizontal="center" vertical="center" shrinkToFit="1"/>
    </xf>
    <xf numFmtId="1" fontId="24" fillId="34" borderId="16" xfId="51" applyNumberFormat="1" applyFont="1" applyFill="1" applyBorder="1" applyAlignment="1">
      <alignment horizontal="center" vertical="center"/>
    </xf>
    <xf numFmtId="0" fontId="24" fillId="35" borderId="11" xfId="51" applyFont="1" applyFill="1" applyBorder="1" applyAlignment="1">
      <alignment horizontal="center"/>
    </xf>
    <xf numFmtId="0" fontId="24" fillId="34" borderId="11" xfId="51" applyFont="1" applyFill="1" applyBorder="1" applyAlignment="1">
      <alignment horizontal="center"/>
    </xf>
    <xf numFmtId="0" fontId="24" fillId="35" borderId="11" xfId="51" applyFont="1" applyFill="1" applyBorder="1" applyAlignment="1">
      <alignment horizontal="center" vertical="center" wrapText="1"/>
    </xf>
    <xf numFmtId="0" fontId="24" fillId="34" borderId="16" xfId="51" applyFont="1" applyFill="1" applyBorder="1" applyAlignment="1">
      <alignment horizontal="center"/>
    </xf>
    <xf numFmtId="0" fontId="24" fillId="34" borderId="18" xfId="51" applyFont="1" applyFill="1" applyBorder="1" applyAlignment="1">
      <alignment horizontal="center"/>
    </xf>
    <xf numFmtId="0" fontId="24" fillId="34" borderId="13" xfId="51" applyFont="1" applyFill="1" applyBorder="1" applyAlignment="1">
      <alignment horizontal="center"/>
    </xf>
    <xf numFmtId="0" fontId="25" fillId="35" borderId="11" xfId="51" applyFont="1" applyFill="1" applyBorder="1" applyAlignment="1">
      <alignment horizontal="center"/>
    </xf>
    <xf numFmtId="0" fontId="24" fillId="34" borderId="10" xfId="51" applyFont="1" applyFill="1" applyBorder="1" applyAlignment="1">
      <alignment horizontal="center" shrinkToFit="1"/>
    </xf>
    <xf numFmtId="0" fontId="24" fillId="34" borderId="12" xfId="51" applyFont="1" applyFill="1" applyBorder="1" applyAlignment="1">
      <alignment horizontal="center" shrinkToFit="1"/>
    </xf>
    <xf numFmtId="0" fontId="25" fillId="34" borderId="16" xfId="51" applyFont="1" applyFill="1" applyBorder="1" applyAlignment="1">
      <alignment horizontal="center" shrinkToFit="1"/>
    </xf>
    <xf numFmtId="0" fontId="25" fillId="34" borderId="18" xfId="51" applyFont="1" applyFill="1" applyBorder="1" applyAlignment="1">
      <alignment horizontal="center" shrinkToFit="1"/>
    </xf>
    <xf numFmtId="49" fontId="25" fillId="34" borderId="21" xfId="51" applyNumberFormat="1" applyFont="1" applyFill="1" applyBorder="1" applyAlignment="1">
      <alignment horizontal="center" vertical="center"/>
    </xf>
    <xf numFmtId="49" fontId="25" fillId="34" borderId="20" xfId="51" applyNumberFormat="1" applyFont="1" applyFill="1" applyBorder="1" applyAlignment="1">
      <alignment horizontal="center" vertical="center"/>
    </xf>
    <xf numFmtId="49" fontId="25" fillId="34" borderId="22" xfId="51" applyNumberFormat="1" applyFont="1" applyFill="1" applyBorder="1" applyAlignment="1">
      <alignment horizontal="center" vertical="center"/>
    </xf>
    <xf numFmtId="49" fontId="25" fillId="34" borderId="17" xfId="51" applyNumberFormat="1" applyFont="1" applyFill="1" applyBorder="1" applyAlignment="1">
      <alignment horizontal="center" vertical="center"/>
    </xf>
    <xf numFmtId="0" fontId="53" fillId="34" borderId="11" xfId="51" applyFont="1" applyFill="1" applyBorder="1" applyAlignment="1">
      <alignment horizontal="center" vertical="center"/>
    </xf>
    <xf numFmtId="0" fontId="53" fillId="34" borderId="11" xfId="51" applyFont="1" applyFill="1" applyBorder="1" applyAlignment="1">
      <alignment horizontal="center" vertical="center" wrapText="1" shrinkToFit="1"/>
    </xf>
    <xf numFmtId="0" fontId="53" fillId="34" borderId="10" xfId="51" applyFont="1" applyFill="1" applyBorder="1" applyAlignment="1">
      <alignment horizontal="center" vertical="center" wrapText="1" shrinkToFit="1"/>
    </xf>
    <xf numFmtId="0" fontId="53" fillId="34" borderId="19" xfId="51" applyFont="1" applyFill="1" applyBorder="1" applyAlignment="1">
      <alignment horizontal="center" vertical="center" wrapText="1" shrinkToFit="1"/>
    </xf>
    <xf numFmtId="165" fontId="33" fillId="34" borderId="11" xfId="42" applyNumberFormat="1" applyFont="1" applyFill="1" applyBorder="1" applyAlignment="1">
      <alignment vertical="center" shrinkToFit="1"/>
    </xf>
    <xf numFmtId="165" fontId="33" fillId="34" borderId="11" xfId="42" applyNumberFormat="1" applyFont="1" applyFill="1" applyBorder="1" applyAlignment="1">
      <alignment horizontal="center" shrinkToFit="1"/>
    </xf>
    <xf numFmtId="165" fontId="33" fillId="0" borderId="16" xfId="53" applyNumberFormat="1" applyFont="1" applyBorder="1" applyAlignment="1">
      <alignment horizontal="center" vertical="center" shrinkToFit="1"/>
    </xf>
    <xf numFmtId="165" fontId="33" fillId="0" borderId="13" xfId="53" applyNumberFormat="1" applyFont="1" applyBorder="1" applyAlignment="1">
      <alignment horizontal="center" vertical="center" shrinkToFit="1"/>
    </xf>
    <xf numFmtId="0" fontId="27" fillId="34" borderId="17" xfId="0" applyFont="1" applyFill="1" applyBorder="1" applyAlignment="1">
      <alignment horizontal="center" shrinkToFit="1"/>
    </xf>
    <xf numFmtId="165" fontId="33" fillId="34" borderId="13" xfId="42" applyNumberFormat="1" applyFont="1" applyFill="1" applyBorder="1" applyAlignment="1">
      <alignment horizontal="center" shrinkToFit="1"/>
    </xf>
    <xf numFmtId="0" fontId="33" fillId="34" borderId="11" xfId="0" applyFont="1" applyFill="1" applyBorder="1" applyAlignment="1">
      <alignment horizontal="center" vertical="center" shrinkToFit="1"/>
    </xf>
    <xf numFmtId="0" fontId="29" fillId="0" borderId="0" xfId="50" applyFont="1" applyFill="1" applyAlignment="1">
      <alignment horizontal="center"/>
    </xf>
    <xf numFmtId="0" fontId="20" fillId="0" borderId="17" xfId="50" applyFont="1" applyFill="1" applyBorder="1" applyAlignment="1">
      <alignment horizontal="center"/>
    </xf>
    <xf numFmtId="0" fontId="20" fillId="0" borderId="11" xfId="50" applyFont="1" applyFill="1" applyBorder="1" applyAlignment="1">
      <alignment horizontal="center" vertical="center" shrinkToFit="1"/>
    </xf>
    <xf numFmtId="0" fontId="20" fillId="0" borderId="11" xfId="50" applyFont="1" applyFill="1" applyBorder="1" applyAlignment="1">
      <alignment horizontal="center" vertical="center"/>
    </xf>
    <xf numFmtId="165" fontId="20" fillId="0" borderId="11" xfId="49" applyNumberFormat="1" applyFont="1" applyFill="1" applyBorder="1" applyAlignment="1">
      <alignment horizontal="center"/>
    </xf>
    <xf numFmtId="0" fontId="47" fillId="37" borderId="11" xfId="50" applyFont="1" applyFill="1" applyBorder="1" applyAlignment="1">
      <alignment horizontal="left" vertical="center"/>
    </xf>
    <xf numFmtId="0" fontId="47" fillId="37" borderId="11" xfId="50" applyFont="1" applyFill="1" applyBorder="1" applyAlignment="1">
      <alignment horizontal="left" vertical="top"/>
    </xf>
    <xf numFmtId="0" fontId="24" fillId="0" borderId="17" xfId="50" applyFont="1" applyFill="1" applyBorder="1" applyAlignment="1">
      <alignment horizontal="center" vertical="center" shrinkToFit="1"/>
    </xf>
    <xf numFmtId="0" fontId="24" fillId="0" borderId="11" xfId="50" applyFont="1" applyFill="1" applyBorder="1" applyAlignment="1">
      <alignment horizontal="center" vertical="center" shrinkToFit="1"/>
    </xf>
    <xf numFmtId="0" fontId="24" fillId="0" borderId="11" xfId="50" applyFont="1" applyFill="1" applyBorder="1" applyAlignment="1">
      <alignment horizontal="center" vertical="center"/>
    </xf>
    <xf numFmtId="165" fontId="24" fillId="0" borderId="11" xfId="49" applyNumberFormat="1" applyFont="1" applyFill="1" applyBorder="1" applyAlignment="1">
      <alignment horizontal="center"/>
    </xf>
    <xf numFmtId="1" fontId="24" fillId="0" borderId="22" xfId="50" applyNumberFormat="1" applyFont="1" applyFill="1" applyBorder="1" applyAlignment="1">
      <alignment horizontal="center" vertical="center" shrinkToFit="1"/>
    </xf>
    <xf numFmtId="1" fontId="24" fillId="0" borderId="17" xfId="50" applyNumberFormat="1" applyFont="1" applyFill="1" applyBorder="1" applyAlignment="1">
      <alignment horizontal="center" vertical="center" shrinkToFit="1"/>
    </xf>
    <xf numFmtId="1" fontId="24" fillId="0" borderId="14" xfId="50" applyNumberFormat="1" applyFont="1" applyFill="1" applyBorder="1" applyAlignment="1">
      <alignment horizontal="center" vertical="center" shrinkToFit="1"/>
    </xf>
    <xf numFmtId="0" fontId="24" fillId="0" borderId="21" xfId="50" applyFont="1" applyFill="1" applyBorder="1" applyAlignment="1">
      <alignment horizontal="left" vertical="center" shrinkToFit="1"/>
    </xf>
    <xf numFmtId="0" fontId="24" fillId="0" borderId="20" xfId="50" applyFont="1" applyFill="1" applyBorder="1" applyAlignment="1">
      <alignment horizontal="left" vertical="center" shrinkToFit="1"/>
    </xf>
    <xf numFmtId="0" fontId="24" fillId="0" borderId="15" xfId="50" applyFont="1" applyFill="1" applyBorder="1" applyAlignment="1">
      <alignment horizontal="left" vertical="center" shrinkToFit="1"/>
    </xf>
    <xf numFmtId="0" fontId="24" fillId="0" borderId="16" xfId="50" applyFont="1" applyFill="1" applyBorder="1" applyAlignment="1">
      <alignment horizontal="center" vertical="center" shrinkToFit="1"/>
    </xf>
    <xf numFmtId="0" fontId="24" fillId="0" borderId="18" xfId="50" applyFont="1" applyFill="1" applyBorder="1" applyAlignment="1">
      <alignment horizontal="center" vertical="center" shrinkToFit="1"/>
    </xf>
    <xf numFmtId="0" fontId="24" fillId="0" borderId="13" xfId="50" applyFont="1" applyFill="1" applyBorder="1" applyAlignment="1">
      <alignment horizontal="center" vertical="center" shrinkToFit="1"/>
    </xf>
    <xf numFmtId="0" fontId="24" fillId="0" borderId="16" xfId="50" applyFont="1" applyFill="1" applyBorder="1" applyAlignment="1">
      <alignment horizontal="left" vertical="center" shrinkToFit="1"/>
    </xf>
    <xf numFmtId="0" fontId="24" fillId="0" borderId="18" xfId="50" applyFont="1" applyFill="1" applyBorder="1" applyAlignment="1">
      <alignment horizontal="left" vertical="center" shrinkToFit="1"/>
    </xf>
    <xf numFmtId="0" fontId="24" fillId="0" borderId="13" xfId="50" applyFont="1" applyFill="1" applyBorder="1" applyAlignment="1">
      <alignment horizontal="left" vertical="center" shrinkToFit="1"/>
    </xf>
    <xf numFmtId="0" fontId="24" fillId="0" borderId="11" xfId="50" applyFont="1" applyFill="1" applyBorder="1" applyAlignment="1">
      <alignment horizontal="left" vertical="center" shrinkToFit="1"/>
    </xf>
    <xf numFmtId="1" fontId="24" fillId="0" borderId="11" xfId="50" applyNumberFormat="1" applyFont="1" applyFill="1" applyBorder="1" applyAlignment="1">
      <alignment horizontal="center" vertical="center" shrinkToFit="1"/>
    </xf>
    <xf numFmtId="0" fontId="48" fillId="0" borderId="16" xfId="50" applyFont="1" applyFill="1" applyBorder="1" applyAlignment="1">
      <alignment horizontal="left" vertical="center"/>
    </xf>
    <xf numFmtId="0" fontId="48" fillId="0" borderId="18" xfId="50" applyFont="1" applyFill="1" applyBorder="1" applyAlignment="1">
      <alignment horizontal="left" vertical="center"/>
    </xf>
    <xf numFmtId="0" fontId="48" fillId="0" borderId="13" xfId="50" applyFont="1" applyFill="1" applyBorder="1" applyAlignment="1">
      <alignment horizontal="left" vertical="center"/>
    </xf>
    <xf numFmtId="0" fontId="24" fillId="0" borderId="21" xfId="50" applyFont="1" applyFill="1" applyBorder="1" applyAlignment="1">
      <alignment horizontal="left" vertical="center"/>
    </xf>
    <xf numFmtId="0" fontId="24" fillId="0" borderId="20" xfId="50" applyFont="1" applyFill="1" applyBorder="1" applyAlignment="1">
      <alignment horizontal="left" vertical="center"/>
    </xf>
    <xf numFmtId="0" fontId="24" fillId="0" borderId="15" xfId="50" applyFont="1" applyFill="1" applyBorder="1" applyAlignment="1">
      <alignment horizontal="left" vertical="center"/>
    </xf>
    <xf numFmtId="0" fontId="25" fillId="0" borderId="11" xfId="50" applyFont="1" applyFill="1" applyBorder="1" applyAlignment="1">
      <alignment horizontal="center" vertical="center"/>
    </xf>
    <xf numFmtId="1" fontId="29" fillId="0" borderId="17" xfId="50" applyNumberFormat="1" applyFont="1" applyFill="1" applyBorder="1" applyAlignment="1">
      <alignment horizontal="center" vertical="center" shrinkToFit="1"/>
    </xf>
    <xf numFmtId="1" fontId="29" fillId="0" borderId="14" xfId="50" applyNumberFormat="1" applyFont="1" applyFill="1" applyBorder="1" applyAlignment="1">
      <alignment horizontal="center" vertical="center" shrinkToFit="1"/>
    </xf>
    <xf numFmtId="1" fontId="24" fillId="0" borderId="22" xfId="50" applyNumberFormat="1" applyFont="1" applyFill="1" applyBorder="1" applyAlignment="1">
      <alignment horizontal="center"/>
    </xf>
    <xf numFmtId="1" fontId="24" fillId="0" borderId="17" xfId="50" applyNumberFormat="1" applyFont="1" applyFill="1" applyBorder="1" applyAlignment="1">
      <alignment horizontal="center"/>
    </xf>
    <xf numFmtId="1" fontId="24" fillId="0" borderId="14" xfId="50" applyNumberFormat="1" applyFont="1" applyFill="1" applyBorder="1" applyAlignment="1">
      <alignment horizontal="center"/>
    </xf>
    <xf numFmtId="0" fontId="24" fillId="0" borderId="22" xfId="50" applyFont="1" applyFill="1" applyBorder="1" applyAlignment="1">
      <alignment horizontal="center" vertical="center" shrinkToFit="1"/>
    </xf>
    <xf numFmtId="0" fontId="24" fillId="0" borderId="14" xfId="50" applyFont="1" applyFill="1" applyBorder="1" applyAlignment="1">
      <alignment horizontal="center" vertical="center" shrinkToFit="1"/>
    </xf>
    <xf numFmtId="0" fontId="27" fillId="34" borderId="11" xfId="0" applyFont="1" applyFill="1" applyBorder="1" applyAlignment="1">
      <alignment horizontal="center" vertical="center"/>
    </xf>
    <xf numFmtId="0" fontId="27" fillId="34" borderId="11" xfId="0" applyFont="1" applyFill="1" applyBorder="1" applyAlignment="1">
      <alignment horizontal="center" vertical="center" shrinkToFit="1"/>
    </xf>
    <xf numFmtId="166" fontId="27" fillId="34" borderId="11" xfId="42" applyNumberFormat="1" applyFont="1" applyFill="1" applyBorder="1" applyAlignment="1">
      <alignment horizontal="center" shrinkToFit="1"/>
    </xf>
    <xf numFmtId="0" fontId="27" fillId="34" borderId="0" xfId="0" applyFont="1" applyFill="1" applyBorder="1" applyAlignment="1">
      <alignment horizontal="center"/>
    </xf>
    <xf numFmtId="165" fontId="27" fillId="34" borderId="11" xfId="42" applyNumberFormat="1" applyFont="1" applyFill="1" applyBorder="1" applyAlignment="1">
      <alignment horizontal="center" shrinkToFit="1"/>
    </xf>
    <xf numFmtId="0" fontId="27" fillId="34" borderId="16" xfId="42" applyNumberFormat="1" applyFont="1" applyFill="1" applyBorder="1" applyAlignment="1">
      <alignment horizontal="center" shrinkToFit="1"/>
    </xf>
    <xf numFmtId="0" fontId="27" fillId="34" borderId="18" xfId="42" applyNumberFormat="1" applyFont="1" applyFill="1" applyBorder="1" applyAlignment="1">
      <alignment horizontal="center" shrinkToFit="1"/>
    </xf>
    <xf numFmtId="0" fontId="27" fillId="34" borderId="13" xfId="42" applyNumberFormat="1" applyFont="1" applyFill="1" applyBorder="1" applyAlignment="1">
      <alignment horizontal="center" shrinkToFit="1"/>
    </xf>
    <xf numFmtId="0" fontId="27" fillId="37" borderId="11" xfId="0" applyFont="1" applyFill="1" applyBorder="1" applyAlignment="1">
      <alignment horizontal="center" vertical="center" shrinkToFit="1"/>
    </xf>
    <xf numFmtId="0" fontId="27" fillId="34" borderId="11" xfId="0" applyFont="1" applyFill="1" applyBorder="1" applyAlignment="1">
      <alignment horizontal="center" shrinkToFit="1"/>
    </xf>
    <xf numFmtId="1" fontId="27" fillId="34" borderId="11" xfId="42" applyNumberFormat="1" applyFont="1" applyFill="1" applyBorder="1" applyAlignment="1">
      <alignment horizontal="center" vertical="center" shrinkToFit="1"/>
    </xf>
    <xf numFmtId="0" fontId="32" fillId="34" borderId="0" xfId="0" applyFont="1" applyFill="1" applyAlignment="1">
      <alignment horizontal="left" vertical="top" wrapText="1" shrinkToFit="1"/>
    </xf>
    <xf numFmtId="0" fontId="50" fillId="34" borderId="0" xfId="0" applyFont="1" applyFill="1" applyAlignment="1">
      <alignment horizontal="left" vertical="top" wrapText="1" shrinkToFit="1"/>
    </xf>
    <xf numFmtId="0" fontId="27" fillId="34" borderId="0" xfId="42" applyNumberFormat="1" applyFont="1" applyFill="1" applyAlignment="1">
      <alignment horizontal="center" shrinkToFit="1"/>
    </xf>
    <xf numFmtId="166" fontId="27" fillId="37" borderId="11" xfId="42" applyNumberFormat="1" applyFont="1" applyFill="1" applyBorder="1" applyAlignment="1">
      <alignment horizontal="center" shrinkToFit="1"/>
    </xf>
    <xf numFmtId="165" fontId="27" fillId="0" borderId="16" xfId="54" applyNumberFormat="1" applyFont="1" applyBorder="1" applyAlignment="1">
      <alignment horizontal="center" shrinkToFit="1"/>
    </xf>
    <xf numFmtId="165" fontId="27" fillId="0" borderId="18" xfId="54" applyNumberFormat="1" applyFont="1" applyBorder="1" applyAlignment="1">
      <alignment horizontal="center" shrinkToFit="1"/>
    </xf>
    <xf numFmtId="165" fontId="27" fillId="0" borderId="13" xfId="54" applyNumberFormat="1" applyFont="1" applyBorder="1" applyAlignment="1">
      <alignment horizontal="center" shrinkToFit="1"/>
    </xf>
    <xf numFmtId="165" fontId="27" fillId="0" borderId="11" xfId="4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 vertical="center" shrinkToFit="1"/>
    </xf>
    <xf numFmtId="165" fontId="21" fillId="34" borderId="11" xfId="42" applyNumberFormat="1" applyFont="1" applyFill="1" applyBorder="1" applyAlignment="1">
      <alignment horizontal="center" shrinkToFit="1"/>
    </xf>
    <xf numFmtId="0" fontId="21" fillId="34" borderId="0" xfId="0" applyFont="1" applyFill="1" applyBorder="1" applyAlignment="1">
      <alignment horizontal="center" shrinkToFit="1"/>
    </xf>
    <xf numFmtId="0" fontId="21" fillId="34" borderId="11" xfId="0" applyFont="1" applyFill="1" applyBorder="1" applyAlignment="1">
      <alignment horizontal="center" vertical="center" shrinkToFit="1"/>
    </xf>
    <xf numFmtId="165" fontId="27" fillId="0" borderId="11" xfId="47" applyNumberFormat="1" applyFont="1" applyFill="1" applyBorder="1" applyAlignment="1">
      <alignment horizontal="center" shrinkToFit="1"/>
    </xf>
    <xf numFmtId="165" fontId="54" fillId="0" borderId="11" xfId="54" applyNumberFormat="1" applyFont="1" applyBorder="1" applyAlignment="1">
      <alignment horizontal="left" shrinkToFit="1"/>
    </xf>
    <xf numFmtId="165" fontId="54" fillId="0" borderId="10" xfId="54" applyNumberFormat="1" applyFont="1" applyBorder="1" applyAlignment="1">
      <alignment horizontal="left" shrinkToFit="1"/>
    </xf>
    <xf numFmtId="165" fontId="27" fillId="0" borderId="16" xfId="54" applyNumberFormat="1" applyFont="1" applyFill="1" applyBorder="1" applyAlignment="1">
      <alignment horizontal="center" vertical="center" shrinkToFit="1"/>
    </xf>
    <xf numFmtId="165" fontId="27" fillId="0" borderId="13" xfId="54" applyNumberFormat="1" applyFont="1" applyFill="1" applyBorder="1" applyAlignment="1">
      <alignment horizontal="center" vertical="center" shrinkToFit="1"/>
    </xf>
    <xf numFmtId="165" fontId="27" fillId="0" borderId="11" xfId="47" applyNumberFormat="1" applyFont="1" applyFill="1" applyBorder="1" applyAlignment="1">
      <alignment horizontal="center" vertical="center" shrinkToFit="1"/>
    </xf>
    <xf numFmtId="165" fontId="51" fillId="0" borderId="11" xfId="54" applyNumberFormat="1" applyFont="1" applyBorder="1" applyAlignment="1">
      <alignment horizontal="left" shrinkToFit="1"/>
    </xf>
    <xf numFmtId="165" fontId="51" fillId="0" borderId="10" xfId="54" applyNumberFormat="1" applyFont="1" applyBorder="1" applyAlignment="1">
      <alignment horizontal="left" shrinkToFit="1"/>
    </xf>
    <xf numFmtId="165" fontId="27" fillId="0" borderId="18" xfId="54" applyNumberFormat="1" applyFont="1" applyFill="1" applyBorder="1" applyAlignment="1">
      <alignment horizontal="center" vertical="center" shrinkToFit="1"/>
    </xf>
    <xf numFmtId="165" fontId="34" fillId="0" borderId="16" xfId="54" applyNumberFormat="1" applyFont="1" applyBorder="1" applyAlignment="1">
      <alignment horizontal="center" shrinkToFit="1"/>
    </xf>
    <xf numFmtId="165" fontId="34" fillId="0" borderId="18" xfId="54" applyNumberFormat="1" applyFont="1" applyBorder="1" applyAlignment="1">
      <alignment horizontal="center" shrinkToFit="1"/>
    </xf>
    <xf numFmtId="165" fontId="34" fillId="0" borderId="13" xfId="54" applyNumberFormat="1" applyFont="1" applyBorder="1" applyAlignment="1">
      <alignment horizontal="center" shrinkToFit="1"/>
    </xf>
    <xf numFmtId="165" fontId="27" fillId="41" borderId="11" xfId="47" applyNumberFormat="1" applyFont="1" applyFill="1" applyBorder="1" applyAlignment="1">
      <alignment horizontal="center" vertical="center" shrinkToFit="1"/>
    </xf>
    <xf numFmtId="165" fontId="27" fillId="41" borderId="16" xfId="54" applyNumberFormat="1" applyFont="1" applyFill="1" applyBorder="1" applyAlignment="1">
      <alignment horizontal="center" shrinkToFit="1"/>
    </xf>
    <xf numFmtId="165" fontId="27" fillId="41" borderId="18" xfId="54" applyNumberFormat="1" applyFont="1" applyFill="1" applyBorder="1" applyAlignment="1">
      <alignment horizontal="center" shrinkToFit="1"/>
    </xf>
    <xf numFmtId="165" fontId="27" fillId="41" borderId="13" xfId="54" applyNumberFormat="1" applyFont="1" applyFill="1" applyBorder="1" applyAlignment="1">
      <alignment horizontal="center" shrinkToFit="1"/>
    </xf>
    <xf numFmtId="165" fontId="27" fillId="42" borderId="16" xfId="54" applyNumberFormat="1" applyFont="1" applyFill="1" applyBorder="1" applyAlignment="1">
      <alignment horizontal="center" shrinkToFit="1"/>
    </xf>
    <xf numFmtId="165" fontId="27" fillId="42" borderId="18" xfId="54" applyNumberFormat="1" applyFont="1" applyFill="1" applyBorder="1" applyAlignment="1">
      <alignment horizontal="center" shrinkToFit="1"/>
    </xf>
    <xf numFmtId="165" fontId="27" fillId="42" borderId="13" xfId="54" applyNumberFormat="1" applyFont="1" applyFill="1" applyBorder="1" applyAlignment="1">
      <alignment horizontal="center" shrinkToFit="1"/>
    </xf>
    <xf numFmtId="165" fontId="27" fillId="0" borderId="11" xfId="54" applyNumberFormat="1" applyFont="1" applyBorder="1" applyAlignment="1">
      <alignment horizontal="left"/>
    </xf>
    <xf numFmtId="165" fontId="27" fillId="0" borderId="10" xfId="54" applyNumberFormat="1" applyFont="1" applyBorder="1" applyAlignment="1">
      <alignment horizontal="left"/>
    </xf>
  </cellXfs>
  <cellStyles count="55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 2" xfId="43"/>
    <cellStyle name="Comma 3" xfId="53"/>
    <cellStyle name="Normal 2" xfId="45"/>
    <cellStyle name="เครื่องหมายจุลภาค" xfId="42" builtinId="3"/>
    <cellStyle name="เครื่องหมายจุลภาค 2" xfId="47"/>
    <cellStyle name="เครื่องหมายจุลภาค 3" xfId="49"/>
    <cellStyle name="เครื่องหมายจุลภาค 4" xfId="52"/>
    <cellStyle name="เครื่องหมายจุลภาค 5" xfId="54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กติ 2" xfId="44"/>
    <cellStyle name="ปกติ 3" xfId="48"/>
    <cellStyle name="ปกติ 3 2" xfId="50"/>
    <cellStyle name="ปกติ 4" xfId="46"/>
    <cellStyle name="ปกติ 5" xfId="5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80" zoomScaleNormal="80" workbookViewId="0">
      <selection activeCell="Q29" sqref="Q29"/>
    </sheetView>
  </sheetViews>
  <sheetFormatPr defaultColWidth="8.7109375" defaultRowHeight="15"/>
  <cols>
    <col min="1" max="1" width="5.85546875" style="13" customWidth="1"/>
    <col min="2" max="2" width="5" style="13" customWidth="1"/>
    <col min="3" max="3" width="4.7109375" style="13" customWidth="1"/>
    <col min="4" max="4" width="5.85546875" style="13" customWidth="1"/>
    <col min="5" max="6" width="6.28515625" style="13" customWidth="1"/>
    <col min="7" max="7" width="6.85546875" style="13" customWidth="1"/>
    <col min="8" max="8" width="6.42578125" style="13" customWidth="1"/>
    <col min="9" max="9" width="7.28515625" style="13" customWidth="1"/>
    <col min="10" max="10" width="7.42578125" style="13" customWidth="1"/>
    <col min="11" max="11" width="8.140625" style="13" customWidth="1"/>
    <col min="12" max="12" width="7.85546875" style="13" customWidth="1"/>
    <col min="13" max="13" width="7.140625" style="13" customWidth="1"/>
    <col min="14" max="14" width="6" style="13" customWidth="1"/>
    <col min="15" max="15" width="6.85546875" style="13" customWidth="1"/>
    <col min="16" max="16" width="7.42578125" style="13" customWidth="1"/>
    <col min="17" max="17" width="7.5703125" style="13" customWidth="1"/>
    <col min="18" max="18" width="6.5703125" style="13" customWidth="1"/>
    <col min="19" max="19" width="5.5703125" style="13" customWidth="1"/>
    <col min="20" max="20" width="6.42578125" style="13" customWidth="1"/>
    <col min="21" max="16384" width="8.7109375" style="13"/>
  </cols>
  <sheetData>
    <row r="1" spans="1:20" ht="24">
      <c r="A1" s="384" t="s">
        <v>1038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</row>
    <row r="2" spans="1:20" ht="24">
      <c r="A2" s="384" t="s">
        <v>236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</row>
    <row r="3" spans="1:20" ht="12.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5" customFormat="1" ht="24" customHeight="1">
      <c r="A4" s="385" t="s">
        <v>237</v>
      </c>
      <c r="B4" s="385"/>
      <c r="C4" s="385"/>
      <c r="D4" s="386" t="s">
        <v>238</v>
      </c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8"/>
      <c r="T4" s="389" t="s">
        <v>980</v>
      </c>
    </row>
    <row r="5" spans="1:20" s="15" customFormat="1" ht="21.75">
      <c r="A5" s="392" t="s">
        <v>239</v>
      </c>
      <c r="B5" s="392" t="s">
        <v>240</v>
      </c>
      <c r="C5" s="392" t="s">
        <v>193</v>
      </c>
      <c r="D5" s="393" t="s">
        <v>241</v>
      </c>
      <c r="E5" s="394"/>
      <c r="F5" s="394"/>
      <c r="G5" s="395"/>
      <c r="H5" s="393" t="s">
        <v>242</v>
      </c>
      <c r="I5" s="394"/>
      <c r="J5" s="394"/>
      <c r="K5" s="395"/>
      <c r="L5" s="393" t="s">
        <v>243</v>
      </c>
      <c r="M5" s="394"/>
      <c r="N5" s="394"/>
      <c r="O5" s="395"/>
      <c r="P5" s="393" t="s">
        <v>193</v>
      </c>
      <c r="Q5" s="394"/>
      <c r="R5" s="394"/>
      <c r="S5" s="395"/>
      <c r="T5" s="390"/>
    </row>
    <row r="6" spans="1:20" s="15" customFormat="1" ht="21.75">
      <c r="A6" s="392"/>
      <c r="B6" s="392"/>
      <c r="C6" s="392"/>
      <c r="D6" s="89" t="s">
        <v>208</v>
      </c>
      <c r="E6" s="89" t="s">
        <v>210</v>
      </c>
      <c r="F6" s="89" t="s">
        <v>193</v>
      </c>
      <c r="G6" s="89" t="s">
        <v>207</v>
      </c>
      <c r="H6" s="89" t="s">
        <v>208</v>
      </c>
      <c r="I6" s="89" t="s">
        <v>210</v>
      </c>
      <c r="J6" s="89" t="s">
        <v>193</v>
      </c>
      <c r="K6" s="89" t="s">
        <v>207</v>
      </c>
      <c r="L6" s="89" t="s">
        <v>208</v>
      </c>
      <c r="M6" s="89" t="s">
        <v>210</v>
      </c>
      <c r="N6" s="89" t="s">
        <v>193</v>
      </c>
      <c r="O6" s="89" t="s">
        <v>207</v>
      </c>
      <c r="P6" s="89" t="s">
        <v>208</v>
      </c>
      <c r="Q6" s="89" t="s">
        <v>210</v>
      </c>
      <c r="R6" s="89" t="s">
        <v>193</v>
      </c>
      <c r="S6" s="89" t="s">
        <v>207</v>
      </c>
      <c r="T6" s="391"/>
    </row>
    <row r="7" spans="1:20" s="16" customFormat="1" ht="24">
      <c r="A7" s="193">
        <v>180</v>
      </c>
      <c r="B7" s="193">
        <v>6</v>
      </c>
      <c r="C7" s="193">
        <v>186</v>
      </c>
      <c r="D7" s="193">
        <v>2817</v>
      </c>
      <c r="E7" s="193">
        <v>2707</v>
      </c>
      <c r="F7" s="192">
        <f>SUM(D7:E7)</f>
        <v>5524</v>
      </c>
      <c r="G7" s="202">
        <v>468</v>
      </c>
      <c r="H7" s="192">
        <v>8010</v>
      </c>
      <c r="I7" s="192">
        <v>7410</v>
      </c>
      <c r="J7" s="192">
        <f>SUM(H7:I7)</f>
        <v>15420</v>
      </c>
      <c r="K7" s="202">
        <v>1139</v>
      </c>
      <c r="L7" s="202">
        <v>1632</v>
      </c>
      <c r="M7" s="202">
        <v>1357</v>
      </c>
      <c r="N7" s="192">
        <f>SUM(L7:M7)</f>
        <v>2989</v>
      </c>
      <c r="O7" s="202">
        <v>151</v>
      </c>
      <c r="P7" s="192">
        <f>SUM(D7+H7+L7)</f>
        <v>12459</v>
      </c>
      <c r="Q7" s="192">
        <f>SUM(E7+I7+M7)</f>
        <v>11474</v>
      </c>
      <c r="R7" s="193">
        <f>SUM(P7:Q7)</f>
        <v>23933</v>
      </c>
      <c r="S7" s="193">
        <f>G7+K7+O7</f>
        <v>1758</v>
      </c>
      <c r="T7" s="193">
        <v>1661</v>
      </c>
    </row>
    <row r="8" spans="1:20" ht="12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24">
      <c r="A9" s="17"/>
      <c r="C9" s="396" t="s">
        <v>244</v>
      </c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8"/>
    </row>
    <row r="10" spans="1:20" ht="4.5" customHeight="1">
      <c r="A10" s="17"/>
      <c r="B10" s="18"/>
      <c r="C10" s="269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19"/>
      <c r="S10" s="19"/>
      <c r="T10" s="271"/>
    </row>
    <row r="11" spans="1:20" ht="24">
      <c r="A11" s="17"/>
      <c r="C11" s="375" t="s">
        <v>237</v>
      </c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76"/>
    </row>
    <row r="12" spans="1:20" ht="24">
      <c r="A12" s="17"/>
      <c r="C12" s="368" t="s">
        <v>284</v>
      </c>
      <c r="D12" s="369"/>
      <c r="E12" s="368" t="s">
        <v>285</v>
      </c>
      <c r="F12" s="369"/>
      <c r="G12" s="377" t="s">
        <v>286</v>
      </c>
      <c r="H12" s="377"/>
      <c r="I12" s="368" t="s">
        <v>287</v>
      </c>
      <c r="J12" s="369"/>
      <c r="K12" s="375" t="s">
        <v>193</v>
      </c>
      <c r="L12" s="376"/>
      <c r="M12" s="383" t="s">
        <v>241</v>
      </c>
      <c r="N12" s="383"/>
      <c r="O12" s="383" t="s">
        <v>242</v>
      </c>
      <c r="P12" s="383"/>
      <c r="Q12" s="383" t="s">
        <v>275</v>
      </c>
      <c r="R12" s="383"/>
      <c r="S12" s="383" t="s">
        <v>245</v>
      </c>
      <c r="T12" s="383"/>
    </row>
    <row r="13" spans="1:20" ht="24">
      <c r="A13" s="17"/>
      <c r="C13" s="368">
        <v>71</v>
      </c>
      <c r="D13" s="369"/>
      <c r="E13" s="368">
        <v>66</v>
      </c>
      <c r="F13" s="369"/>
      <c r="G13" s="377">
        <v>18</v>
      </c>
      <c r="H13" s="377"/>
      <c r="I13" s="368">
        <v>31</v>
      </c>
      <c r="J13" s="369"/>
      <c r="K13" s="370">
        <v>186</v>
      </c>
      <c r="L13" s="371"/>
      <c r="M13" s="370">
        <v>186</v>
      </c>
      <c r="N13" s="371"/>
      <c r="O13" s="370">
        <v>186</v>
      </c>
      <c r="P13" s="371"/>
      <c r="Q13" s="370">
        <v>49</v>
      </c>
      <c r="R13" s="371"/>
      <c r="S13" s="375" t="s">
        <v>246</v>
      </c>
      <c r="T13" s="376"/>
    </row>
    <row r="15" spans="1:20" ht="21.75">
      <c r="C15" s="372" t="s">
        <v>765</v>
      </c>
      <c r="D15" s="373"/>
      <c r="E15" s="373"/>
      <c r="F15" s="373"/>
      <c r="G15" s="373"/>
      <c r="H15" s="373"/>
      <c r="I15" s="374"/>
      <c r="J15" s="12"/>
      <c r="K15" s="379" t="s">
        <v>276</v>
      </c>
      <c r="L15" s="379"/>
      <c r="M15" s="379"/>
      <c r="N15" s="379"/>
      <c r="O15" s="379"/>
      <c r="P15" s="379"/>
      <c r="Q15" s="379"/>
      <c r="R15" s="379"/>
      <c r="S15" s="12"/>
      <c r="T15" s="19"/>
    </row>
    <row r="16" spans="1:20" ht="21.75">
      <c r="C16" s="401" t="s">
        <v>267</v>
      </c>
      <c r="D16" s="402"/>
      <c r="E16" s="403"/>
      <c r="F16" s="272" t="s">
        <v>609</v>
      </c>
      <c r="G16" s="372" t="s">
        <v>288</v>
      </c>
      <c r="H16" s="374"/>
      <c r="I16" s="407" t="s">
        <v>193</v>
      </c>
      <c r="J16" s="19"/>
      <c r="K16" s="400" t="s">
        <v>267</v>
      </c>
      <c r="L16" s="400"/>
      <c r="M16" s="400"/>
      <c r="N16" s="400" t="s">
        <v>273</v>
      </c>
      <c r="O16" s="400"/>
      <c r="P16" s="379" t="s">
        <v>274</v>
      </c>
      <c r="Q16" s="379"/>
      <c r="R16" s="379"/>
      <c r="S16" s="19"/>
      <c r="T16" s="19"/>
    </row>
    <row r="17" spans="3:18" ht="18.75">
      <c r="C17" s="404"/>
      <c r="D17" s="405"/>
      <c r="E17" s="406"/>
      <c r="F17" s="273" t="s">
        <v>611</v>
      </c>
      <c r="G17" s="91" t="s">
        <v>277</v>
      </c>
      <c r="H17" s="91" t="s">
        <v>278</v>
      </c>
      <c r="I17" s="408"/>
      <c r="K17" s="400"/>
      <c r="L17" s="400"/>
      <c r="M17" s="400"/>
      <c r="N17" s="90" t="s">
        <v>280</v>
      </c>
      <c r="O17" s="205" t="s">
        <v>279</v>
      </c>
      <c r="P17" s="91" t="s">
        <v>766</v>
      </c>
      <c r="Q17" s="91" t="s">
        <v>767</v>
      </c>
      <c r="R17" s="92" t="s">
        <v>193</v>
      </c>
    </row>
    <row r="18" spans="3:18" ht="21.75">
      <c r="C18" s="380" t="s">
        <v>268</v>
      </c>
      <c r="D18" s="381"/>
      <c r="E18" s="382"/>
      <c r="F18" s="20">
        <v>34</v>
      </c>
      <c r="G18" s="21">
        <v>2968</v>
      </c>
      <c r="H18" s="21">
        <v>2769</v>
      </c>
      <c r="I18" s="22">
        <f>SUM(G18:H18)</f>
        <v>5737</v>
      </c>
      <c r="K18" s="378" t="s">
        <v>268</v>
      </c>
      <c r="L18" s="378"/>
      <c r="M18" s="378"/>
      <c r="N18" s="20">
        <v>34</v>
      </c>
      <c r="O18" s="23">
        <v>6</v>
      </c>
      <c r="P18" s="23">
        <v>19</v>
      </c>
      <c r="Q18" s="23">
        <v>17</v>
      </c>
      <c r="R18" s="11">
        <f>SUM(P18:Q18)</f>
        <v>36</v>
      </c>
    </row>
    <row r="19" spans="3:18" ht="21.75">
      <c r="C19" s="380" t="s">
        <v>289</v>
      </c>
      <c r="D19" s="381"/>
      <c r="E19" s="382"/>
      <c r="F19" s="20">
        <v>63</v>
      </c>
      <c r="G19" s="23">
        <v>3642</v>
      </c>
      <c r="H19" s="23">
        <v>3336</v>
      </c>
      <c r="I19" s="11">
        <f t="shared" ref="I19:I23" si="0">SUM(G19:H19)</f>
        <v>6978</v>
      </c>
      <c r="K19" s="378" t="s">
        <v>289</v>
      </c>
      <c r="L19" s="378"/>
      <c r="M19" s="378"/>
      <c r="N19" s="20">
        <v>63</v>
      </c>
      <c r="O19" s="23">
        <v>46</v>
      </c>
      <c r="P19" s="23">
        <v>206</v>
      </c>
      <c r="Q19" s="23">
        <v>194</v>
      </c>
      <c r="R19" s="11">
        <f t="shared" ref="R19:R23" si="1">SUM(P19:Q19)</f>
        <v>400</v>
      </c>
    </row>
    <row r="20" spans="3:18" ht="21.75">
      <c r="C20" s="380" t="s">
        <v>269</v>
      </c>
      <c r="D20" s="381"/>
      <c r="E20" s="382"/>
      <c r="F20" s="20">
        <v>42</v>
      </c>
      <c r="G20" s="23">
        <v>2540</v>
      </c>
      <c r="H20" s="23">
        <v>2327</v>
      </c>
      <c r="I20" s="11">
        <f t="shared" si="0"/>
        <v>4867</v>
      </c>
      <c r="K20" s="378" t="s">
        <v>269</v>
      </c>
      <c r="L20" s="378"/>
      <c r="M20" s="378"/>
      <c r="N20" s="20">
        <v>42</v>
      </c>
      <c r="O20" s="23">
        <v>21</v>
      </c>
      <c r="P20" s="23">
        <v>86</v>
      </c>
      <c r="Q20" s="23">
        <v>86</v>
      </c>
      <c r="R20" s="11">
        <f t="shared" si="1"/>
        <v>172</v>
      </c>
    </row>
    <row r="21" spans="3:18" ht="21.75">
      <c r="C21" s="380" t="s">
        <v>270</v>
      </c>
      <c r="D21" s="381"/>
      <c r="E21" s="382"/>
      <c r="F21" s="20">
        <v>12</v>
      </c>
      <c r="G21" s="23">
        <v>989</v>
      </c>
      <c r="H21" s="23">
        <v>867</v>
      </c>
      <c r="I21" s="11">
        <f t="shared" si="0"/>
        <v>1856</v>
      </c>
      <c r="K21" s="378" t="s">
        <v>270</v>
      </c>
      <c r="L21" s="378"/>
      <c r="M21" s="378"/>
      <c r="N21" s="20">
        <v>12</v>
      </c>
      <c r="O21" s="23">
        <v>1</v>
      </c>
      <c r="P21" s="23">
        <v>4</v>
      </c>
      <c r="Q21" s="23">
        <v>4</v>
      </c>
      <c r="R21" s="11">
        <f t="shared" si="1"/>
        <v>8</v>
      </c>
    </row>
    <row r="22" spans="3:18" ht="21.75">
      <c r="C22" s="380" t="s">
        <v>271</v>
      </c>
      <c r="D22" s="381"/>
      <c r="E22" s="382"/>
      <c r="F22" s="20">
        <v>19</v>
      </c>
      <c r="G22" s="23">
        <v>1383</v>
      </c>
      <c r="H22" s="23">
        <v>1294</v>
      </c>
      <c r="I22" s="11">
        <f t="shared" si="0"/>
        <v>2677</v>
      </c>
      <c r="K22" s="378" t="s">
        <v>271</v>
      </c>
      <c r="L22" s="378"/>
      <c r="M22" s="378"/>
      <c r="N22" s="20">
        <v>19</v>
      </c>
      <c r="O22" s="23">
        <v>7</v>
      </c>
      <c r="P22" s="23">
        <v>17</v>
      </c>
      <c r="Q22" s="23">
        <v>20</v>
      </c>
      <c r="R22" s="11">
        <f t="shared" si="1"/>
        <v>37</v>
      </c>
    </row>
    <row r="23" spans="3:18" ht="21.75">
      <c r="C23" s="380" t="s">
        <v>272</v>
      </c>
      <c r="D23" s="381"/>
      <c r="E23" s="382"/>
      <c r="F23" s="20">
        <v>16</v>
      </c>
      <c r="G23" s="23">
        <v>937</v>
      </c>
      <c r="H23" s="23">
        <v>881</v>
      </c>
      <c r="I23" s="11">
        <f t="shared" si="0"/>
        <v>1818</v>
      </c>
      <c r="K23" s="378" t="s">
        <v>272</v>
      </c>
      <c r="L23" s="378"/>
      <c r="M23" s="378"/>
      <c r="N23" s="20">
        <v>16</v>
      </c>
      <c r="O23" s="23">
        <v>8</v>
      </c>
      <c r="P23" s="23">
        <v>29</v>
      </c>
      <c r="Q23" s="23">
        <v>32</v>
      </c>
      <c r="R23" s="11">
        <f t="shared" si="1"/>
        <v>61</v>
      </c>
    </row>
    <row r="24" spans="3:18" ht="21.75">
      <c r="C24" s="372" t="s">
        <v>193</v>
      </c>
      <c r="D24" s="373"/>
      <c r="E24" s="374"/>
      <c r="F24" s="203">
        <f>SUM(F18:F23)</f>
        <v>186</v>
      </c>
      <c r="G24" s="204">
        <f t="shared" ref="G24:H24" si="2">SUM(G18:G23)</f>
        <v>12459</v>
      </c>
      <c r="H24" s="204">
        <f t="shared" si="2"/>
        <v>11474</v>
      </c>
      <c r="I24" s="204">
        <f>SUM(I18:I23)</f>
        <v>23933</v>
      </c>
      <c r="K24" s="379" t="s">
        <v>193</v>
      </c>
      <c r="L24" s="379"/>
      <c r="M24" s="379"/>
      <c r="N24" s="86">
        <f>SUM(N18:N23)</f>
        <v>186</v>
      </c>
      <c r="O24" s="87">
        <f t="shared" ref="O24:R24" si="3">SUM(O18:O23)</f>
        <v>89</v>
      </c>
      <c r="P24" s="87">
        <f t="shared" si="3"/>
        <v>361</v>
      </c>
      <c r="Q24" s="87">
        <f t="shared" si="3"/>
        <v>353</v>
      </c>
      <c r="R24" s="87">
        <f t="shared" si="3"/>
        <v>714</v>
      </c>
    </row>
  </sheetData>
  <mergeCells count="54">
    <mergeCell ref="C20:E20"/>
    <mergeCell ref="C18:E18"/>
    <mergeCell ref="K16:M17"/>
    <mergeCell ref="N16:O16"/>
    <mergeCell ref="P16:R16"/>
    <mergeCell ref="K18:M18"/>
    <mergeCell ref="C16:E17"/>
    <mergeCell ref="I16:I17"/>
    <mergeCell ref="G16:H16"/>
    <mergeCell ref="K15:R15"/>
    <mergeCell ref="C9:T9"/>
    <mergeCell ref="Q12:R12"/>
    <mergeCell ref="S12:T12"/>
    <mergeCell ref="E12:F12"/>
    <mergeCell ref="E13:F13"/>
    <mergeCell ref="C12:D12"/>
    <mergeCell ref="C13:D13"/>
    <mergeCell ref="O13:P13"/>
    <mergeCell ref="Q13:R13"/>
    <mergeCell ref="S13:T13"/>
    <mergeCell ref="C11:T11"/>
    <mergeCell ref="I12:J12"/>
    <mergeCell ref="O12:P12"/>
    <mergeCell ref="G13:H13"/>
    <mergeCell ref="K13:L13"/>
    <mergeCell ref="M12:N12"/>
    <mergeCell ref="A1:T1"/>
    <mergeCell ref="A2:T2"/>
    <mergeCell ref="A4:C4"/>
    <mergeCell ref="D4:S4"/>
    <mergeCell ref="T4:T6"/>
    <mergeCell ref="A5:A6"/>
    <mergeCell ref="B5:B6"/>
    <mergeCell ref="C5:C6"/>
    <mergeCell ref="D5:G5"/>
    <mergeCell ref="H5:K5"/>
    <mergeCell ref="L5:O5"/>
    <mergeCell ref="P5:S5"/>
    <mergeCell ref="I13:J13"/>
    <mergeCell ref="M13:N13"/>
    <mergeCell ref="C24:E24"/>
    <mergeCell ref="C15:I15"/>
    <mergeCell ref="K12:L12"/>
    <mergeCell ref="G12:H12"/>
    <mergeCell ref="K23:M23"/>
    <mergeCell ref="K22:M22"/>
    <mergeCell ref="K24:M24"/>
    <mergeCell ref="C23:E23"/>
    <mergeCell ref="K19:M19"/>
    <mergeCell ref="K20:M20"/>
    <mergeCell ref="K21:M21"/>
    <mergeCell ref="C21:E21"/>
    <mergeCell ref="C22:E22"/>
    <mergeCell ref="C19:E19"/>
  </mergeCells>
  <pageMargins left="0.51" right="0.15748031496062992" top="0.6692913385826772" bottom="0.19685039370078741" header="0.31496062992125984" footer="0.31496062992125984"/>
  <pageSetup paperSize="9" orientation="landscape" verticalDpi="0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90" zoomScaleNormal="90" workbookViewId="0">
      <selection activeCell="G21" sqref="G21"/>
    </sheetView>
  </sheetViews>
  <sheetFormatPr defaultColWidth="9.140625" defaultRowHeight="15"/>
  <cols>
    <col min="1" max="4" width="15.5703125" style="10" customWidth="1"/>
    <col min="5" max="5" width="16.5703125" style="10" customWidth="1"/>
    <col min="6" max="7" width="15.5703125" style="10" customWidth="1"/>
    <col min="8" max="8" width="15.140625" style="10" customWidth="1"/>
    <col min="9" max="16384" width="9.140625" style="10"/>
  </cols>
  <sheetData>
    <row r="1" spans="1:10" s="2" customFormat="1" ht="24">
      <c r="A1" s="409" t="s">
        <v>247</v>
      </c>
      <c r="B1" s="409"/>
      <c r="C1" s="409"/>
      <c r="D1" s="409"/>
      <c r="E1" s="409"/>
      <c r="F1" s="409"/>
      <c r="G1" s="409"/>
      <c r="H1" s="409"/>
    </row>
    <row r="2" spans="1:10" s="2" customFormat="1" ht="24">
      <c r="A2" s="410" t="s">
        <v>797</v>
      </c>
      <c r="B2" s="410"/>
      <c r="C2" s="410"/>
      <c r="D2" s="410"/>
      <c r="E2" s="410"/>
      <c r="F2" s="410"/>
      <c r="G2" s="410"/>
      <c r="H2" s="410"/>
    </row>
    <row r="3" spans="1:10" s="2" customFormat="1" ht="24">
      <c r="A3" s="84" t="s">
        <v>248</v>
      </c>
      <c r="B3" s="84" t="s">
        <v>249</v>
      </c>
      <c r="C3" s="84" t="s">
        <v>250</v>
      </c>
      <c r="D3" s="84" t="s">
        <v>251</v>
      </c>
      <c r="E3" s="84" t="s">
        <v>252</v>
      </c>
      <c r="F3" s="84" t="s">
        <v>253</v>
      </c>
      <c r="G3" s="84" t="s">
        <v>254</v>
      </c>
      <c r="H3" s="411" t="s">
        <v>193</v>
      </c>
    </row>
    <row r="4" spans="1:10" s="2" customFormat="1" ht="24">
      <c r="A4" s="85" t="s">
        <v>255</v>
      </c>
      <c r="B4" s="85" t="s">
        <v>256</v>
      </c>
      <c r="C4" s="85" t="s">
        <v>257</v>
      </c>
      <c r="D4" s="85" t="s">
        <v>258</v>
      </c>
      <c r="E4" s="85" t="s">
        <v>281</v>
      </c>
      <c r="F4" s="85" t="s">
        <v>282</v>
      </c>
      <c r="G4" s="85" t="s">
        <v>283</v>
      </c>
      <c r="H4" s="412"/>
    </row>
    <row r="5" spans="1:10" s="2" customFormat="1" ht="24">
      <c r="A5" s="3" t="s">
        <v>782</v>
      </c>
      <c r="B5" s="3" t="s">
        <v>783</v>
      </c>
      <c r="C5" s="3" t="s">
        <v>784</v>
      </c>
      <c r="D5" s="3" t="s">
        <v>259</v>
      </c>
      <c r="E5" s="3" t="s">
        <v>259</v>
      </c>
      <c r="F5" s="3" t="s">
        <v>246</v>
      </c>
      <c r="G5" s="3" t="s">
        <v>246</v>
      </c>
      <c r="H5" s="3" t="s">
        <v>785</v>
      </c>
    </row>
    <row r="6" spans="1:10" s="2" customFormat="1" ht="24">
      <c r="A6" s="4" t="s">
        <v>786</v>
      </c>
      <c r="B6" s="5" t="s">
        <v>787</v>
      </c>
      <c r="C6" s="5" t="s">
        <v>788</v>
      </c>
      <c r="D6" s="5" t="s">
        <v>789</v>
      </c>
      <c r="E6" s="5" t="s">
        <v>790</v>
      </c>
      <c r="F6" s="5" t="s">
        <v>246</v>
      </c>
      <c r="G6" s="5" t="s">
        <v>246</v>
      </c>
      <c r="H6" s="5" t="s">
        <v>791</v>
      </c>
    </row>
    <row r="7" spans="1:10" s="2" customFormat="1" ht="24">
      <c r="A7" s="6"/>
      <c r="B7" s="6"/>
      <c r="C7" s="6"/>
      <c r="D7" s="6"/>
      <c r="E7" s="6"/>
      <c r="F7" s="6"/>
      <c r="G7" s="6"/>
      <c r="H7" s="6"/>
    </row>
    <row r="8" spans="1:10" s="2" customFormat="1" ht="24">
      <c r="A8" s="6"/>
      <c r="B8" s="6"/>
      <c r="C8" s="6"/>
      <c r="D8" s="6"/>
      <c r="E8" s="6"/>
      <c r="F8" s="6"/>
      <c r="G8" s="6"/>
      <c r="H8" s="6"/>
    </row>
    <row r="9" spans="1:10" s="2" customFormat="1" ht="24">
      <c r="A9" s="6"/>
      <c r="B9" s="409" t="s">
        <v>260</v>
      </c>
      <c r="C9" s="409"/>
      <c r="D9" s="409"/>
      <c r="E9" s="409"/>
      <c r="F9" s="409"/>
      <c r="G9" s="6"/>
      <c r="H9" s="6"/>
    </row>
    <row r="10" spans="1:10" s="2" customFormat="1" ht="10.5" customHeight="1">
      <c r="A10" s="6"/>
      <c r="B10" s="7"/>
      <c r="C10" s="7"/>
      <c r="D10" s="7"/>
      <c r="E10" s="7"/>
      <c r="F10" s="7"/>
      <c r="G10" s="6"/>
      <c r="H10" s="6"/>
    </row>
    <row r="11" spans="1:10" s="2" customFormat="1" ht="24">
      <c r="A11" s="8"/>
      <c r="B11" s="413" t="s">
        <v>261</v>
      </c>
      <c r="C11" s="413"/>
      <c r="D11" s="413" t="s">
        <v>262</v>
      </c>
      <c r="E11" s="413"/>
      <c r="F11" s="413" t="s">
        <v>263</v>
      </c>
      <c r="G11" s="413"/>
      <c r="H11" s="413" t="s">
        <v>193</v>
      </c>
      <c r="I11" s="8"/>
      <c r="J11" s="8"/>
    </row>
    <row r="12" spans="1:10" s="2" customFormat="1" ht="24">
      <c r="A12" s="8"/>
      <c r="B12" s="188" t="s">
        <v>264</v>
      </c>
      <c r="C12" s="189" t="s">
        <v>780</v>
      </c>
      <c r="D12" s="188" t="s">
        <v>265</v>
      </c>
      <c r="E12" s="189" t="s">
        <v>780</v>
      </c>
      <c r="F12" s="188" t="s">
        <v>266</v>
      </c>
      <c r="G12" s="189" t="s">
        <v>780</v>
      </c>
      <c r="H12" s="413"/>
      <c r="I12" s="8"/>
      <c r="J12" s="8"/>
    </row>
    <row r="13" spans="1:10" s="2" customFormat="1" ht="24">
      <c r="A13" s="8"/>
      <c r="B13" s="206" t="s">
        <v>792</v>
      </c>
      <c r="C13" s="3">
        <v>52.16</v>
      </c>
      <c r="D13" s="207" t="s">
        <v>793</v>
      </c>
      <c r="E13" s="3">
        <v>46.77</v>
      </c>
      <c r="F13" s="3" t="s">
        <v>259</v>
      </c>
      <c r="G13" s="190">
        <v>1.07</v>
      </c>
      <c r="H13" s="206" t="s">
        <v>785</v>
      </c>
      <c r="I13" s="8"/>
      <c r="J13" s="8"/>
    </row>
    <row r="14" spans="1:10" ht="25.5" customHeight="1">
      <c r="A14" s="9"/>
      <c r="B14" s="4" t="s">
        <v>786</v>
      </c>
      <c r="C14" s="191">
        <v>30.53</v>
      </c>
      <c r="D14" s="4" t="s">
        <v>794</v>
      </c>
      <c r="E14" s="191">
        <v>63.79</v>
      </c>
      <c r="F14" s="4" t="s">
        <v>795</v>
      </c>
      <c r="G14" s="190">
        <v>5.68</v>
      </c>
      <c r="H14" s="5" t="s">
        <v>791</v>
      </c>
      <c r="I14" s="9"/>
      <c r="J14" s="9"/>
    </row>
  </sheetData>
  <mergeCells count="8">
    <mergeCell ref="A1:H1"/>
    <mergeCell ref="A2:H2"/>
    <mergeCell ref="H3:H4"/>
    <mergeCell ref="B9:F9"/>
    <mergeCell ref="H11:H12"/>
    <mergeCell ref="B11:C11"/>
    <mergeCell ref="D11:E11"/>
    <mergeCell ref="F11:G11"/>
  </mergeCells>
  <pageMargins left="0.83" right="0.23622047244094491" top="0.74803149606299213" bottom="0.74803149606299213" header="0.31496062992125984" footer="0.31496062992125984"/>
  <pageSetup paperSize="9" firstPageNumber="2" orientation="landscape" useFirstPageNumber="1" verticalDpi="0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90" zoomScaleNormal="90" workbookViewId="0">
      <selection activeCell="L6" sqref="L6"/>
    </sheetView>
  </sheetViews>
  <sheetFormatPr defaultColWidth="9.140625" defaultRowHeight="15"/>
  <cols>
    <col min="1" max="1" width="27.42578125" style="1" customWidth="1"/>
    <col min="2" max="2" width="22.42578125" style="1" customWidth="1"/>
    <col min="3" max="3" width="9.5703125" style="24" customWidth="1"/>
    <col min="4" max="4" width="10.42578125" style="24" customWidth="1"/>
    <col min="5" max="5" width="9.42578125" style="24" customWidth="1"/>
    <col min="6" max="6" width="9.28515625" style="1" customWidth="1"/>
    <col min="7" max="16384" width="9.140625" style="1"/>
  </cols>
  <sheetData>
    <row r="1" spans="2:10" ht="20.100000000000001" customHeight="1">
      <c r="B1" s="414" t="s">
        <v>798</v>
      </c>
      <c r="C1" s="414"/>
      <c r="D1" s="414"/>
      <c r="E1" s="414"/>
      <c r="F1" s="414"/>
      <c r="J1" s="88">
        <v>3</v>
      </c>
    </row>
    <row r="2" spans="2:10" ht="20.100000000000001" customHeight="1">
      <c r="B2" s="415" t="s">
        <v>216</v>
      </c>
      <c r="C2" s="415"/>
      <c r="D2" s="415"/>
      <c r="E2" s="415"/>
      <c r="F2" s="415"/>
    </row>
    <row r="3" spans="2:10" ht="26.25" customHeight="1">
      <c r="B3" s="416" t="s">
        <v>799</v>
      </c>
      <c r="C3" s="416"/>
      <c r="D3" s="416"/>
      <c r="E3" s="416"/>
      <c r="F3" s="416"/>
    </row>
    <row r="4" spans="2:10" ht="20.100000000000001" customHeight="1">
      <c r="B4" s="417" t="s">
        <v>217</v>
      </c>
      <c r="C4" s="419" t="s">
        <v>218</v>
      </c>
      <c r="D4" s="419"/>
      <c r="E4" s="419"/>
      <c r="F4" s="420" t="s">
        <v>219</v>
      </c>
    </row>
    <row r="5" spans="2:10" ht="20.100000000000001" customHeight="1">
      <c r="B5" s="418"/>
      <c r="C5" s="25" t="s">
        <v>208</v>
      </c>
      <c r="D5" s="25" t="s">
        <v>210</v>
      </c>
      <c r="E5" s="25" t="s">
        <v>193</v>
      </c>
      <c r="F5" s="421"/>
    </row>
    <row r="6" spans="2:10" ht="24">
      <c r="B6" s="208" t="s">
        <v>796</v>
      </c>
      <c r="C6" s="209">
        <v>361</v>
      </c>
      <c r="D6" s="209">
        <v>353</v>
      </c>
      <c r="E6" s="209">
        <v>714</v>
      </c>
      <c r="F6" s="209">
        <v>88</v>
      </c>
    </row>
    <row r="7" spans="2:10" ht="24">
      <c r="B7" s="208" t="s">
        <v>220</v>
      </c>
      <c r="C7" s="209">
        <v>1196</v>
      </c>
      <c r="D7" s="209">
        <v>1115</v>
      </c>
      <c r="E7" s="209">
        <v>2311</v>
      </c>
      <c r="F7" s="209">
        <v>189</v>
      </c>
    </row>
    <row r="8" spans="2:10" ht="24">
      <c r="B8" s="208" t="s">
        <v>233</v>
      </c>
      <c r="C8" s="209">
        <v>1260</v>
      </c>
      <c r="D8" s="209">
        <v>1239</v>
      </c>
      <c r="E8" s="209">
        <v>2499</v>
      </c>
      <c r="F8" s="209">
        <v>191</v>
      </c>
    </row>
    <row r="9" spans="2:10" ht="24">
      <c r="B9" s="210" t="s">
        <v>221</v>
      </c>
      <c r="C9" s="211">
        <f>SUM(C6:C8)</f>
        <v>2817</v>
      </c>
      <c r="D9" s="211">
        <f t="shared" ref="D9" si="0">SUM(D6:D8)</f>
        <v>2707</v>
      </c>
      <c r="E9" s="212">
        <f t="shared" ref="E9:E20" si="1">SUM(C9+D9)</f>
        <v>5524</v>
      </c>
      <c r="F9" s="212">
        <f>SUM(F6:F8)</f>
        <v>468</v>
      </c>
    </row>
    <row r="10" spans="2:10" ht="24">
      <c r="B10" s="208" t="s">
        <v>222</v>
      </c>
      <c r="C10" s="209">
        <v>1337</v>
      </c>
      <c r="D10" s="209">
        <v>1287</v>
      </c>
      <c r="E10" s="209">
        <v>2624</v>
      </c>
      <c r="F10" s="209">
        <v>190</v>
      </c>
    </row>
    <row r="11" spans="2:10" ht="24">
      <c r="B11" s="208" t="s">
        <v>223</v>
      </c>
      <c r="C11" s="209">
        <v>1338</v>
      </c>
      <c r="D11" s="209">
        <v>1172</v>
      </c>
      <c r="E11" s="209">
        <v>2510</v>
      </c>
      <c r="F11" s="209">
        <v>190</v>
      </c>
    </row>
    <row r="12" spans="2:10" ht="24">
      <c r="B12" s="208" t="s">
        <v>224</v>
      </c>
      <c r="C12" s="209">
        <v>1334</v>
      </c>
      <c r="D12" s="209">
        <v>1185</v>
      </c>
      <c r="E12" s="209">
        <v>2519</v>
      </c>
      <c r="F12" s="209">
        <v>188</v>
      </c>
    </row>
    <row r="13" spans="2:10" ht="24">
      <c r="B13" s="208" t="s">
        <v>225</v>
      </c>
      <c r="C13" s="209">
        <v>1370</v>
      </c>
      <c r="D13" s="209">
        <v>1236</v>
      </c>
      <c r="E13" s="209">
        <v>2606</v>
      </c>
      <c r="F13" s="209">
        <v>190</v>
      </c>
    </row>
    <row r="14" spans="2:10" ht="24">
      <c r="B14" s="208" t="s">
        <v>226</v>
      </c>
      <c r="C14" s="209">
        <v>1336</v>
      </c>
      <c r="D14" s="209">
        <v>1270</v>
      </c>
      <c r="E14" s="209">
        <v>2606</v>
      </c>
      <c r="F14" s="209">
        <v>191</v>
      </c>
    </row>
    <row r="15" spans="2:10" ht="24">
      <c r="B15" s="208" t="s">
        <v>227</v>
      </c>
      <c r="C15" s="209">
        <v>1295</v>
      </c>
      <c r="D15" s="209">
        <v>1260</v>
      </c>
      <c r="E15" s="209">
        <v>2555</v>
      </c>
      <c r="F15" s="209">
        <v>190</v>
      </c>
    </row>
    <row r="16" spans="2:10" ht="24">
      <c r="B16" s="210" t="s">
        <v>228</v>
      </c>
      <c r="C16" s="211">
        <f>SUM(C10:C15)</f>
        <v>8010</v>
      </c>
      <c r="D16" s="211">
        <f t="shared" ref="D16" si="2">SUM(D10:D15)</f>
        <v>7410</v>
      </c>
      <c r="E16" s="212">
        <f t="shared" si="1"/>
        <v>15420</v>
      </c>
      <c r="F16" s="213">
        <f>SUM(F10:F15)</f>
        <v>1139</v>
      </c>
    </row>
    <row r="17" spans="2:6" ht="24">
      <c r="B17" s="208" t="s">
        <v>229</v>
      </c>
      <c r="C17" s="209">
        <v>621</v>
      </c>
      <c r="D17" s="209">
        <v>475</v>
      </c>
      <c r="E17" s="209">
        <v>1096</v>
      </c>
      <c r="F17" s="209">
        <v>49</v>
      </c>
    </row>
    <row r="18" spans="2:6" ht="24">
      <c r="B18" s="208" t="s">
        <v>230</v>
      </c>
      <c r="C18" s="209">
        <v>556</v>
      </c>
      <c r="D18" s="209">
        <v>490</v>
      </c>
      <c r="E18" s="209">
        <v>1046</v>
      </c>
      <c r="F18" s="209">
        <v>52</v>
      </c>
    </row>
    <row r="19" spans="2:6" ht="24">
      <c r="B19" s="208" t="s">
        <v>231</v>
      </c>
      <c r="C19" s="209">
        <v>455</v>
      </c>
      <c r="D19" s="209">
        <v>392</v>
      </c>
      <c r="E19" s="209">
        <v>847</v>
      </c>
      <c r="F19" s="209">
        <v>50</v>
      </c>
    </row>
    <row r="20" spans="2:6" ht="24">
      <c r="B20" s="210" t="s">
        <v>232</v>
      </c>
      <c r="C20" s="211">
        <f>SUM(C17:C19)</f>
        <v>1632</v>
      </c>
      <c r="D20" s="211">
        <f t="shared" ref="D20" si="3">SUM(D17:D19)</f>
        <v>1357</v>
      </c>
      <c r="E20" s="212">
        <f t="shared" si="1"/>
        <v>2989</v>
      </c>
      <c r="F20" s="213">
        <f>SUM(F17:F19)</f>
        <v>151</v>
      </c>
    </row>
    <row r="21" spans="2:6" ht="27.75">
      <c r="B21" s="214" t="s">
        <v>214</v>
      </c>
      <c r="C21" s="215">
        <f>C9+C16+C20</f>
        <v>12459</v>
      </c>
      <c r="D21" s="215">
        <f t="shared" ref="D21:F21" si="4">D9+D16+D20</f>
        <v>11474</v>
      </c>
      <c r="E21" s="215">
        <f t="shared" si="4"/>
        <v>23933</v>
      </c>
      <c r="F21" s="215">
        <f t="shared" si="4"/>
        <v>1758</v>
      </c>
    </row>
  </sheetData>
  <mergeCells count="6">
    <mergeCell ref="B1:F1"/>
    <mergeCell ref="B2:F2"/>
    <mergeCell ref="B3:F3"/>
    <mergeCell ref="B4:B5"/>
    <mergeCell ref="C4:E4"/>
    <mergeCell ref="F4:F5"/>
  </mergeCells>
  <pageMargins left="0.7" right="0.2" top="0.48" bottom="0.32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08"/>
  <sheetViews>
    <sheetView zoomScaleNormal="100" workbookViewId="0">
      <pane ySplit="5" topLeftCell="A81" activePane="bottomLeft" state="frozen"/>
      <selection pane="bottomLeft" activeCell="E85" sqref="E85"/>
    </sheetView>
  </sheetViews>
  <sheetFormatPr defaultColWidth="9" defaultRowHeight="21.75"/>
  <cols>
    <col min="1" max="1" width="3.140625" style="70" customWidth="1"/>
    <col min="2" max="2" width="5.7109375" style="78" customWidth="1"/>
    <col min="3" max="3" width="23.42578125" style="93" customWidth="1"/>
    <col min="4" max="4" width="17.85546875" style="93" customWidth="1"/>
    <col min="5" max="5" width="9.85546875" style="248" customWidth="1"/>
    <col min="6" max="6" width="3.42578125" style="70" customWidth="1"/>
    <col min="7" max="7" width="5.7109375" style="93" customWidth="1"/>
    <col min="8" max="8" width="5.28515625" style="70" customWidth="1"/>
    <col min="9" max="10" width="4.5703125" style="300" customWidth="1"/>
    <col min="11" max="11" width="5.28515625" style="301" customWidth="1"/>
    <col min="12" max="12" width="4.5703125" style="301" customWidth="1"/>
    <col min="13" max="14" width="4.5703125" style="300" customWidth="1"/>
    <col min="15" max="15" width="5" style="302" customWidth="1"/>
    <col min="16" max="16" width="3.85546875" style="302" customWidth="1"/>
    <col min="17" max="17" width="5.28515625" style="303" customWidth="1"/>
    <col min="18" max="18" width="5.7109375" style="70" customWidth="1"/>
    <col min="19" max="19" width="5.42578125" style="70" customWidth="1"/>
    <col min="20" max="21" width="8.28515625" style="243" customWidth="1"/>
    <col min="22" max="22" width="9" style="71"/>
    <col min="23" max="16384" width="9" style="70"/>
  </cols>
  <sheetData>
    <row r="1" spans="1:22" s="60" customFormat="1" ht="24">
      <c r="A1" s="423" t="s">
        <v>673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59"/>
    </row>
    <row r="2" spans="1:22" s="60" customFormat="1" ht="24">
      <c r="A2" s="424" t="s">
        <v>964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59"/>
    </row>
    <row r="3" spans="1:22" s="60" customFormat="1" ht="21" customHeight="1">
      <c r="A3" s="425" t="s">
        <v>190</v>
      </c>
      <c r="B3" s="428" t="s">
        <v>674</v>
      </c>
      <c r="C3" s="431" t="s">
        <v>1</v>
      </c>
      <c r="D3" s="431" t="s">
        <v>675</v>
      </c>
      <c r="E3" s="194" t="s">
        <v>869</v>
      </c>
      <c r="F3" s="434" t="s">
        <v>676</v>
      </c>
      <c r="G3" s="435"/>
      <c r="H3" s="436"/>
      <c r="I3" s="440" t="s">
        <v>218</v>
      </c>
      <c r="J3" s="440"/>
      <c r="K3" s="440"/>
      <c r="L3" s="440"/>
      <c r="M3" s="440"/>
      <c r="N3" s="440"/>
      <c r="O3" s="440"/>
      <c r="P3" s="441"/>
      <c r="Q3" s="268" t="s">
        <v>978</v>
      </c>
      <c r="R3" s="442" t="s">
        <v>977</v>
      </c>
      <c r="S3" s="443" t="s">
        <v>981</v>
      </c>
      <c r="T3" s="422" t="s">
        <v>680</v>
      </c>
      <c r="U3" s="422"/>
      <c r="V3" s="59"/>
    </row>
    <row r="4" spans="1:22" s="60" customFormat="1" ht="32.25" customHeight="1">
      <c r="A4" s="426"/>
      <c r="B4" s="429"/>
      <c r="C4" s="432"/>
      <c r="D4" s="432"/>
      <c r="E4" s="196" t="s">
        <v>680</v>
      </c>
      <c r="F4" s="437"/>
      <c r="G4" s="438"/>
      <c r="H4" s="439"/>
      <c r="I4" s="440" t="s">
        <v>681</v>
      </c>
      <c r="J4" s="441"/>
      <c r="K4" s="445" t="s">
        <v>242</v>
      </c>
      <c r="L4" s="446"/>
      <c r="M4" s="447" t="s">
        <v>979</v>
      </c>
      <c r="N4" s="441"/>
      <c r="O4" s="447" t="s">
        <v>193</v>
      </c>
      <c r="P4" s="441"/>
      <c r="Q4" s="274" t="s">
        <v>982</v>
      </c>
      <c r="R4" s="442"/>
      <c r="S4" s="444"/>
      <c r="T4" s="422"/>
      <c r="U4" s="422"/>
      <c r="V4" s="59"/>
    </row>
    <row r="5" spans="1:22" s="60" customFormat="1" ht="20.25" customHeight="1">
      <c r="A5" s="427"/>
      <c r="B5" s="430"/>
      <c r="C5" s="433"/>
      <c r="D5" s="433"/>
      <c r="E5" s="195" t="s">
        <v>870</v>
      </c>
      <c r="F5" s="61" t="s">
        <v>682</v>
      </c>
      <c r="G5" s="227" t="s">
        <v>683</v>
      </c>
      <c r="H5" s="61" t="s">
        <v>684</v>
      </c>
      <c r="I5" s="275" t="s">
        <v>685</v>
      </c>
      <c r="J5" s="275" t="s">
        <v>207</v>
      </c>
      <c r="K5" s="275" t="s">
        <v>685</v>
      </c>
      <c r="L5" s="276" t="s">
        <v>207</v>
      </c>
      <c r="M5" s="276" t="s">
        <v>685</v>
      </c>
      <c r="N5" s="276" t="s">
        <v>207</v>
      </c>
      <c r="O5" s="276" t="s">
        <v>685</v>
      </c>
      <c r="P5" s="276" t="s">
        <v>207</v>
      </c>
      <c r="Q5" s="277" t="s">
        <v>686</v>
      </c>
      <c r="R5" s="278" t="s">
        <v>686</v>
      </c>
      <c r="S5" s="278" t="s">
        <v>686</v>
      </c>
      <c r="T5" s="62" t="s">
        <v>611</v>
      </c>
      <c r="U5" s="62" t="s">
        <v>687</v>
      </c>
      <c r="V5" s="59"/>
    </row>
    <row r="6" spans="1:22" s="60" customFormat="1">
      <c r="A6" s="448" t="s">
        <v>967</v>
      </c>
      <c r="B6" s="448"/>
      <c r="C6" s="448"/>
      <c r="D6" s="448"/>
      <c r="E6" s="222"/>
      <c r="F6" s="63"/>
      <c r="G6" s="228"/>
      <c r="H6" s="64"/>
      <c r="I6" s="276"/>
      <c r="J6" s="275"/>
      <c r="K6" s="275"/>
      <c r="L6" s="275"/>
      <c r="M6" s="279"/>
      <c r="N6" s="279"/>
      <c r="O6" s="275"/>
      <c r="P6" s="275"/>
      <c r="Q6" s="280"/>
      <c r="R6" s="281"/>
      <c r="S6" s="281"/>
      <c r="T6" s="65"/>
      <c r="U6" s="65"/>
      <c r="V6" s="66"/>
    </row>
    <row r="7" spans="1:22" ht="24">
      <c r="A7" s="67">
        <v>1</v>
      </c>
      <c r="B7" s="68">
        <v>62020001</v>
      </c>
      <c r="C7" s="221" t="s">
        <v>5</v>
      </c>
      <c r="D7" s="233" t="s">
        <v>803</v>
      </c>
      <c r="E7" s="244" t="s">
        <v>299</v>
      </c>
      <c r="F7" s="220">
        <v>7</v>
      </c>
      <c r="G7" s="221" t="s">
        <v>688</v>
      </c>
      <c r="H7" s="231">
        <v>62180</v>
      </c>
      <c r="I7" s="282">
        <v>7</v>
      </c>
      <c r="J7" s="282">
        <v>2</v>
      </c>
      <c r="K7" s="283">
        <v>26</v>
      </c>
      <c r="L7" s="283">
        <v>6</v>
      </c>
      <c r="M7" s="283">
        <v>0</v>
      </c>
      <c r="N7" s="283">
        <v>0</v>
      </c>
      <c r="O7" s="283">
        <v>33</v>
      </c>
      <c r="P7" s="283">
        <v>8</v>
      </c>
      <c r="Q7" s="284">
        <v>3</v>
      </c>
      <c r="R7" s="285">
        <v>0</v>
      </c>
      <c r="S7" s="285">
        <f>Q7+R7</f>
        <v>3</v>
      </c>
      <c r="T7" s="238"/>
      <c r="U7" s="238"/>
      <c r="V7" s="69"/>
    </row>
    <row r="8" spans="1:22" ht="24">
      <c r="A8" s="67">
        <v>2</v>
      </c>
      <c r="B8" s="68">
        <v>62020002</v>
      </c>
      <c r="C8" s="221" t="s">
        <v>6</v>
      </c>
      <c r="D8" s="233" t="s">
        <v>804</v>
      </c>
      <c r="E8" s="244" t="s">
        <v>301</v>
      </c>
      <c r="F8" s="220">
        <v>16</v>
      </c>
      <c r="G8" s="221" t="s">
        <v>688</v>
      </c>
      <c r="H8" s="231">
        <v>62180</v>
      </c>
      <c r="I8" s="282">
        <v>40</v>
      </c>
      <c r="J8" s="282">
        <v>2</v>
      </c>
      <c r="K8" s="283">
        <v>95</v>
      </c>
      <c r="L8" s="283">
        <v>6</v>
      </c>
      <c r="M8" s="283">
        <v>0</v>
      </c>
      <c r="N8" s="283">
        <v>0</v>
      </c>
      <c r="O8" s="283">
        <v>135</v>
      </c>
      <c r="P8" s="283">
        <v>8</v>
      </c>
      <c r="Q8" s="284">
        <v>10</v>
      </c>
      <c r="R8" s="285">
        <v>0</v>
      </c>
      <c r="S8" s="285">
        <f t="shared" ref="S8:S40" si="0">Q8+R8</f>
        <v>10</v>
      </c>
      <c r="T8" s="238" t="s">
        <v>689</v>
      </c>
      <c r="U8" s="238"/>
      <c r="V8" s="69"/>
    </row>
    <row r="9" spans="1:22" ht="24">
      <c r="A9" s="67">
        <v>3</v>
      </c>
      <c r="B9" s="68">
        <v>62020003</v>
      </c>
      <c r="C9" s="234" t="s">
        <v>7</v>
      </c>
      <c r="D9" s="233" t="s">
        <v>805</v>
      </c>
      <c r="E9" s="244" t="s">
        <v>303</v>
      </c>
      <c r="F9" s="220">
        <v>28</v>
      </c>
      <c r="G9" s="221" t="s">
        <v>688</v>
      </c>
      <c r="H9" s="231">
        <v>62180</v>
      </c>
      <c r="I9" s="282">
        <v>16</v>
      </c>
      <c r="J9" s="282">
        <v>3</v>
      </c>
      <c r="K9" s="283">
        <v>27</v>
      </c>
      <c r="L9" s="283">
        <v>6</v>
      </c>
      <c r="M9" s="283">
        <v>0</v>
      </c>
      <c r="N9" s="283">
        <v>0</v>
      </c>
      <c r="O9" s="283">
        <v>43</v>
      </c>
      <c r="P9" s="283">
        <v>9</v>
      </c>
      <c r="Q9" s="286">
        <v>2</v>
      </c>
      <c r="R9" s="285">
        <v>0</v>
      </c>
      <c r="S9" s="285">
        <f t="shared" si="0"/>
        <v>2</v>
      </c>
      <c r="T9" s="238"/>
      <c r="U9" s="238"/>
    </row>
    <row r="10" spans="1:22" ht="24">
      <c r="A10" s="67">
        <v>4</v>
      </c>
      <c r="B10" s="68">
        <v>62020004</v>
      </c>
      <c r="C10" s="221" t="s">
        <v>8</v>
      </c>
      <c r="D10" s="233" t="s">
        <v>806</v>
      </c>
      <c r="E10" s="244" t="s">
        <v>305</v>
      </c>
      <c r="F10" s="220">
        <v>23</v>
      </c>
      <c r="G10" s="221" t="s">
        <v>688</v>
      </c>
      <c r="H10" s="231">
        <v>62180</v>
      </c>
      <c r="I10" s="282">
        <v>30</v>
      </c>
      <c r="J10" s="282">
        <v>3</v>
      </c>
      <c r="K10" s="283">
        <v>88</v>
      </c>
      <c r="L10" s="283">
        <v>6</v>
      </c>
      <c r="M10" s="283">
        <v>117</v>
      </c>
      <c r="N10" s="283">
        <v>5</v>
      </c>
      <c r="O10" s="283">
        <v>235</v>
      </c>
      <c r="P10" s="283">
        <v>14</v>
      </c>
      <c r="Q10" s="284">
        <v>16</v>
      </c>
      <c r="R10" s="284">
        <v>1</v>
      </c>
      <c r="S10" s="285">
        <f t="shared" si="0"/>
        <v>17</v>
      </c>
      <c r="T10" s="238"/>
      <c r="U10" s="238"/>
    </row>
    <row r="11" spans="1:22" ht="24">
      <c r="A11" s="67">
        <v>5</v>
      </c>
      <c r="B11" s="68">
        <v>62020005</v>
      </c>
      <c r="C11" s="221" t="s">
        <v>9</v>
      </c>
      <c r="D11" s="233" t="s">
        <v>306</v>
      </c>
      <c r="E11" s="244" t="s">
        <v>307</v>
      </c>
      <c r="F11" s="220">
        <v>9</v>
      </c>
      <c r="G11" s="221" t="s">
        <v>688</v>
      </c>
      <c r="H11" s="231">
        <v>62180</v>
      </c>
      <c r="I11" s="282">
        <v>18</v>
      </c>
      <c r="J11" s="282">
        <v>3</v>
      </c>
      <c r="K11" s="283">
        <v>70</v>
      </c>
      <c r="L11" s="283">
        <v>6</v>
      </c>
      <c r="M11" s="283">
        <v>0</v>
      </c>
      <c r="N11" s="283">
        <v>0</v>
      </c>
      <c r="O11" s="283">
        <v>88</v>
      </c>
      <c r="P11" s="283">
        <v>9</v>
      </c>
      <c r="Q11" s="284">
        <v>7</v>
      </c>
      <c r="R11" s="285">
        <v>0</v>
      </c>
      <c r="S11" s="285">
        <f t="shared" si="0"/>
        <v>7</v>
      </c>
      <c r="T11" s="238"/>
      <c r="U11" s="238"/>
    </row>
    <row r="12" spans="1:22" ht="24">
      <c r="A12" s="67">
        <v>6</v>
      </c>
      <c r="B12" s="68">
        <v>62020006</v>
      </c>
      <c r="C12" s="221" t="s">
        <v>10</v>
      </c>
      <c r="D12" s="233" t="s">
        <v>308</v>
      </c>
      <c r="E12" s="244" t="s">
        <v>309</v>
      </c>
      <c r="F12" s="220">
        <v>2</v>
      </c>
      <c r="G12" s="221" t="s">
        <v>688</v>
      </c>
      <c r="H12" s="231">
        <v>62180</v>
      </c>
      <c r="I12" s="282">
        <v>132</v>
      </c>
      <c r="J12" s="282">
        <v>6</v>
      </c>
      <c r="K12" s="283">
        <v>491</v>
      </c>
      <c r="L12" s="283">
        <v>18</v>
      </c>
      <c r="M12" s="283">
        <v>0</v>
      </c>
      <c r="N12" s="283">
        <v>0</v>
      </c>
      <c r="O12" s="283">
        <v>623</v>
      </c>
      <c r="P12" s="283">
        <v>24</v>
      </c>
      <c r="Q12" s="284">
        <v>22</v>
      </c>
      <c r="R12" s="284">
        <v>1</v>
      </c>
      <c r="S12" s="285">
        <f t="shared" si="0"/>
        <v>23</v>
      </c>
      <c r="T12" s="238" t="s">
        <v>690</v>
      </c>
      <c r="U12" s="238"/>
    </row>
    <row r="13" spans="1:22" ht="24">
      <c r="A13" s="67">
        <v>7</v>
      </c>
      <c r="B13" s="68">
        <v>62020007</v>
      </c>
      <c r="C13" s="221" t="s">
        <v>11</v>
      </c>
      <c r="D13" s="235" t="s">
        <v>1006</v>
      </c>
      <c r="E13" s="245" t="s">
        <v>807</v>
      </c>
      <c r="F13" s="220">
        <v>6</v>
      </c>
      <c r="G13" s="221" t="s">
        <v>688</v>
      </c>
      <c r="H13" s="231">
        <v>62180</v>
      </c>
      <c r="I13" s="282">
        <v>22</v>
      </c>
      <c r="J13" s="282">
        <v>2</v>
      </c>
      <c r="K13" s="283">
        <v>90</v>
      </c>
      <c r="L13" s="283">
        <v>6</v>
      </c>
      <c r="M13" s="283">
        <v>73</v>
      </c>
      <c r="N13" s="283">
        <v>3</v>
      </c>
      <c r="O13" s="283">
        <v>185</v>
      </c>
      <c r="P13" s="283">
        <v>11</v>
      </c>
      <c r="Q13" s="284">
        <v>14</v>
      </c>
      <c r="R13" s="284">
        <v>1</v>
      </c>
      <c r="S13" s="285">
        <f t="shared" si="0"/>
        <v>15</v>
      </c>
      <c r="T13" s="238"/>
      <c r="U13" s="238"/>
    </row>
    <row r="14" spans="1:22" ht="24">
      <c r="A14" s="67">
        <v>8</v>
      </c>
      <c r="B14" s="68">
        <v>62020008</v>
      </c>
      <c r="C14" s="221" t="s">
        <v>12</v>
      </c>
      <c r="D14" s="233" t="s">
        <v>310</v>
      </c>
      <c r="E14" s="244" t="s">
        <v>311</v>
      </c>
      <c r="F14" s="220">
        <v>10</v>
      </c>
      <c r="G14" s="221" t="s">
        <v>688</v>
      </c>
      <c r="H14" s="231">
        <v>62180</v>
      </c>
      <c r="I14" s="282">
        <v>12</v>
      </c>
      <c r="J14" s="282">
        <v>3</v>
      </c>
      <c r="K14" s="283">
        <v>33</v>
      </c>
      <c r="L14" s="283">
        <v>6</v>
      </c>
      <c r="M14" s="283">
        <v>0</v>
      </c>
      <c r="N14" s="283">
        <v>0</v>
      </c>
      <c r="O14" s="283">
        <v>45</v>
      </c>
      <c r="P14" s="283">
        <v>9</v>
      </c>
      <c r="Q14" s="284">
        <v>4</v>
      </c>
      <c r="R14" s="284">
        <v>1</v>
      </c>
      <c r="S14" s="285">
        <f t="shared" si="0"/>
        <v>5</v>
      </c>
      <c r="T14" s="238"/>
      <c r="U14" s="238"/>
    </row>
    <row r="15" spans="1:22" ht="24">
      <c r="A15" s="67">
        <v>9</v>
      </c>
      <c r="B15" s="68">
        <v>62020009</v>
      </c>
      <c r="C15" s="221" t="s">
        <v>13</v>
      </c>
      <c r="D15" s="236" t="s">
        <v>808</v>
      </c>
      <c r="E15" s="244" t="s">
        <v>809</v>
      </c>
      <c r="F15" s="220">
        <v>4</v>
      </c>
      <c r="G15" s="221" t="s">
        <v>688</v>
      </c>
      <c r="H15" s="231">
        <v>62180</v>
      </c>
      <c r="I15" s="282">
        <v>29</v>
      </c>
      <c r="J15" s="282">
        <v>2</v>
      </c>
      <c r="K15" s="283">
        <v>93</v>
      </c>
      <c r="L15" s="283">
        <v>6</v>
      </c>
      <c r="M15" s="283">
        <v>0</v>
      </c>
      <c r="N15" s="283">
        <v>0</v>
      </c>
      <c r="O15" s="283">
        <v>122</v>
      </c>
      <c r="P15" s="283">
        <v>8</v>
      </c>
      <c r="Q15" s="284">
        <v>5</v>
      </c>
      <c r="R15" s="284">
        <v>1</v>
      </c>
      <c r="S15" s="285">
        <f t="shared" si="0"/>
        <v>6</v>
      </c>
      <c r="T15" s="238" t="s">
        <v>691</v>
      </c>
      <c r="U15" s="238"/>
    </row>
    <row r="16" spans="1:22" ht="24">
      <c r="A16" s="67">
        <v>10</v>
      </c>
      <c r="B16" s="68">
        <v>62020010</v>
      </c>
      <c r="C16" s="221" t="s">
        <v>14</v>
      </c>
      <c r="D16" s="233" t="s">
        <v>805</v>
      </c>
      <c r="E16" s="244" t="s">
        <v>303</v>
      </c>
      <c r="F16" s="220">
        <v>5</v>
      </c>
      <c r="G16" s="221" t="s">
        <v>688</v>
      </c>
      <c r="H16" s="231">
        <v>62180</v>
      </c>
      <c r="I16" s="282">
        <v>32</v>
      </c>
      <c r="J16" s="282">
        <v>3</v>
      </c>
      <c r="K16" s="283">
        <v>68</v>
      </c>
      <c r="L16" s="283">
        <v>6</v>
      </c>
      <c r="M16" s="283">
        <v>55</v>
      </c>
      <c r="N16" s="283">
        <v>3</v>
      </c>
      <c r="O16" s="283">
        <v>155</v>
      </c>
      <c r="P16" s="283">
        <v>12</v>
      </c>
      <c r="Q16" s="286">
        <v>13</v>
      </c>
      <c r="R16" s="285">
        <v>2</v>
      </c>
      <c r="S16" s="285">
        <f t="shared" si="0"/>
        <v>15</v>
      </c>
      <c r="T16" s="238"/>
      <c r="U16" s="238"/>
    </row>
    <row r="17" spans="1:21" ht="24">
      <c r="A17" s="67">
        <v>11</v>
      </c>
      <c r="B17" s="68">
        <v>62020011</v>
      </c>
      <c r="C17" s="221" t="s">
        <v>15</v>
      </c>
      <c r="D17" s="233" t="s">
        <v>313</v>
      </c>
      <c r="E17" s="244" t="s">
        <v>314</v>
      </c>
      <c r="F17" s="220">
        <v>13</v>
      </c>
      <c r="G17" s="221" t="s">
        <v>692</v>
      </c>
      <c r="H17" s="231">
        <v>62180</v>
      </c>
      <c r="I17" s="282">
        <v>49</v>
      </c>
      <c r="J17" s="282">
        <v>2</v>
      </c>
      <c r="K17" s="283">
        <v>108</v>
      </c>
      <c r="L17" s="283">
        <v>6</v>
      </c>
      <c r="M17" s="283">
        <v>0</v>
      </c>
      <c r="N17" s="283">
        <v>0</v>
      </c>
      <c r="O17" s="283">
        <v>157</v>
      </c>
      <c r="P17" s="283">
        <v>8</v>
      </c>
      <c r="Q17" s="284">
        <v>8</v>
      </c>
      <c r="R17" s="285">
        <v>0</v>
      </c>
      <c r="S17" s="285">
        <f t="shared" si="0"/>
        <v>8</v>
      </c>
      <c r="T17" s="238"/>
      <c r="U17" s="238"/>
    </row>
    <row r="18" spans="1:21" ht="24">
      <c r="A18" s="67">
        <v>12</v>
      </c>
      <c r="B18" s="68">
        <v>62020012</v>
      </c>
      <c r="C18" s="221" t="s">
        <v>16</v>
      </c>
      <c r="D18" s="233" t="s">
        <v>810</v>
      </c>
      <c r="E18" s="244" t="s">
        <v>316</v>
      </c>
      <c r="F18" s="220">
        <v>3</v>
      </c>
      <c r="G18" s="221" t="s">
        <v>692</v>
      </c>
      <c r="H18" s="231">
        <v>62180</v>
      </c>
      <c r="I18" s="282">
        <v>31</v>
      </c>
      <c r="J18" s="282">
        <v>2</v>
      </c>
      <c r="K18" s="283">
        <v>107</v>
      </c>
      <c r="L18" s="283">
        <v>6</v>
      </c>
      <c r="M18" s="283">
        <v>51</v>
      </c>
      <c r="N18" s="283">
        <v>3</v>
      </c>
      <c r="O18" s="283">
        <v>189</v>
      </c>
      <c r="P18" s="283">
        <v>11</v>
      </c>
      <c r="Q18" s="284">
        <v>16</v>
      </c>
      <c r="R18" s="285">
        <v>0</v>
      </c>
      <c r="S18" s="285">
        <f t="shared" si="0"/>
        <v>16</v>
      </c>
      <c r="T18" s="238"/>
      <c r="U18" s="238"/>
    </row>
    <row r="19" spans="1:21" ht="24">
      <c r="A19" s="67">
        <v>13</v>
      </c>
      <c r="B19" s="68">
        <v>62020013</v>
      </c>
      <c r="C19" s="221" t="s">
        <v>17</v>
      </c>
      <c r="D19" s="233" t="s">
        <v>811</v>
      </c>
      <c r="E19" s="244" t="s">
        <v>318</v>
      </c>
      <c r="F19" s="220">
        <v>11</v>
      </c>
      <c r="G19" s="221" t="s">
        <v>692</v>
      </c>
      <c r="H19" s="231">
        <v>62180</v>
      </c>
      <c r="I19" s="282">
        <v>32</v>
      </c>
      <c r="J19" s="282">
        <v>2</v>
      </c>
      <c r="K19" s="283">
        <v>101</v>
      </c>
      <c r="L19" s="283">
        <v>6</v>
      </c>
      <c r="M19" s="283">
        <v>75</v>
      </c>
      <c r="N19" s="283">
        <v>3</v>
      </c>
      <c r="O19" s="283">
        <v>208</v>
      </c>
      <c r="P19" s="283">
        <v>11</v>
      </c>
      <c r="Q19" s="284">
        <v>16</v>
      </c>
      <c r="R19" s="285">
        <v>0</v>
      </c>
      <c r="S19" s="285">
        <f t="shared" si="0"/>
        <v>16</v>
      </c>
      <c r="T19" s="238"/>
      <c r="U19" s="238"/>
    </row>
    <row r="20" spans="1:21" ht="24">
      <c r="A20" s="67">
        <v>14</v>
      </c>
      <c r="B20" s="68">
        <v>62020014</v>
      </c>
      <c r="C20" s="221" t="s">
        <v>18</v>
      </c>
      <c r="D20" s="233" t="s">
        <v>319</v>
      </c>
      <c r="E20" s="244" t="s">
        <v>320</v>
      </c>
      <c r="F20" s="220">
        <v>10</v>
      </c>
      <c r="G20" s="221" t="s">
        <v>692</v>
      </c>
      <c r="H20" s="231">
        <v>62180</v>
      </c>
      <c r="I20" s="282">
        <v>17</v>
      </c>
      <c r="J20" s="282">
        <v>2</v>
      </c>
      <c r="K20" s="283">
        <v>41</v>
      </c>
      <c r="L20" s="283">
        <v>6</v>
      </c>
      <c r="M20" s="283">
        <v>0</v>
      </c>
      <c r="N20" s="283">
        <v>0</v>
      </c>
      <c r="O20" s="283">
        <v>58</v>
      </c>
      <c r="P20" s="283">
        <v>8</v>
      </c>
      <c r="Q20" s="284">
        <v>4</v>
      </c>
      <c r="R20" s="284">
        <v>1</v>
      </c>
      <c r="S20" s="285">
        <f t="shared" si="0"/>
        <v>5</v>
      </c>
      <c r="T20" s="238"/>
      <c r="U20" s="238"/>
    </row>
    <row r="21" spans="1:21" ht="24">
      <c r="A21" s="67">
        <v>15</v>
      </c>
      <c r="B21" s="68">
        <v>62020015</v>
      </c>
      <c r="C21" s="221" t="s">
        <v>19</v>
      </c>
      <c r="D21" s="233" t="s">
        <v>321</v>
      </c>
      <c r="E21" s="244" t="s">
        <v>322</v>
      </c>
      <c r="F21" s="220">
        <v>5</v>
      </c>
      <c r="G21" s="221" t="s">
        <v>692</v>
      </c>
      <c r="H21" s="231">
        <v>62180</v>
      </c>
      <c r="I21" s="282">
        <v>37</v>
      </c>
      <c r="J21" s="282">
        <v>2</v>
      </c>
      <c r="K21" s="283">
        <v>86</v>
      </c>
      <c r="L21" s="283">
        <v>6</v>
      </c>
      <c r="M21" s="283">
        <v>0</v>
      </c>
      <c r="N21" s="283">
        <v>0</v>
      </c>
      <c r="O21" s="283">
        <v>123</v>
      </c>
      <c r="P21" s="283">
        <v>8</v>
      </c>
      <c r="Q21" s="284">
        <v>7</v>
      </c>
      <c r="R21" s="284">
        <v>0</v>
      </c>
      <c r="S21" s="285">
        <f t="shared" si="0"/>
        <v>7</v>
      </c>
      <c r="T21" s="238"/>
      <c r="U21" s="238"/>
    </row>
    <row r="22" spans="1:21" ht="24">
      <c r="A22" s="67">
        <v>16</v>
      </c>
      <c r="B22" s="68">
        <v>62020016</v>
      </c>
      <c r="C22" s="221" t="s">
        <v>20</v>
      </c>
      <c r="D22" s="233" t="s">
        <v>812</v>
      </c>
      <c r="E22" s="244" t="s">
        <v>324</v>
      </c>
      <c r="F22" s="220">
        <v>1</v>
      </c>
      <c r="G22" s="221" t="s">
        <v>692</v>
      </c>
      <c r="H22" s="231">
        <v>62180</v>
      </c>
      <c r="I22" s="282">
        <v>194</v>
      </c>
      <c r="J22" s="282">
        <v>6</v>
      </c>
      <c r="K22" s="283">
        <v>554</v>
      </c>
      <c r="L22" s="283">
        <v>18</v>
      </c>
      <c r="M22" s="283">
        <v>0</v>
      </c>
      <c r="N22" s="283">
        <v>0</v>
      </c>
      <c r="O22" s="283">
        <v>748</v>
      </c>
      <c r="P22" s="283">
        <v>24</v>
      </c>
      <c r="Q22" s="284">
        <v>30</v>
      </c>
      <c r="R22" s="284">
        <v>0</v>
      </c>
      <c r="S22" s="285">
        <f t="shared" si="0"/>
        <v>30</v>
      </c>
      <c r="T22" s="238" t="s">
        <v>693</v>
      </c>
      <c r="U22" s="238"/>
    </row>
    <row r="23" spans="1:21" ht="24">
      <c r="A23" s="67">
        <v>17</v>
      </c>
      <c r="B23" s="68">
        <v>62020017</v>
      </c>
      <c r="C23" s="221" t="s">
        <v>21</v>
      </c>
      <c r="D23" s="233" t="s">
        <v>813</v>
      </c>
      <c r="E23" s="244" t="s">
        <v>326</v>
      </c>
      <c r="F23" s="220">
        <v>4</v>
      </c>
      <c r="G23" s="221" t="s">
        <v>692</v>
      </c>
      <c r="H23" s="231">
        <v>62180</v>
      </c>
      <c r="I23" s="282">
        <v>28</v>
      </c>
      <c r="J23" s="282">
        <v>2</v>
      </c>
      <c r="K23" s="283">
        <v>121</v>
      </c>
      <c r="L23" s="283">
        <v>6</v>
      </c>
      <c r="M23" s="283">
        <v>65</v>
      </c>
      <c r="N23" s="283">
        <v>3</v>
      </c>
      <c r="O23" s="283">
        <v>214</v>
      </c>
      <c r="P23" s="283">
        <v>11</v>
      </c>
      <c r="Q23" s="284">
        <v>16</v>
      </c>
      <c r="R23" s="285">
        <v>0</v>
      </c>
      <c r="S23" s="285">
        <f t="shared" si="0"/>
        <v>16</v>
      </c>
      <c r="T23" s="238"/>
      <c r="U23" s="239"/>
    </row>
    <row r="24" spans="1:21" ht="24">
      <c r="A24" s="67">
        <v>18</v>
      </c>
      <c r="B24" s="68">
        <v>62020018</v>
      </c>
      <c r="C24" s="221" t="s">
        <v>22</v>
      </c>
      <c r="D24" s="233" t="s">
        <v>327</v>
      </c>
      <c r="E24" s="244" t="s">
        <v>328</v>
      </c>
      <c r="F24" s="220">
        <v>7</v>
      </c>
      <c r="G24" s="221" t="s">
        <v>692</v>
      </c>
      <c r="H24" s="231">
        <v>62180</v>
      </c>
      <c r="I24" s="282">
        <v>51</v>
      </c>
      <c r="J24" s="282">
        <v>2</v>
      </c>
      <c r="K24" s="283">
        <v>137</v>
      </c>
      <c r="L24" s="283">
        <v>6</v>
      </c>
      <c r="M24" s="283">
        <v>0</v>
      </c>
      <c r="N24" s="283">
        <v>0</v>
      </c>
      <c r="O24" s="283">
        <v>188</v>
      </c>
      <c r="P24" s="283">
        <v>8</v>
      </c>
      <c r="Q24" s="284">
        <v>10</v>
      </c>
      <c r="R24" s="285">
        <v>0</v>
      </c>
      <c r="S24" s="285">
        <f t="shared" si="0"/>
        <v>10</v>
      </c>
      <c r="T24" s="238"/>
      <c r="U24" s="238"/>
    </row>
    <row r="25" spans="1:21" ht="24">
      <c r="A25" s="67">
        <v>19</v>
      </c>
      <c r="B25" s="68">
        <v>62020019</v>
      </c>
      <c r="C25" s="221" t="s">
        <v>23</v>
      </c>
      <c r="D25" s="233" t="s">
        <v>329</v>
      </c>
      <c r="E25" s="244" t="s">
        <v>1007</v>
      </c>
      <c r="F25" s="220">
        <v>8</v>
      </c>
      <c r="G25" s="221" t="s">
        <v>692</v>
      </c>
      <c r="H25" s="231">
        <v>62180</v>
      </c>
      <c r="I25" s="282">
        <v>48</v>
      </c>
      <c r="J25" s="282">
        <v>2</v>
      </c>
      <c r="K25" s="283">
        <v>117</v>
      </c>
      <c r="L25" s="283">
        <v>6</v>
      </c>
      <c r="M25" s="283">
        <v>60</v>
      </c>
      <c r="N25" s="283">
        <v>3</v>
      </c>
      <c r="O25" s="283">
        <v>225</v>
      </c>
      <c r="P25" s="283">
        <v>11</v>
      </c>
      <c r="Q25" s="284">
        <v>14</v>
      </c>
      <c r="R25" s="284">
        <v>0</v>
      </c>
      <c r="S25" s="285">
        <f t="shared" si="0"/>
        <v>14</v>
      </c>
      <c r="T25" s="238"/>
      <c r="U25" s="238"/>
    </row>
    <row r="26" spans="1:21" ht="24">
      <c r="A26" s="67">
        <v>20</v>
      </c>
      <c r="B26" s="68">
        <v>62020020</v>
      </c>
      <c r="C26" s="221" t="s">
        <v>24</v>
      </c>
      <c r="D26" s="233" t="s">
        <v>330</v>
      </c>
      <c r="E26" s="244" t="s">
        <v>331</v>
      </c>
      <c r="F26" s="220">
        <v>9</v>
      </c>
      <c r="G26" s="221" t="s">
        <v>692</v>
      </c>
      <c r="H26" s="231">
        <v>62180</v>
      </c>
      <c r="I26" s="282">
        <v>32</v>
      </c>
      <c r="J26" s="282">
        <v>2</v>
      </c>
      <c r="K26" s="283">
        <v>108</v>
      </c>
      <c r="L26" s="283">
        <v>6</v>
      </c>
      <c r="M26" s="283">
        <v>0</v>
      </c>
      <c r="N26" s="283">
        <v>0</v>
      </c>
      <c r="O26" s="283">
        <v>140</v>
      </c>
      <c r="P26" s="283">
        <v>8</v>
      </c>
      <c r="Q26" s="284">
        <v>9</v>
      </c>
      <c r="R26" s="284">
        <v>1</v>
      </c>
      <c r="S26" s="285">
        <f t="shared" si="0"/>
        <v>10</v>
      </c>
      <c r="T26" s="238"/>
      <c r="U26" s="238"/>
    </row>
    <row r="27" spans="1:21" ht="24">
      <c r="A27" s="67">
        <v>21</v>
      </c>
      <c r="B27" s="68">
        <v>62020021</v>
      </c>
      <c r="C27" s="221" t="s">
        <v>25</v>
      </c>
      <c r="D27" s="233" t="s">
        <v>332</v>
      </c>
      <c r="E27" s="244" t="s">
        <v>333</v>
      </c>
      <c r="F27" s="220">
        <v>2</v>
      </c>
      <c r="G27" s="221" t="s">
        <v>694</v>
      </c>
      <c r="H27" s="231">
        <v>62180</v>
      </c>
      <c r="I27" s="282">
        <v>59</v>
      </c>
      <c r="J27" s="282">
        <v>2</v>
      </c>
      <c r="K27" s="283">
        <v>152</v>
      </c>
      <c r="L27" s="283">
        <v>6</v>
      </c>
      <c r="M27" s="283">
        <v>66</v>
      </c>
      <c r="N27" s="283">
        <v>3</v>
      </c>
      <c r="O27" s="283">
        <v>277</v>
      </c>
      <c r="P27" s="283">
        <v>11</v>
      </c>
      <c r="Q27" s="284">
        <v>16</v>
      </c>
      <c r="R27" s="285">
        <v>0</v>
      </c>
      <c r="S27" s="285">
        <f t="shared" si="0"/>
        <v>16</v>
      </c>
      <c r="T27" s="238"/>
      <c r="U27" s="238"/>
    </row>
    <row r="28" spans="1:21" ht="24">
      <c r="A28" s="67">
        <v>22</v>
      </c>
      <c r="B28" s="68">
        <v>62020022</v>
      </c>
      <c r="C28" s="221" t="s">
        <v>26</v>
      </c>
      <c r="D28" s="233" t="s">
        <v>334</v>
      </c>
      <c r="E28" s="244" t="s">
        <v>335</v>
      </c>
      <c r="F28" s="220">
        <v>4</v>
      </c>
      <c r="G28" s="221" t="s">
        <v>694</v>
      </c>
      <c r="H28" s="231">
        <v>62180</v>
      </c>
      <c r="I28" s="282">
        <v>20</v>
      </c>
      <c r="J28" s="282">
        <v>2</v>
      </c>
      <c r="K28" s="283">
        <v>67</v>
      </c>
      <c r="L28" s="283">
        <v>6</v>
      </c>
      <c r="M28" s="283">
        <v>0</v>
      </c>
      <c r="N28" s="283">
        <v>0</v>
      </c>
      <c r="O28" s="283">
        <v>87</v>
      </c>
      <c r="P28" s="283">
        <v>8</v>
      </c>
      <c r="Q28" s="284">
        <v>8</v>
      </c>
      <c r="R28" s="285">
        <v>0</v>
      </c>
      <c r="S28" s="285">
        <f t="shared" si="0"/>
        <v>8</v>
      </c>
      <c r="T28" s="238"/>
      <c r="U28" s="238"/>
    </row>
    <row r="29" spans="1:21" ht="24">
      <c r="A29" s="67">
        <v>23</v>
      </c>
      <c r="B29" s="68">
        <v>62020023</v>
      </c>
      <c r="C29" s="221" t="s">
        <v>27</v>
      </c>
      <c r="D29" s="233" t="s">
        <v>336</v>
      </c>
      <c r="E29" s="244" t="s">
        <v>337</v>
      </c>
      <c r="F29" s="220">
        <v>5</v>
      </c>
      <c r="G29" s="221" t="s">
        <v>694</v>
      </c>
      <c r="H29" s="231">
        <v>62180</v>
      </c>
      <c r="I29" s="282">
        <v>8</v>
      </c>
      <c r="J29" s="282">
        <v>2</v>
      </c>
      <c r="K29" s="283">
        <v>34</v>
      </c>
      <c r="L29" s="283">
        <v>5</v>
      </c>
      <c r="M29" s="283">
        <v>0</v>
      </c>
      <c r="N29" s="283">
        <v>0</v>
      </c>
      <c r="O29" s="283">
        <v>42</v>
      </c>
      <c r="P29" s="283">
        <v>7</v>
      </c>
      <c r="Q29" s="284">
        <v>4</v>
      </c>
      <c r="R29" s="284">
        <v>0</v>
      </c>
      <c r="S29" s="285">
        <f t="shared" si="0"/>
        <v>4</v>
      </c>
      <c r="T29" s="238"/>
      <c r="U29" s="238"/>
    </row>
    <row r="30" spans="1:21" ht="24">
      <c r="A30" s="67">
        <v>24</v>
      </c>
      <c r="B30" s="68">
        <v>62020024</v>
      </c>
      <c r="C30" s="221" t="s">
        <v>28</v>
      </c>
      <c r="D30" s="233" t="s">
        <v>336</v>
      </c>
      <c r="E30" s="244" t="s">
        <v>337</v>
      </c>
      <c r="F30" s="220">
        <v>7</v>
      </c>
      <c r="G30" s="221" t="s">
        <v>694</v>
      </c>
      <c r="H30" s="231">
        <v>62180</v>
      </c>
      <c r="I30" s="282">
        <v>13</v>
      </c>
      <c r="J30" s="282">
        <v>2</v>
      </c>
      <c r="K30" s="283">
        <v>32</v>
      </c>
      <c r="L30" s="283">
        <v>6</v>
      </c>
      <c r="M30" s="283">
        <v>0</v>
      </c>
      <c r="N30" s="283">
        <v>0</v>
      </c>
      <c r="O30" s="283">
        <v>45</v>
      </c>
      <c r="P30" s="283">
        <v>8</v>
      </c>
      <c r="Q30" s="286">
        <v>3</v>
      </c>
      <c r="R30" s="285">
        <v>1</v>
      </c>
      <c r="S30" s="285">
        <f t="shared" si="0"/>
        <v>4</v>
      </c>
      <c r="T30" s="238"/>
      <c r="U30" s="238"/>
    </row>
    <row r="31" spans="1:21" ht="24">
      <c r="A31" s="67">
        <v>25</v>
      </c>
      <c r="B31" s="68">
        <v>62020025</v>
      </c>
      <c r="C31" s="221" t="s">
        <v>29</v>
      </c>
      <c r="D31" s="233" t="s">
        <v>814</v>
      </c>
      <c r="E31" s="244" t="s">
        <v>339</v>
      </c>
      <c r="F31" s="220">
        <v>3</v>
      </c>
      <c r="G31" s="221" t="s">
        <v>694</v>
      </c>
      <c r="H31" s="231">
        <v>62180</v>
      </c>
      <c r="I31" s="282">
        <v>21</v>
      </c>
      <c r="J31" s="282">
        <v>2</v>
      </c>
      <c r="K31" s="283">
        <v>81</v>
      </c>
      <c r="L31" s="283">
        <v>6</v>
      </c>
      <c r="M31" s="283">
        <v>50</v>
      </c>
      <c r="N31" s="283">
        <v>3</v>
      </c>
      <c r="O31" s="283">
        <v>152</v>
      </c>
      <c r="P31" s="283">
        <v>11</v>
      </c>
      <c r="Q31" s="284">
        <v>13</v>
      </c>
      <c r="R31" s="284">
        <v>0</v>
      </c>
      <c r="S31" s="285">
        <f t="shared" si="0"/>
        <v>13</v>
      </c>
      <c r="T31" s="238"/>
      <c r="U31" s="238"/>
    </row>
    <row r="32" spans="1:21" ht="24">
      <c r="A32" s="67">
        <v>26</v>
      </c>
      <c r="B32" s="68">
        <v>62020026</v>
      </c>
      <c r="C32" s="221" t="s">
        <v>30</v>
      </c>
      <c r="D32" s="233" t="s">
        <v>814</v>
      </c>
      <c r="E32" s="244" t="s">
        <v>339</v>
      </c>
      <c r="F32" s="220">
        <v>9</v>
      </c>
      <c r="G32" s="221" t="s">
        <v>694</v>
      </c>
      <c r="H32" s="231">
        <v>62180</v>
      </c>
      <c r="I32" s="282">
        <v>37</v>
      </c>
      <c r="J32" s="282">
        <v>2</v>
      </c>
      <c r="K32" s="283">
        <v>85</v>
      </c>
      <c r="L32" s="283">
        <v>6</v>
      </c>
      <c r="M32" s="283">
        <v>0</v>
      </c>
      <c r="N32" s="283">
        <v>0</v>
      </c>
      <c r="O32" s="283">
        <v>122</v>
      </c>
      <c r="P32" s="283">
        <v>8</v>
      </c>
      <c r="Q32" s="286">
        <v>5</v>
      </c>
      <c r="R32" s="285">
        <v>0</v>
      </c>
      <c r="S32" s="285">
        <f t="shared" si="0"/>
        <v>5</v>
      </c>
      <c r="T32" s="238"/>
      <c r="U32" s="238"/>
    </row>
    <row r="33" spans="1:22" ht="24">
      <c r="A33" s="67">
        <v>27</v>
      </c>
      <c r="B33" s="68">
        <v>62020027</v>
      </c>
      <c r="C33" s="221" t="s">
        <v>31</v>
      </c>
      <c r="D33" s="233" t="s">
        <v>814</v>
      </c>
      <c r="E33" s="244" t="s">
        <v>339</v>
      </c>
      <c r="F33" s="220">
        <v>8</v>
      </c>
      <c r="G33" s="221" t="s">
        <v>694</v>
      </c>
      <c r="H33" s="231">
        <v>62180</v>
      </c>
      <c r="I33" s="282">
        <v>69</v>
      </c>
      <c r="J33" s="282">
        <v>2</v>
      </c>
      <c r="K33" s="283">
        <v>128</v>
      </c>
      <c r="L33" s="283">
        <v>6</v>
      </c>
      <c r="M33" s="283">
        <v>0</v>
      </c>
      <c r="N33" s="283">
        <v>0</v>
      </c>
      <c r="O33" s="283">
        <v>197</v>
      </c>
      <c r="P33" s="283">
        <v>8</v>
      </c>
      <c r="Q33" s="286">
        <v>7</v>
      </c>
      <c r="R33" s="285">
        <v>0</v>
      </c>
      <c r="S33" s="285">
        <f t="shared" si="0"/>
        <v>7</v>
      </c>
      <c r="T33" s="238"/>
      <c r="U33" s="238"/>
    </row>
    <row r="34" spans="1:22" ht="24">
      <c r="A34" s="67">
        <v>28</v>
      </c>
      <c r="B34" s="68">
        <v>62020028</v>
      </c>
      <c r="C34" s="221" t="s">
        <v>32</v>
      </c>
      <c r="D34" s="233" t="s">
        <v>815</v>
      </c>
      <c r="E34" s="244" t="s">
        <v>341</v>
      </c>
      <c r="F34" s="220">
        <v>3</v>
      </c>
      <c r="G34" s="221" t="s">
        <v>695</v>
      </c>
      <c r="H34" s="231">
        <v>62180</v>
      </c>
      <c r="I34" s="282">
        <v>24</v>
      </c>
      <c r="J34" s="282">
        <v>2</v>
      </c>
      <c r="K34" s="283">
        <v>65</v>
      </c>
      <c r="L34" s="283">
        <v>6</v>
      </c>
      <c r="M34" s="283">
        <v>0</v>
      </c>
      <c r="N34" s="283">
        <v>0</v>
      </c>
      <c r="O34" s="283">
        <v>89</v>
      </c>
      <c r="P34" s="283">
        <v>8</v>
      </c>
      <c r="Q34" s="284">
        <v>4</v>
      </c>
      <c r="R34" s="285">
        <v>0</v>
      </c>
      <c r="S34" s="285">
        <f t="shared" si="0"/>
        <v>4</v>
      </c>
      <c r="T34" s="238"/>
      <c r="U34" s="238"/>
    </row>
    <row r="35" spans="1:22" ht="24">
      <c r="A35" s="67">
        <v>29</v>
      </c>
      <c r="B35" s="68">
        <v>62020029</v>
      </c>
      <c r="C35" s="221" t="s">
        <v>33</v>
      </c>
      <c r="D35" s="233" t="s">
        <v>816</v>
      </c>
      <c r="E35" s="244" t="s">
        <v>343</v>
      </c>
      <c r="F35" s="220">
        <v>2</v>
      </c>
      <c r="G35" s="221" t="s">
        <v>695</v>
      </c>
      <c r="H35" s="231">
        <v>62180</v>
      </c>
      <c r="I35" s="282">
        <v>31</v>
      </c>
      <c r="J35" s="282">
        <v>2</v>
      </c>
      <c r="K35" s="283">
        <v>83</v>
      </c>
      <c r="L35" s="283">
        <v>6</v>
      </c>
      <c r="M35" s="283">
        <v>0</v>
      </c>
      <c r="N35" s="283">
        <v>0</v>
      </c>
      <c r="O35" s="283">
        <v>114</v>
      </c>
      <c r="P35" s="283">
        <v>8</v>
      </c>
      <c r="Q35" s="284">
        <v>8</v>
      </c>
      <c r="R35" s="285">
        <v>0</v>
      </c>
      <c r="S35" s="285">
        <f t="shared" si="0"/>
        <v>8</v>
      </c>
      <c r="T35" s="238"/>
      <c r="U35" s="238"/>
    </row>
    <row r="36" spans="1:22" ht="24">
      <c r="A36" s="67">
        <v>30</v>
      </c>
      <c r="B36" s="68">
        <v>62020030</v>
      </c>
      <c r="C36" s="221" t="s">
        <v>34</v>
      </c>
      <c r="D36" s="233" t="s">
        <v>817</v>
      </c>
      <c r="E36" s="244" t="s">
        <v>345</v>
      </c>
      <c r="F36" s="220">
        <v>5</v>
      </c>
      <c r="G36" s="221" t="s">
        <v>695</v>
      </c>
      <c r="H36" s="231">
        <v>62180</v>
      </c>
      <c r="I36" s="282">
        <v>36</v>
      </c>
      <c r="J36" s="282">
        <v>2</v>
      </c>
      <c r="K36" s="283">
        <v>113</v>
      </c>
      <c r="L36" s="283">
        <v>6</v>
      </c>
      <c r="M36" s="283">
        <v>49</v>
      </c>
      <c r="N36" s="283">
        <v>3</v>
      </c>
      <c r="O36" s="283">
        <v>198</v>
      </c>
      <c r="P36" s="283">
        <v>11</v>
      </c>
      <c r="Q36" s="284">
        <v>16</v>
      </c>
      <c r="R36" s="285">
        <v>0</v>
      </c>
      <c r="S36" s="285">
        <f t="shared" si="0"/>
        <v>16</v>
      </c>
      <c r="T36" s="238" t="s">
        <v>696</v>
      </c>
      <c r="U36" s="238"/>
    </row>
    <row r="37" spans="1:22" ht="24">
      <c r="A37" s="67">
        <v>31</v>
      </c>
      <c r="B37" s="68">
        <v>62020031</v>
      </c>
      <c r="C37" s="221" t="s">
        <v>35</v>
      </c>
      <c r="D37" s="233" t="s">
        <v>818</v>
      </c>
      <c r="E37" s="244" t="s">
        <v>347</v>
      </c>
      <c r="F37" s="220">
        <v>9</v>
      </c>
      <c r="G37" s="221" t="s">
        <v>695</v>
      </c>
      <c r="H37" s="231">
        <v>62180</v>
      </c>
      <c r="I37" s="282">
        <v>24</v>
      </c>
      <c r="J37" s="282">
        <v>2</v>
      </c>
      <c r="K37" s="283">
        <v>61</v>
      </c>
      <c r="L37" s="283">
        <v>6</v>
      </c>
      <c r="M37" s="283">
        <v>0</v>
      </c>
      <c r="N37" s="283">
        <v>0</v>
      </c>
      <c r="O37" s="283">
        <v>85</v>
      </c>
      <c r="P37" s="283">
        <v>8</v>
      </c>
      <c r="Q37" s="284">
        <v>5</v>
      </c>
      <c r="R37" s="285">
        <v>0</v>
      </c>
      <c r="S37" s="285">
        <f t="shared" si="0"/>
        <v>5</v>
      </c>
      <c r="T37" s="238"/>
      <c r="U37" s="238"/>
    </row>
    <row r="38" spans="1:22" ht="24">
      <c r="A38" s="67">
        <v>32</v>
      </c>
      <c r="B38" s="68">
        <v>62020032</v>
      </c>
      <c r="C38" s="221" t="s">
        <v>36</v>
      </c>
      <c r="D38" s="233" t="s">
        <v>819</v>
      </c>
      <c r="E38" s="244" t="s">
        <v>349</v>
      </c>
      <c r="F38" s="220">
        <v>7</v>
      </c>
      <c r="G38" s="221" t="s">
        <v>695</v>
      </c>
      <c r="H38" s="231">
        <v>62180</v>
      </c>
      <c r="I38" s="282">
        <v>33</v>
      </c>
      <c r="J38" s="282">
        <v>2</v>
      </c>
      <c r="K38" s="283">
        <v>107</v>
      </c>
      <c r="L38" s="283">
        <v>6</v>
      </c>
      <c r="M38" s="283">
        <v>50</v>
      </c>
      <c r="N38" s="283">
        <v>3</v>
      </c>
      <c r="O38" s="283">
        <v>190</v>
      </c>
      <c r="P38" s="283">
        <v>11</v>
      </c>
      <c r="Q38" s="284">
        <v>15</v>
      </c>
      <c r="R38" s="284">
        <v>1</v>
      </c>
      <c r="S38" s="285">
        <f t="shared" si="0"/>
        <v>16</v>
      </c>
      <c r="T38" s="238"/>
      <c r="U38" s="238"/>
    </row>
    <row r="39" spans="1:22" ht="24">
      <c r="A39" s="67">
        <v>33</v>
      </c>
      <c r="B39" s="68">
        <v>62020033</v>
      </c>
      <c r="C39" s="221" t="s">
        <v>37</v>
      </c>
      <c r="D39" s="233" t="s">
        <v>820</v>
      </c>
      <c r="E39" s="244" t="s">
        <v>351</v>
      </c>
      <c r="F39" s="220">
        <v>1</v>
      </c>
      <c r="G39" s="221" t="s">
        <v>695</v>
      </c>
      <c r="H39" s="231">
        <v>62180</v>
      </c>
      <c r="I39" s="282">
        <v>37</v>
      </c>
      <c r="J39" s="282">
        <v>2</v>
      </c>
      <c r="K39" s="283">
        <v>94</v>
      </c>
      <c r="L39" s="283">
        <v>6</v>
      </c>
      <c r="M39" s="283">
        <v>40</v>
      </c>
      <c r="N39" s="283">
        <v>3</v>
      </c>
      <c r="O39" s="283">
        <v>171</v>
      </c>
      <c r="P39" s="283">
        <v>11</v>
      </c>
      <c r="Q39" s="284">
        <v>15</v>
      </c>
      <c r="R39" s="285">
        <v>0</v>
      </c>
      <c r="S39" s="285">
        <f t="shared" si="0"/>
        <v>15</v>
      </c>
      <c r="T39" s="238"/>
      <c r="U39" s="238"/>
    </row>
    <row r="40" spans="1:22" ht="24">
      <c r="A40" s="67">
        <v>34</v>
      </c>
      <c r="B40" s="68">
        <v>62020034</v>
      </c>
      <c r="C40" s="221" t="s">
        <v>38</v>
      </c>
      <c r="D40" s="233" t="s">
        <v>821</v>
      </c>
      <c r="E40" s="244" t="s">
        <v>353</v>
      </c>
      <c r="F40" s="220">
        <v>4</v>
      </c>
      <c r="G40" s="221" t="s">
        <v>695</v>
      </c>
      <c r="H40" s="231">
        <v>62180</v>
      </c>
      <c r="I40" s="282">
        <v>11</v>
      </c>
      <c r="J40" s="282">
        <v>3</v>
      </c>
      <c r="K40" s="283">
        <v>43</v>
      </c>
      <c r="L40" s="283">
        <v>6</v>
      </c>
      <c r="M40" s="283">
        <v>0</v>
      </c>
      <c r="N40" s="283">
        <v>0</v>
      </c>
      <c r="O40" s="283">
        <v>54</v>
      </c>
      <c r="P40" s="283">
        <v>9</v>
      </c>
      <c r="Q40" s="284">
        <v>3</v>
      </c>
      <c r="R40" s="285">
        <v>0</v>
      </c>
      <c r="S40" s="285">
        <f t="shared" si="0"/>
        <v>3</v>
      </c>
      <c r="T40" s="238"/>
      <c r="U40" s="238"/>
    </row>
    <row r="41" spans="1:22" ht="24" customHeight="1">
      <c r="A41" s="449" t="s">
        <v>193</v>
      </c>
      <c r="B41" s="449"/>
      <c r="C41" s="449"/>
      <c r="D41" s="449"/>
      <c r="E41" s="449"/>
      <c r="F41" s="449"/>
      <c r="G41" s="449"/>
      <c r="H41" s="449"/>
      <c r="I41" s="287">
        <f t="shared" ref="I41:S41" si="1">SUM(I7:I40)</f>
        <v>1280</v>
      </c>
      <c r="J41" s="288">
        <f t="shared" si="1"/>
        <v>82</v>
      </c>
      <c r="K41" s="288">
        <f t="shared" si="1"/>
        <v>3706</v>
      </c>
      <c r="L41" s="288">
        <f t="shared" si="1"/>
        <v>227</v>
      </c>
      <c r="M41" s="288">
        <f t="shared" si="1"/>
        <v>751</v>
      </c>
      <c r="N41" s="288">
        <f t="shared" si="1"/>
        <v>38</v>
      </c>
      <c r="O41" s="288">
        <f t="shared" si="1"/>
        <v>5737</v>
      </c>
      <c r="P41" s="288">
        <f t="shared" si="1"/>
        <v>347</v>
      </c>
      <c r="Q41" s="280">
        <f t="shared" si="1"/>
        <v>348</v>
      </c>
      <c r="R41" s="280">
        <f t="shared" si="1"/>
        <v>11</v>
      </c>
      <c r="S41" s="280">
        <f t="shared" si="1"/>
        <v>359</v>
      </c>
      <c r="T41" s="457"/>
      <c r="U41" s="458"/>
    </row>
    <row r="42" spans="1:22">
      <c r="A42" s="450" t="s">
        <v>969</v>
      </c>
      <c r="B42" s="450"/>
      <c r="C42" s="450"/>
      <c r="D42" s="450"/>
      <c r="E42" s="223" t="s">
        <v>680</v>
      </c>
      <c r="F42" s="61" t="s">
        <v>682</v>
      </c>
      <c r="G42" s="227" t="s">
        <v>683</v>
      </c>
      <c r="H42" s="61" t="s">
        <v>684</v>
      </c>
      <c r="I42" s="275" t="s">
        <v>685</v>
      </c>
      <c r="J42" s="275" t="s">
        <v>207</v>
      </c>
      <c r="K42" s="275" t="s">
        <v>685</v>
      </c>
      <c r="L42" s="276" t="s">
        <v>207</v>
      </c>
      <c r="M42" s="276" t="s">
        <v>685</v>
      </c>
      <c r="N42" s="276" t="s">
        <v>207</v>
      </c>
      <c r="O42" s="276" t="s">
        <v>685</v>
      </c>
      <c r="P42" s="276" t="s">
        <v>207</v>
      </c>
      <c r="Q42" s="289" t="s">
        <v>686</v>
      </c>
      <c r="R42" s="290" t="s">
        <v>686</v>
      </c>
      <c r="S42" s="61" t="s">
        <v>686</v>
      </c>
      <c r="T42" s="62" t="s">
        <v>611</v>
      </c>
      <c r="U42" s="62" t="s">
        <v>687</v>
      </c>
    </row>
    <row r="43" spans="1:22" ht="24">
      <c r="A43" s="67">
        <v>1</v>
      </c>
      <c r="B43" s="68">
        <v>62020035</v>
      </c>
      <c r="C43" s="224" t="s">
        <v>39</v>
      </c>
      <c r="D43" s="225" t="s">
        <v>822</v>
      </c>
      <c r="E43" s="246" t="s">
        <v>993</v>
      </c>
      <c r="F43" s="226">
        <v>7</v>
      </c>
      <c r="G43" s="221" t="s">
        <v>699</v>
      </c>
      <c r="H43" s="232">
        <v>62130</v>
      </c>
      <c r="I43" s="291">
        <v>0</v>
      </c>
      <c r="J43" s="291">
        <v>0</v>
      </c>
      <c r="K43" s="291">
        <v>0</v>
      </c>
      <c r="L43" s="291">
        <v>0</v>
      </c>
      <c r="M43" s="292">
        <v>0</v>
      </c>
      <c r="N43" s="292">
        <v>0</v>
      </c>
      <c r="O43" s="291">
        <v>0</v>
      </c>
      <c r="P43" s="291">
        <v>0</v>
      </c>
      <c r="Q43" s="284">
        <v>2</v>
      </c>
      <c r="R43" s="284">
        <v>0</v>
      </c>
      <c r="S43" s="285">
        <f>Q43+R43</f>
        <v>2</v>
      </c>
      <c r="T43" s="238"/>
      <c r="U43" s="238"/>
      <c r="V43" s="69"/>
    </row>
    <row r="44" spans="1:22" ht="24">
      <c r="A44" s="67">
        <v>2</v>
      </c>
      <c r="B44" s="68">
        <v>62020036</v>
      </c>
      <c r="C44" s="224" t="s">
        <v>40</v>
      </c>
      <c r="D44" s="225" t="s">
        <v>823</v>
      </c>
      <c r="E44" s="246" t="s">
        <v>356</v>
      </c>
      <c r="F44" s="226">
        <v>4</v>
      </c>
      <c r="G44" s="221" t="s">
        <v>699</v>
      </c>
      <c r="H44" s="232">
        <v>62130</v>
      </c>
      <c r="I44" s="283">
        <v>16</v>
      </c>
      <c r="J44" s="283">
        <v>2</v>
      </c>
      <c r="K44" s="283">
        <v>57</v>
      </c>
      <c r="L44" s="283">
        <v>6</v>
      </c>
      <c r="M44" s="283">
        <v>0</v>
      </c>
      <c r="N44" s="283">
        <v>0</v>
      </c>
      <c r="O44" s="283">
        <v>73</v>
      </c>
      <c r="P44" s="283">
        <v>8</v>
      </c>
      <c r="Q44" s="284">
        <v>4</v>
      </c>
      <c r="R44" s="284">
        <v>1</v>
      </c>
      <c r="S44" s="285">
        <f t="shared" ref="S44:S106" si="2">Q44+R44</f>
        <v>5</v>
      </c>
      <c r="T44" s="238"/>
      <c r="U44" s="238"/>
      <c r="V44" s="69"/>
    </row>
    <row r="45" spans="1:22" ht="24">
      <c r="A45" s="67">
        <v>3</v>
      </c>
      <c r="B45" s="68">
        <v>62020037</v>
      </c>
      <c r="C45" s="224" t="s">
        <v>41</v>
      </c>
      <c r="D45" s="225" t="s">
        <v>824</v>
      </c>
      <c r="E45" s="246" t="s">
        <v>358</v>
      </c>
      <c r="F45" s="226">
        <v>2</v>
      </c>
      <c r="G45" s="221" t="s">
        <v>699</v>
      </c>
      <c r="H45" s="232">
        <v>62130</v>
      </c>
      <c r="I45" s="283">
        <v>16</v>
      </c>
      <c r="J45" s="283">
        <v>3</v>
      </c>
      <c r="K45" s="283">
        <v>40</v>
      </c>
      <c r="L45" s="283">
        <v>6</v>
      </c>
      <c r="M45" s="283">
        <v>0</v>
      </c>
      <c r="N45" s="283">
        <v>0</v>
      </c>
      <c r="O45" s="283">
        <v>56</v>
      </c>
      <c r="P45" s="283">
        <v>9</v>
      </c>
      <c r="Q45" s="284">
        <v>5</v>
      </c>
      <c r="R45" s="285">
        <v>0</v>
      </c>
      <c r="S45" s="285">
        <f t="shared" si="2"/>
        <v>5</v>
      </c>
      <c r="T45" s="238"/>
      <c r="U45" s="238"/>
      <c r="V45" s="69"/>
    </row>
    <row r="46" spans="1:22" ht="24">
      <c r="A46" s="67">
        <v>4</v>
      </c>
      <c r="B46" s="68">
        <v>62020038</v>
      </c>
      <c r="C46" s="224" t="s">
        <v>42</v>
      </c>
      <c r="D46" s="225" t="s">
        <v>825</v>
      </c>
      <c r="E46" s="246" t="s">
        <v>826</v>
      </c>
      <c r="F46" s="226">
        <v>1</v>
      </c>
      <c r="G46" s="221" t="s">
        <v>700</v>
      </c>
      <c r="H46" s="232">
        <v>62140</v>
      </c>
      <c r="I46" s="283">
        <v>23</v>
      </c>
      <c r="J46" s="283">
        <v>2</v>
      </c>
      <c r="K46" s="283">
        <v>101</v>
      </c>
      <c r="L46" s="283">
        <v>6</v>
      </c>
      <c r="M46" s="283">
        <v>0</v>
      </c>
      <c r="N46" s="283">
        <v>0</v>
      </c>
      <c r="O46" s="283">
        <v>124</v>
      </c>
      <c r="P46" s="283">
        <v>8</v>
      </c>
      <c r="Q46" s="284">
        <v>9</v>
      </c>
      <c r="R46" s="285">
        <v>0</v>
      </c>
      <c r="S46" s="285">
        <f t="shared" si="2"/>
        <v>9</v>
      </c>
      <c r="T46" s="238" t="s">
        <v>701</v>
      </c>
      <c r="U46" s="238" t="s">
        <v>701</v>
      </c>
    </row>
    <row r="47" spans="1:22" ht="24">
      <c r="A47" s="67">
        <v>5</v>
      </c>
      <c r="B47" s="68">
        <v>62020039</v>
      </c>
      <c r="C47" s="224" t="s">
        <v>43</v>
      </c>
      <c r="D47" s="225" t="s">
        <v>827</v>
      </c>
      <c r="E47" s="246" t="s">
        <v>361</v>
      </c>
      <c r="F47" s="226">
        <v>3</v>
      </c>
      <c r="G47" s="221" t="s">
        <v>700</v>
      </c>
      <c r="H47" s="232">
        <v>62140</v>
      </c>
      <c r="I47" s="283">
        <v>39</v>
      </c>
      <c r="J47" s="283">
        <v>3</v>
      </c>
      <c r="K47" s="283">
        <v>111</v>
      </c>
      <c r="L47" s="283">
        <v>6</v>
      </c>
      <c r="M47" s="283">
        <v>0</v>
      </c>
      <c r="N47" s="283">
        <v>0</v>
      </c>
      <c r="O47" s="283">
        <v>150</v>
      </c>
      <c r="P47" s="283">
        <v>9</v>
      </c>
      <c r="Q47" s="284">
        <v>9</v>
      </c>
      <c r="R47" s="285">
        <v>0</v>
      </c>
      <c r="S47" s="285">
        <f t="shared" si="2"/>
        <v>9</v>
      </c>
      <c r="T47" s="238"/>
      <c r="U47" s="238"/>
    </row>
    <row r="48" spans="1:22" ht="24">
      <c r="A48" s="67">
        <v>6</v>
      </c>
      <c r="B48" s="68">
        <v>62020040</v>
      </c>
      <c r="C48" s="224" t="s">
        <v>44</v>
      </c>
      <c r="D48" s="225" t="s">
        <v>362</v>
      </c>
      <c r="E48" s="246" t="s">
        <v>363</v>
      </c>
      <c r="F48" s="226">
        <v>12</v>
      </c>
      <c r="G48" s="221" t="s">
        <v>700</v>
      </c>
      <c r="H48" s="232">
        <v>62140</v>
      </c>
      <c r="I48" s="283">
        <v>18</v>
      </c>
      <c r="J48" s="283">
        <v>2</v>
      </c>
      <c r="K48" s="283">
        <v>58</v>
      </c>
      <c r="L48" s="283">
        <v>6</v>
      </c>
      <c r="M48" s="283">
        <v>0</v>
      </c>
      <c r="N48" s="283">
        <v>0</v>
      </c>
      <c r="O48" s="283">
        <v>76</v>
      </c>
      <c r="P48" s="283">
        <v>8</v>
      </c>
      <c r="Q48" s="284">
        <v>5</v>
      </c>
      <c r="R48" s="285">
        <v>0</v>
      </c>
      <c r="S48" s="285">
        <f t="shared" si="2"/>
        <v>5</v>
      </c>
      <c r="T48" s="238"/>
      <c r="U48" s="238"/>
    </row>
    <row r="49" spans="1:22" ht="24">
      <c r="A49" s="67">
        <v>7</v>
      </c>
      <c r="B49" s="68">
        <v>62020042</v>
      </c>
      <c r="C49" s="224" t="s">
        <v>45</v>
      </c>
      <c r="D49" s="225" t="s">
        <v>364</v>
      </c>
      <c r="E49" s="246" t="s">
        <v>365</v>
      </c>
      <c r="F49" s="226">
        <v>1</v>
      </c>
      <c r="G49" s="221" t="s">
        <v>702</v>
      </c>
      <c r="H49" s="232">
        <v>62140</v>
      </c>
      <c r="I49" s="283">
        <v>30</v>
      </c>
      <c r="J49" s="283">
        <v>3</v>
      </c>
      <c r="K49" s="283">
        <v>33</v>
      </c>
      <c r="L49" s="283">
        <v>6</v>
      </c>
      <c r="M49" s="283">
        <v>0</v>
      </c>
      <c r="N49" s="283">
        <v>0</v>
      </c>
      <c r="O49" s="283">
        <v>63</v>
      </c>
      <c r="P49" s="283">
        <v>9</v>
      </c>
      <c r="Q49" s="284">
        <v>5</v>
      </c>
      <c r="R49" s="284">
        <v>0</v>
      </c>
      <c r="S49" s="285">
        <f t="shared" si="2"/>
        <v>5</v>
      </c>
      <c r="T49" s="238" t="s">
        <v>703</v>
      </c>
      <c r="U49" s="238"/>
      <c r="V49" s="69"/>
    </row>
    <row r="50" spans="1:22" ht="24">
      <c r="A50" s="67">
        <v>8</v>
      </c>
      <c r="B50" s="68">
        <v>62020043</v>
      </c>
      <c r="C50" s="224" t="s">
        <v>46</v>
      </c>
      <c r="D50" s="225" t="s">
        <v>828</v>
      </c>
      <c r="E50" s="246" t="s">
        <v>988</v>
      </c>
      <c r="F50" s="226">
        <v>2</v>
      </c>
      <c r="G50" s="221" t="s">
        <v>702</v>
      </c>
      <c r="H50" s="232">
        <v>62140</v>
      </c>
      <c r="I50" s="283">
        <v>18</v>
      </c>
      <c r="J50" s="283">
        <v>3</v>
      </c>
      <c r="K50" s="283">
        <v>56</v>
      </c>
      <c r="L50" s="283">
        <v>6</v>
      </c>
      <c r="M50" s="283">
        <v>0</v>
      </c>
      <c r="N50" s="283">
        <v>0</v>
      </c>
      <c r="O50" s="283">
        <v>74</v>
      </c>
      <c r="P50" s="283">
        <v>9</v>
      </c>
      <c r="Q50" s="284">
        <v>9</v>
      </c>
      <c r="R50" s="285">
        <v>0</v>
      </c>
      <c r="S50" s="285">
        <f t="shared" si="2"/>
        <v>9</v>
      </c>
      <c r="T50" s="238"/>
      <c r="U50" s="238"/>
      <c r="V50" s="69"/>
    </row>
    <row r="51" spans="1:22" ht="24">
      <c r="A51" s="67">
        <v>9</v>
      </c>
      <c r="B51" s="68">
        <v>62020044</v>
      </c>
      <c r="C51" s="224" t="s">
        <v>47</v>
      </c>
      <c r="D51" s="225" t="s">
        <v>367</v>
      </c>
      <c r="E51" s="246" t="s">
        <v>368</v>
      </c>
      <c r="F51" s="226">
        <v>3</v>
      </c>
      <c r="G51" s="221" t="s">
        <v>702</v>
      </c>
      <c r="H51" s="232">
        <v>62140</v>
      </c>
      <c r="I51" s="283">
        <v>41</v>
      </c>
      <c r="J51" s="283">
        <v>3</v>
      </c>
      <c r="K51" s="283">
        <v>67</v>
      </c>
      <c r="L51" s="283">
        <v>6</v>
      </c>
      <c r="M51" s="283">
        <v>0</v>
      </c>
      <c r="N51" s="283">
        <v>0</v>
      </c>
      <c r="O51" s="283">
        <v>108</v>
      </c>
      <c r="P51" s="283">
        <v>9</v>
      </c>
      <c r="Q51" s="284">
        <v>6</v>
      </c>
      <c r="R51" s="285">
        <v>0</v>
      </c>
      <c r="S51" s="285">
        <f t="shared" si="2"/>
        <v>6</v>
      </c>
      <c r="T51" s="238"/>
      <c r="U51" s="238"/>
      <c r="V51" s="69"/>
    </row>
    <row r="52" spans="1:22" ht="24">
      <c r="A52" s="67">
        <v>10</v>
      </c>
      <c r="B52" s="68">
        <v>62020046</v>
      </c>
      <c r="C52" s="224" t="s">
        <v>48</v>
      </c>
      <c r="D52" s="225" t="s">
        <v>829</v>
      </c>
      <c r="E52" s="246" t="s">
        <v>370</v>
      </c>
      <c r="F52" s="226">
        <v>2</v>
      </c>
      <c r="G52" s="221" t="s">
        <v>704</v>
      </c>
      <c r="H52" s="232">
        <v>62140</v>
      </c>
      <c r="I52" s="283">
        <v>37</v>
      </c>
      <c r="J52" s="283">
        <v>2</v>
      </c>
      <c r="K52" s="283">
        <v>94</v>
      </c>
      <c r="L52" s="283">
        <v>6</v>
      </c>
      <c r="M52" s="283">
        <v>50</v>
      </c>
      <c r="N52" s="283">
        <v>3</v>
      </c>
      <c r="O52" s="283">
        <v>181</v>
      </c>
      <c r="P52" s="283">
        <v>11</v>
      </c>
      <c r="Q52" s="284">
        <v>15</v>
      </c>
      <c r="R52" s="285">
        <v>0</v>
      </c>
      <c r="S52" s="285">
        <f t="shared" si="2"/>
        <v>15</v>
      </c>
      <c r="T52" s="238" t="s">
        <v>871</v>
      </c>
      <c r="U52" s="238"/>
      <c r="V52" s="69"/>
    </row>
    <row r="53" spans="1:22" ht="24">
      <c r="A53" s="67">
        <v>11</v>
      </c>
      <c r="B53" s="68">
        <v>62020048</v>
      </c>
      <c r="C53" s="224" t="s">
        <v>49</v>
      </c>
      <c r="D53" s="225" t="s">
        <v>371</v>
      </c>
      <c r="E53" s="246" t="s">
        <v>372</v>
      </c>
      <c r="F53" s="226">
        <v>13</v>
      </c>
      <c r="G53" s="221" t="s">
        <v>704</v>
      </c>
      <c r="H53" s="232">
        <v>62140</v>
      </c>
      <c r="I53" s="283">
        <v>35</v>
      </c>
      <c r="J53" s="283">
        <v>3</v>
      </c>
      <c r="K53" s="283">
        <v>35</v>
      </c>
      <c r="L53" s="283">
        <v>6</v>
      </c>
      <c r="M53" s="283">
        <v>0</v>
      </c>
      <c r="N53" s="283">
        <v>0</v>
      </c>
      <c r="O53" s="283">
        <v>70</v>
      </c>
      <c r="P53" s="283">
        <v>9</v>
      </c>
      <c r="Q53" s="284">
        <v>4</v>
      </c>
      <c r="R53" s="284">
        <v>1</v>
      </c>
      <c r="S53" s="285">
        <f t="shared" si="2"/>
        <v>5</v>
      </c>
      <c r="T53" s="238"/>
      <c r="U53" s="238"/>
      <c r="V53" s="69"/>
    </row>
    <row r="54" spans="1:22" ht="24">
      <c r="A54" s="67">
        <v>12</v>
      </c>
      <c r="B54" s="68">
        <v>62020049</v>
      </c>
      <c r="C54" s="224" t="s">
        <v>50</v>
      </c>
      <c r="D54" s="225" t="s">
        <v>373</v>
      </c>
      <c r="E54" s="246" t="s">
        <v>374</v>
      </c>
      <c r="F54" s="226">
        <v>9</v>
      </c>
      <c r="G54" s="221" t="s">
        <v>704</v>
      </c>
      <c r="H54" s="232">
        <v>62140</v>
      </c>
      <c r="I54" s="283">
        <v>18</v>
      </c>
      <c r="J54" s="283">
        <v>3</v>
      </c>
      <c r="K54" s="283">
        <v>56</v>
      </c>
      <c r="L54" s="283">
        <v>6</v>
      </c>
      <c r="M54" s="283">
        <v>0</v>
      </c>
      <c r="N54" s="283">
        <v>0</v>
      </c>
      <c r="O54" s="283">
        <v>74</v>
      </c>
      <c r="P54" s="283">
        <v>9</v>
      </c>
      <c r="Q54" s="284">
        <v>6</v>
      </c>
      <c r="R54" s="284">
        <v>1</v>
      </c>
      <c r="S54" s="285">
        <f t="shared" si="2"/>
        <v>7</v>
      </c>
      <c r="T54" s="238"/>
      <c r="U54" s="238"/>
      <c r="V54" s="69"/>
    </row>
    <row r="55" spans="1:22" ht="24">
      <c r="A55" s="67">
        <v>13</v>
      </c>
      <c r="B55" s="68">
        <v>62020050</v>
      </c>
      <c r="C55" s="224" t="s">
        <v>51</v>
      </c>
      <c r="D55" s="225" t="s">
        <v>830</v>
      </c>
      <c r="E55" s="246" t="s">
        <v>376</v>
      </c>
      <c r="F55" s="226">
        <v>6</v>
      </c>
      <c r="G55" s="221" t="s">
        <v>704</v>
      </c>
      <c r="H55" s="232">
        <v>62140</v>
      </c>
      <c r="I55" s="283">
        <v>62</v>
      </c>
      <c r="J55" s="283">
        <v>3</v>
      </c>
      <c r="K55" s="283">
        <v>116</v>
      </c>
      <c r="L55" s="283">
        <v>6</v>
      </c>
      <c r="M55" s="283">
        <v>0</v>
      </c>
      <c r="N55" s="283">
        <v>0</v>
      </c>
      <c r="O55" s="283">
        <v>178</v>
      </c>
      <c r="P55" s="283">
        <v>9</v>
      </c>
      <c r="Q55" s="284">
        <v>10</v>
      </c>
      <c r="R55" s="284">
        <v>0</v>
      </c>
      <c r="S55" s="285">
        <f t="shared" si="2"/>
        <v>10</v>
      </c>
      <c r="T55" s="238"/>
      <c r="U55" s="238"/>
    </row>
    <row r="56" spans="1:22" ht="24">
      <c r="A56" s="67">
        <v>14</v>
      </c>
      <c r="B56" s="68">
        <v>62020052</v>
      </c>
      <c r="C56" s="224" t="s">
        <v>52</v>
      </c>
      <c r="D56" s="225" t="s">
        <v>831</v>
      </c>
      <c r="E56" s="246" t="s">
        <v>378</v>
      </c>
      <c r="F56" s="226">
        <v>16</v>
      </c>
      <c r="G56" s="221" t="s">
        <v>704</v>
      </c>
      <c r="H56" s="232">
        <v>62140</v>
      </c>
      <c r="I56" s="283">
        <v>43</v>
      </c>
      <c r="J56" s="283">
        <v>3</v>
      </c>
      <c r="K56" s="283">
        <v>80</v>
      </c>
      <c r="L56" s="283">
        <v>6</v>
      </c>
      <c r="M56" s="283">
        <v>0</v>
      </c>
      <c r="N56" s="283">
        <v>0</v>
      </c>
      <c r="O56" s="283">
        <v>123</v>
      </c>
      <c r="P56" s="283">
        <v>9</v>
      </c>
      <c r="Q56" s="284">
        <v>8</v>
      </c>
      <c r="R56" s="285">
        <v>0</v>
      </c>
      <c r="S56" s="285">
        <f t="shared" si="2"/>
        <v>8</v>
      </c>
      <c r="T56" s="238"/>
      <c r="U56" s="238"/>
    </row>
    <row r="57" spans="1:22" ht="24">
      <c r="A57" s="67">
        <v>15</v>
      </c>
      <c r="B57" s="68">
        <v>62020053</v>
      </c>
      <c r="C57" s="224" t="s">
        <v>53</v>
      </c>
      <c r="D57" s="225" t="s">
        <v>379</v>
      </c>
      <c r="E57" s="246" t="s">
        <v>380</v>
      </c>
      <c r="F57" s="226">
        <v>16</v>
      </c>
      <c r="G57" s="221" t="s">
        <v>705</v>
      </c>
      <c r="H57" s="232">
        <v>62140</v>
      </c>
      <c r="I57" s="283">
        <v>22</v>
      </c>
      <c r="J57" s="283">
        <v>3</v>
      </c>
      <c r="K57" s="283">
        <v>71</v>
      </c>
      <c r="L57" s="283">
        <v>6</v>
      </c>
      <c r="M57" s="283">
        <v>0</v>
      </c>
      <c r="N57" s="283">
        <v>0</v>
      </c>
      <c r="O57" s="283">
        <v>93</v>
      </c>
      <c r="P57" s="283">
        <v>9</v>
      </c>
      <c r="Q57" s="284">
        <v>5</v>
      </c>
      <c r="R57" s="285">
        <v>0</v>
      </c>
      <c r="S57" s="285">
        <f t="shared" si="2"/>
        <v>5</v>
      </c>
      <c r="T57" s="238"/>
      <c r="U57" s="238"/>
      <c r="V57" s="69"/>
    </row>
    <row r="58" spans="1:22" ht="24">
      <c r="A58" s="67">
        <v>16</v>
      </c>
      <c r="B58" s="68">
        <v>62020054</v>
      </c>
      <c r="C58" s="224" t="s">
        <v>54</v>
      </c>
      <c r="D58" s="225" t="s">
        <v>381</v>
      </c>
      <c r="E58" s="246" t="s">
        <v>382</v>
      </c>
      <c r="F58" s="226">
        <v>19</v>
      </c>
      <c r="G58" s="221" t="s">
        <v>705</v>
      </c>
      <c r="H58" s="232">
        <v>62140</v>
      </c>
      <c r="I58" s="283">
        <v>34</v>
      </c>
      <c r="J58" s="283">
        <v>3</v>
      </c>
      <c r="K58" s="283">
        <v>98</v>
      </c>
      <c r="L58" s="283">
        <v>6</v>
      </c>
      <c r="M58" s="283">
        <v>0</v>
      </c>
      <c r="N58" s="283">
        <v>0</v>
      </c>
      <c r="O58" s="283">
        <v>132</v>
      </c>
      <c r="P58" s="283">
        <v>9</v>
      </c>
      <c r="Q58" s="284">
        <v>9</v>
      </c>
      <c r="R58" s="284">
        <v>1</v>
      </c>
      <c r="S58" s="285">
        <f t="shared" si="2"/>
        <v>10</v>
      </c>
      <c r="T58" s="238"/>
      <c r="U58" s="238"/>
      <c r="V58" s="72"/>
    </row>
    <row r="59" spans="1:22" ht="24">
      <c r="A59" s="67">
        <v>17</v>
      </c>
      <c r="B59" s="68">
        <v>62020055</v>
      </c>
      <c r="C59" s="224" t="s">
        <v>55</v>
      </c>
      <c r="D59" s="225" t="s">
        <v>832</v>
      </c>
      <c r="E59" s="246" t="s">
        <v>384</v>
      </c>
      <c r="F59" s="226">
        <v>22</v>
      </c>
      <c r="G59" s="221" t="s">
        <v>705</v>
      </c>
      <c r="H59" s="232">
        <v>62140</v>
      </c>
      <c r="I59" s="283">
        <v>13</v>
      </c>
      <c r="J59" s="283">
        <v>3</v>
      </c>
      <c r="K59" s="283">
        <v>66</v>
      </c>
      <c r="L59" s="283">
        <v>6</v>
      </c>
      <c r="M59" s="283">
        <v>0</v>
      </c>
      <c r="N59" s="283">
        <v>0</v>
      </c>
      <c r="O59" s="283">
        <v>79</v>
      </c>
      <c r="P59" s="283">
        <v>9</v>
      </c>
      <c r="Q59" s="284">
        <v>5</v>
      </c>
      <c r="R59" s="284">
        <v>1</v>
      </c>
      <c r="S59" s="285">
        <f t="shared" si="2"/>
        <v>6</v>
      </c>
      <c r="T59" s="238"/>
      <c r="U59" s="238"/>
    </row>
    <row r="60" spans="1:22" ht="24">
      <c r="A60" s="67">
        <v>18</v>
      </c>
      <c r="B60" s="68">
        <v>62020056</v>
      </c>
      <c r="C60" s="224" t="s">
        <v>56</v>
      </c>
      <c r="D60" s="225" t="s">
        <v>385</v>
      </c>
      <c r="E60" s="246" t="s">
        <v>386</v>
      </c>
      <c r="F60" s="226">
        <v>11</v>
      </c>
      <c r="G60" s="221" t="s">
        <v>705</v>
      </c>
      <c r="H60" s="232">
        <v>62140</v>
      </c>
      <c r="I60" s="283">
        <v>39</v>
      </c>
      <c r="J60" s="283">
        <v>3</v>
      </c>
      <c r="K60" s="283">
        <v>50</v>
      </c>
      <c r="L60" s="283">
        <v>6</v>
      </c>
      <c r="M60" s="283">
        <v>0</v>
      </c>
      <c r="N60" s="283">
        <v>0</v>
      </c>
      <c r="O60" s="283">
        <v>89</v>
      </c>
      <c r="P60" s="283">
        <v>9</v>
      </c>
      <c r="Q60" s="284">
        <v>4</v>
      </c>
      <c r="R60" s="284">
        <v>1</v>
      </c>
      <c r="S60" s="285">
        <f t="shared" si="2"/>
        <v>5</v>
      </c>
      <c r="T60" s="238"/>
      <c r="U60" s="240"/>
    </row>
    <row r="61" spans="1:22" ht="24">
      <c r="A61" s="67">
        <v>19</v>
      </c>
      <c r="B61" s="68">
        <v>62020057</v>
      </c>
      <c r="C61" s="224" t="s">
        <v>57</v>
      </c>
      <c r="D61" s="225" t="s">
        <v>387</v>
      </c>
      <c r="E61" s="246" t="s">
        <v>388</v>
      </c>
      <c r="F61" s="226">
        <v>5</v>
      </c>
      <c r="G61" s="221" t="s">
        <v>705</v>
      </c>
      <c r="H61" s="232">
        <v>62140</v>
      </c>
      <c r="I61" s="283">
        <v>52</v>
      </c>
      <c r="J61" s="283">
        <v>3</v>
      </c>
      <c r="K61" s="283">
        <v>169</v>
      </c>
      <c r="L61" s="283">
        <v>6</v>
      </c>
      <c r="M61" s="283">
        <v>0</v>
      </c>
      <c r="N61" s="283">
        <v>0</v>
      </c>
      <c r="O61" s="283">
        <v>221</v>
      </c>
      <c r="P61" s="283">
        <v>9</v>
      </c>
      <c r="Q61" s="284">
        <v>10</v>
      </c>
      <c r="R61" s="285">
        <v>0</v>
      </c>
      <c r="S61" s="285">
        <f t="shared" si="2"/>
        <v>10</v>
      </c>
      <c r="T61" s="238" t="s">
        <v>706</v>
      </c>
      <c r="U61" s="238"/>
    </row>
    <row r="62" spans="1:22" ht="24">
      <c r="A62" s="67">
        <v>20</v>
      </c>
      <c r="B62" s="68">
        <v>62020058</v>
      </c>
      <c r="C62" s="224" t="s">
        <v>58</v>
      </c>
      <c r="D62" s="225" t="s">
        <v>389</v>
      </c>
      <c r="E62" s="246" t="s">
        <v>390</v>
      </c>
      <c r="F62" s="226">
        <v>4</v>
      </c>
      <c r="G62" s="221" t="s">
        <v>705</v>
      </c>
      <c r="H62" s="232">
        <v>62140</v>
      </c>
      <c r="I62" s="283">
        <v>37</v>
      </c>
      <c r="J62" s="283">
        <v>3</v>
      </c>
      <c r="K62" s="283">
        <v>112</v>
      </c>
      <c r="L62" s="283">
        <v>6</v>
      </c>
      <c r="M62" s="283">
        <v>115</v>
      </c>
      <c r="N62" s="283">
        <v>4</v>
      </c>
      <c r="O62" s="283">
        <v>264</v>
      </c>
      <c r="P62" s="283">
        <v>13</v>
      </c>
      <c r="Q62" s="284">
        <v>17</v>
      </c>
      <c r="R62" s="285">
        <v>1</v>
      </c>
      <c r="S62" s="285">
        <f t="shared" si="2"/>
        <v>18</v>
      </c>
      <c r="T62" s="238"/>
      <c r="U62" s="238"/>
    </row>
    <row r="63" spans="1:22" ht="24">
      <c r="A63" s="67">
        <v>21</v>
      </c>
      <c r="B63" s="68">
        <v>62020059</v>
      </c>
      <c r="C63" s="224" t="s">
        <v>59</v>
      </c>
      <c r="D63" s="225" t="s">
        <v>833</v>
      </c>
      <c r="E63" s="246" t="s">
        <v>990</v>
      </c>
      <c r="F63" s="226">
        <v>9</v>
      </c>
      <c r="G63" s="221" t="s">
        <v>705</v>
      </c>
      <c r="H63" s="232">
        <v>62140</v>
      </c>
      <c r="I63" s="283">
        <v>52</v>
      </c>
      <c r="J63" s="283">
        <v>3</v>
      </c>
      <c r="K63" s="283">
        <v>159</v>
      </c>
      <c r="L63" s="283">
        <v>6</v>
      </c>
      <c r="M63" s="283">
        <v>89</v>
      </c>
      <c r="N63" s="283">
        <v>3</v>
      </c>
      <c r="O63" s="283">
        <v>300</v>
      </c>
      <c r="P63" s="283">
        <v>12</v>
      </c>
      <c r="Q63" s="284">
        <v>14</v>
      </c>
      <c r="R63" s="285">
        <v>1</v>
      </c>
      <c r="S63" s="285">
        <f t="shared" si="2"/>
        <v>15</v>
      </c>
      <c r="T63" s="238"/>
      <c r="U63" s="238"/>
    </row>
    <row r="64" spans="1:22" ht="24">
      <c r="A64" s="67">
        <v>22</v>
      </c>
      <c r="B64" s="68">
        <v>62020060</v>
      </c>
      <c r="C64" s="224" t="s">
        <v>60</v>
      </c>
      <c r="D64" s="225" t="s">
        <v>834</v>
      </c>
      <c r="E64" s="246" t="s">
        <v>392</v>
      </c>
      <c r="F64" s="226">
        <v>18</v>
      </c>
      <c r="G64" s="221" t="s">
        <v>705</v>
      </c>
      <c r="H64" s="232">
        <v>62140</v>
      </c>
      <c r="I64" s="283">
        <v>20</v>
      </c>
      <c r="J64" s="283">
        <v>2</v>
      </c>
      <c r="K64" s="283">
        <v>89</v>
      </c>
      <c r="L64" s="283">
        <v>6</v>
      </c>
      <c r="M64" s="283">
        <v>0</v>
      </c>
      <c r="N64" s="283">
        <v>0</v>
      </c>
      <c r="O64" s="283">
        <v>109</v>
      </c>
      <c r="P64" s="283">
        <v>8</v>
      </c>
      <c r="Q64" s="284">
        <v>9</v>
      </c>
      <c r="R64" s="285">
        <v>0</v>
      </c>
      <c r="S64" s="285">
        <f t="shared" si="2"/>
        <v>9</v>
      </c>
      <c r="T64" s="238"/>
      <c r="U64" s="238"/>
    </row>
    <row r="65" spans="1:22" ht="24">
      <c r="A65" s="67">
        <v>23</v>
      </c>
      <c r="B65" s="68">
        <v>62020061</v>
      </c>
      <c r="C65" s="224" t="s">
        <v>61</v>
      </c>
      <c r="D65" s="225" t="s">
        <v>835</v>
      </c>
      <c r="E65" s="246" t="s">
        <v>836</v>
      </c>
      <c r="F65" s="226">
        <v>1</v>
      </c>
      <c r="G65" s="221" t="s">
        <v>705</v>
      </c>
      <c r="H65" s="232">
        <v>62140</v>
      </c>
      <c r="I65" s="283">
        <v>15</v>
      </c>
      <c r="J65" s="283">
        <v>3</v>
      </c>
      <c r="K65" s="283">
        <v>38</v>
      </c>
      <c r="L65" s="283">
        <v>6</v>
      </c>
      <c r="M65" s="283">
        <v>0</v>
      </c>
      <c r="N65" s="283">
        <v>0</v>
      </c>
      <c r="O65" s="283">
        <v>53</v>
      </c>
      <c r="P65" s="283">
        <v>9</v>
      </c>
      <c r="Q65" s="284">
        <v>5</v>
      </c>
      <c r="R65" s="285">
        <v>0</v>
      </c>
      <c r="S65" s="285">
        <f t="shared" si="2"/>
        <v>5</v>
      </c>
      <c r="T65" s="238"/>
      <c r="U65" s="238"/>
    </row>
    <row r="66" spans="1:22" ht="24">
      <c r="A66" s="67">
        <v>24</v>
      </c>
      <c r="B66" s="68">
        <v>62020062</v>
      </c>
      <c r="C66" s="224" t="s">
        <v>62</v>
      </c>
      <c r="D66" s="225" t="s">
        <v>837</v>
      </c>
      <c r="E66" s="246" t="s">
        <v>395</v>
      </c>
      <c r="F66" s="226">
        <v>24</v>
      </c>
      <c r="G66" s="221" t="s">
        <v>705</v>
      </c>
      <c r="H66" s="232">
        <v>62140</v>
      </c>
      <c r="I66" s="283">
        <v>33</v>
      </c>
      <c r="J66" s="283">
        <v>3</v>
      </c>
      <c r="K66" s="283">
        <v>88</v>
      </c>
      <c r="L66" s="283">
        <v>6</v>
      </c>
      <c r="M66" s="283">
        <v>0</v>
      </c>
      <c r="N66" s="283">
        <v>0</v>
      </c>
      <c r="O66" s="283">
        <v>121</v>
      </c>
      <c r="P66" s="283">
        <v>9</v>
      </c>
      <c r="Q66" s="284">
        <v>7</v>
      </c>
      <c r="R66" s="284">
        <v>1</v>
      </c>
      <c r="S66" s="285">
        <f t="shared" si="2"/>
        <v>8</v>
      </c>
      <c r="T66" s="238"/>
      <c r="U66" s="238"/>
    </row>
    <row r="67" spans="1:22" ht="24">
      <c r="A67" s="67">
        <v>25</v>
      </c>
      <c r="B67" s="68">
        <v>62020063</v>
      </c>
      <c r="C67" s="224" t="s">
        <v>63</v>
      </c>
      <c r="D67" s="225" t="s">
        <v>838</v>
      </c>
      <c r="E67" s="246" t="s">
        <v>397</v>
      </c>
      <c r="F67" s="226">
        <v>2</v>
      </c>
      <c r="G67" s="221" t="s">
        <v>705</v>
      </c>
      <c r="H67" s="232">
        <v>62140</v>
      </c>
      <c r="I67" s="283">
        <v>35</v>
      </c>
      <c r="J67" s="283">
        <v>3</v>
      </c>
      <c r="K67" s="283">
        <v>124</v>
      </c>
      <c r="L67" s="283">
        <v>6</v>
      </c>
      <c r="M67" s="283">
        <v>86</v>
      </c>
      <c r="N67" s="283">
        <v>3</v>
      </c>
      <c r="O67" s="283">
        <v>245</v>
      </c>
      <c r="P67" s="283">
        <v>12</v>
      </c>
      <c r="Q67" s="284">
        <v>17</v>
      </c>
      <c r="R67" s="285">
        <v>0</v>
      </c>
      <c r="S67" s="285">
        <f t="shared" si="2"/>
        <v>17</v>
      </c>
      <c r="T67" s="238"/>
      <c r="U67" s="238"/>
    </row>
    <row r="68" spans="1:22" ht="24">
      <c r="A68" s="67">
        <v>26</v>
      </c>
      <c r="B68" s="68">
        <v>62020064</v>
      </c>
      <c r="C68" s="224" t="s">
        <v>64</v>
      </c>
      <c r="D68" s="225" t="s">
        <v>839</v>
      </c>
      <c r="E68" s="246" t="s">
        <v>399</v>
      </c>
      <c r="F68" s="226">
        <v>23</v>
      </c>
      <c r="G68" s="221" t="s">
        <v>705</v>
      </c>
      <c r="H68" s="232">
        <v>62140</v>
      </c>
      <c r="I68" s="283">
        <v>15</v>
      </c>
      <c r="J68" s="283">
        <v>3</v>
      </c>
      <c r="K68" s="283">
        <v>28</v>
      </c>
      <c r="L68" s="283">
        <v>6</v>
      </c>
      <c r="M68" s="283">
        <v>0</v>
      </c>
      <c r="N68" s="283">
        <v>0</v>
      </c>
      <c r="O68" s="283">
        <v>43</v>
      </c>
      <c r="P68" s="283">
        <v>9</v>
      </c>
      <c r="Q68" s="284">
        <v>2</v>
      </c>
      <c r="R68" s="285">
        <v>0</v>
      </c>
      <c r="S68" s="285">
        <f t="shared" si="2"/>
        <v>2</v>
      </c>
      <c r="T68" s="238"/>
      <c r="U68" s="238"/>
    </row>
    <row r="69" spans="1:22" ht="24">
      <c r="A69" s="67">
        <v>27</v>
      </c>
      <c r="B69" s="68">
        <v>62020065</v>
      </c>
      <c r="C69" s="224" t="s">
        <v>65</v>
      </c>
      <c r="D69" s="225" t="s">
        <v>840</v>
      </c>
      <c r="E69" s="246" t="s">
        <v>401</v>
      </c>
      <c r="F69" s="226">
        <v>10</v>
      </c>
      <c r="G69" s="221" t="s">
        <v>705</v>
      </c>
      <c r="H69" s="232">
        <v>62140</v>
      </c>
      <c r="I69" s="283">
        <v>21</v>
      </c>
      <c r="J69" s="283">
        <v>3</v>
      </c>
      <c r="K69" s="283">
        <v>95</v>
      </c>
      <c r="L69" s="283">
        <v>6</v>
      </c>
      <c r="M69" s="283">
        <v>41</v>
      </c>
      <c r="N69" s="283">
        <v>3</v>
      </c>
      <c r="O69" s="283">
        <v>157</v>
      </c>
      <c r="P69" s="283">
        <v>12</v>
      </c>
      <c r="Q69" s="284">
        <v>10</v>
      </c>
      <c r="R69" s="284">
        <v>1</v>
      </c>
      <c r="S69" s="285">
        <f t="shared" si="2"/>
        <v>11</v>
      </c>
      <c r="T69" s="238"/>
      <c r="U69" s="238"/>
    </row>
    <row r="70" spans="1:22" ht="24">
      <c r="A70" s="67">
        <v>28</v>
      </c>
      <c r="B70" s="68">
        <v>62020066</v>
      </c>
      <c r="C70" s="224" t="s">
        <v>66</v>
      </c>
      <c r="D70" s="225" t="s">
        <v>840</v>
      </c>
      <c r="E70" s="246" t="s">
        <v>401</v>
      </c>
      <c r="F70" s="226">
        <v>14</v>
      </c>
      <c r="G70" s="221" t="s">
        <v>705</v>
      </c>
      <c r="H70" s="232">
        <v>62140</v>
      </c>
      <c r="I70" s="283">
        <v>1</v>
      </c>
      <c r="J70" s="283">
        <v>1</v>
      </c>
      <c r="K70" s="283">
        <v>15</v>
      </c>
      <c r="L70" s="283">
        <v>6</v>
      </c>
      <c r="M70" s="283">
        <v>0</v>
      </c>
      <c r="N70" s="283">
        <v>0</v>
      </c>
      <c r="O70" s="283">
        <v>16</v>
      </c>
      <c r="P70" s="283">
        <v>7</v>
      </c>
      <c r="Q70" s="286">
        <v>2</v>
      </c>
      <c r="R70" s="285">
        <v>0</v>
      </c>
      <c r="S70" s="285">
        <f t="shared" si="2"/>
        <v>2</v>
      </c>
      <c r="T70" s="238" t="s">
        <v>872</v>
      </c>
      <c r="U70" s="238"/>
      <c r="V70" s="73"/>
    </row>
    <row r="71" spans="1:22" ht="24">
      <c r="A71" s="67">
        <v>29</v>
      </c>
      <c r="B71" s="68">
        <v>62020067</v>
      </c>
      <c r="C71" s="224" t="s">
        <v>67</v>
      </c>
      <c r="D71" s="225" t="s">
        <v>841</v>
      </c>
      <c r="E71" s="246" t="s">
        <v>842</v>
      </c>
      <c r="F71" s="226">
        <v>6</v>
      </c>
      <c r="G71" s="221" t="s">
        <v>705</v>
      </c>
      <c r="H71" s="232">
        <v>62140</v>
      </c>
      <c r="I71" s="283">
        <v>51</v>
      </c>
      <c r="J71" s="283">
        <v>3</v>
      </c>
      <c r="K71" s="283">
        <v>116</v>
      </c>
      <c r="L71" s="283">
        <v>6</v>
      </c>
      <c r="M71" s="283">
        <v>117</v>
      </c>
      <c r="N71" s="283">
        <v>3</v>
      </c>
      <c r="O71" s="283">
        <v>284</v>
      </c>
      <c r="P71" s="283">
        <v>12</v>
      </c>
      <c r="Q71" s="284">
        <v>14</v>
      </c>
      <c r="R71" s="285">
        <v>0</v>
      </c>
      <c r="S71" s="285">
        <f t="shared" si="2"/>
        <v>14</v>
      </c>
      <c r="T71" s="238"/>
      <c r="U71" s="238"/>
    </row>
    <row r="72" spans="1:22" ht="24">
      <c r="A72" s="67">
        <v>30</v>
      </c>
      <c r="B72" s="68">
        <v>62020068</v>
      </c>
      <c r="C72" s="224" t="s">
        <v>68</v>
      </c>
      <c r="D72" s="225" t="s">
        <v>402</v>
      </c>
      <c r="E72" s="246" t="s">
        <v>403</v>
      </c>
      <c r="F72" s="226">
        <v>12</v>
      </c>
      <c r="G72" s="221" t="s">
        <v>707</v>
      </c>
      <c r="H72" s="232">
        <v>62130</v>
      </c>
      <c r="I72" s="283">
        <v>13</v>
      </c>
      <c r="J72" s="283">
        <v>2</v>
      </c>
      <c r="K72" s="283">
        <v>49</v>
      </c>
      <c r="L72" s="283">
        <v>6</v>
      </c>
      <c r="M72" s="283">
        <v>0</v>
      </c>
      <c r="N72" s="283">
        <v>0</v>
      </c>
      <c r="O72" s="283">
        <v>62</v>
      </c>
      <c r="P72" s="283">
        <v>8</v>
      </c>
      <c r="Q72" s="284">
        <v>5</v>
      </c>
      <c r="R72" s="285">
        <v>0</v>
      </c>
      <c r="S72" s="285">
        <f t="shared" si="2"/>
        <v>5</v>
      </c>
      <c r="T72" s="238"/>
      <c r="U72" s="238"/>
      <c r="V72" s="73"/>
    </row>
    <row r="73" spans="1:22" ht="24">
      <c r="A73" s="67">
        <v>31</v>
      </c>
      <c r="B73" s="68">
        <v>62020069</v>
      </c>
      <c r="C73" s="224" t="s">
        <v>69</v>
      </c>
      <c r="D73" s="225" t="s">
        <v>843</v>
      </c>
      <c r="E73" s="246" t="s">
        <v>844</v>
      </c>
      <c r="F73" s="226">
        <v>6</v>
      </c>
      <c r="G73" s="221" t="s">
        <v>707</v>
      </c>
      <c r="H73" s="232">
        <v>62130</v>
      </c>
      <c r="I73" s="283">
        <v>13</v>
      </c>
      <c r="J73" s="283">
        <v>3</v>
      </c>
      <c r="K73" s="283">
        <v>28</v>
      </c>
      <c r="L73" s="283">
        <v>6</v>
      </c>
      <c r="M73" s="283">
        <v>0</v>
      </c>
      <c r="N73" s="283">
        <v>0</v>
      </c>
      <c r="O73" s="283">
        <v>41</v>
      </c>
      <c r="P73" s="283">
        <v>9</v>
      </c>
      <c r="Q73" s="284">
        <v>5</v>
      </c>
      <c r="R73" s="284">
        <v>1</v>
      </c>
      <c r="S73" s="285">
        <f t="shared" si="2"/>
        <v>6</v>
      </c>
      <c r="T73" s="238"/>
      <c r="U73" s="238"/>
    </row>
    <row r="74" spans="1:22" ht="24">
      <c r="A74" s="67">
        <v>32</v>
      </c>
      <c r="B74" s="68">
        <v>62020071</v>
      </c>
      <c r="C74" s="224" t="s">
        <v>70</v>
      </c>
      <c r="D74" s="225" t="s">
        <v>405</v>
      </c>
      <c r="E74" s="246" t="s">
        <v>406</v>
      </c>
      <c r="F74" s="226">
        <v>1</v>
      </c>
      <c r="G74" s="221" t="s">
        <v>707</v>
      </c>
      <c r="H74" s="232">
        <v>62130</v>
      </c>
      <c r="I74" s="283">
        <v>36</v>
      </c>
      <c r="J74" s="283">
        <v>3</v>
      </c>
      <c r="K74" s="283">
        <v>90</v>
      </c>
      <c r="L74" s="283">
        <v>6</v>
      </c>
      <c r="M74" s="283">
        <v>0</v>
      </c>
      <c r="N74" s="283">
        <v>0</v>
      </c>
      <c r="O74" s="283">
        <v>126</v>
      </c>
      <c r="P74" s="283">
        <v>9</v>
      </c>
      <c r="Q74" s="284">
        <v>7</v>
      </c>
      <c r="R74" s="285">
        <v>1</v>
      </c>
      <c r="S74" s="285">
        <f t="shared" si="2"/>
        <v>8</v>
      </c>
      <c r="T74" s="238"/>
      <c r="U74" s="238"/>
    </row>
    <row r="75" spans="1:22" ht="24">
      <c r="A75" s="67">
        <v>33</v>
      </c>
      <c r="B75" s="68">
        <v>62020072</v>
      </c>
      <c r="C75" s="224" t="s">
        <v>71</v>
      </c>
      <c r="D75" s="225" t="s">
        <v>845</v>
      </c>
      <c r="E75" s="246" t="s">
        <v>408</v>
      </c>
      <c r="F75" s="226">
        <v>4</v>
      </c>
      <c r="G75" s="221" t="s">
        <v>707</v>
      </c>
      <c r="H75" s="232">
        <v>62130</v>
      </c>
      <c r="I75" s="283">
        <v>29</v>
      </c>
      <c r="J75" s="283">
        <v>3</v>
      </c>
      <c r="K75" s="283">
        <v>72</v>
      </c>
      <c r="L75" s="283">
        <v>6</v>
      </c>
      <c r="M75" s="283">
        <v>0</v>
      </c>
      <c r="N75" s="283">
        <v>0</v>
      </c>
      <c r="O75" s="283">
        <v>101</v>
      </c>
      <c r="P75" s="283">
        <v>9</v>
      </c>
      <c r="Q75" s="284">
        <v>6</v>
      </c>
      <c r="R75" s="284">
        <v>0</v>
      </c>
      <c r="S75" s="285">
        <f t="shared" si="2"/>
        <v>6</v>
      </c>
      <c r="T75" s="238"/>
      <c r="U75" s="238"/>
    </row>
    <row r="76" spans="1:22" ht="24">
      <c r="A76" s="67">
        <v>34</v>
      </c>
      <c r="B76" s="68">
        <v>62020073</v>
      </c>
      <c r="C76" s="224" t="s">
        <v>72</v>
      </c>
      <c r="D76" s="225" t="s">
        <v>846</v>
      </c>
      <c r="E76" s="246" t="s">
        <v>410</v>
      </c>
      <c r="F76" s="226">
        <v>5</v>
      </c>
      <c r="G76" s="221" t="s">
        <v>707</v>
      </c>
      <c r="H76" s="232">
        <v>62130</v>
      </c>
      <c r="I76" s="283">
        <v>11</v>
      </c>
      <c r="J76" s="283">
        <v>2</v>
      </c>
      <c r="K76" s="283">
        <v>73</v>
      </c>
      <c r="L76" s="283">
        <v>6</v>
      </c>
      <c r="M76" s="283">
        <v>48</v>
      </c>
      <c r="N76" s="283">
        <v>3</v>
      </c>
      <c r="O76" s="283">
        <v>132</v>
      </c>
      <c r="P76" s="283">
        <v>11</v>
      </c>
      <c r="Q76" s="284">
        <v>14</v>
      </c>
      <c r="R76" s="285">
        <v>0</v>
      </c>
      <c r="S76" s="285">
        <f t="shared" si="2"/>
        <v>14</v>
      </c>
      <c r="T76" s="238"/>
      <c r="U76" s="238"/>
    </row>
    <row r="77" spans="1:22" ht="24">
      <c r="A77" s="67">
        <v>35</v>
      </c>
      <c r="B77" s="68">
        <v>62020074</v>
      </c>
      <c r="C77" s="224" t="s">
        <v>73</v>
      </c>
      <c r="D77" s="225" t="s">
        <v>847</v>
      </c>
      <c r="E77" s="246" t="s">
        <v>412</v>
      </c>
      <c r="F77" s="226">
        <v>1</v>
      </c>
      <c r="G77" s="221" t="s">
        <v>708</v>
      </c>
      <c r="H77" s="232">
        <v>62130</v>
      </c>
      <c r="I77" s="283">
        <v>7</v>
      </c>
      <c r="J77" s="283">
        <v>3</v>
      </c>
      <c r="K77" s="283">
        <v>48</v>
      </c>
      <c r="L77" s="283">
        <v>6</v>
      </c>
      <c r="M77" s="283">
        <v>0</v>
      </c>
      <c r="N77" s="283">
        <v>0</v>
      </c>
      <c r="O77" s="283">
        <v>55</v>
      </c>
      <c r="P77" s="283">
        <v>9</v>
      </c>
      <c r="Q77" s="284">
        <v>4</v>
      </c>
      <c r="R77" s="285">
        <v>0</v>
      </c>
      <c r="S77" s="285">
        <f t="shared" si="2"/>
        <v>4</v>
      </c>
      <c r="T77" s="238"/>
      <c r="U77" s="238"/>
    </row>
    <row r="78" spans="1:22" ht="24">
      <c r="A78" s="67">
        <v>36</v>
      </c>
      <c r="B78" s="68">
        <v>62020075</v>
      </c>
      <c r="C78" s="224" t="s">
        <v>709</v>
      </c>
      <c r="D78" s="225" t="s">
        <v>848</v>
      </c>
      <c r="E78" s="246" t="s">
        <v>312</v>
      </c>
      <c r="F78" s="226">
        <v>4</v>
      </c>
      <c r="G78" s="221" t="s">
        <v>708</v>
      </c>
      <c r="H78" s="232">
        <v>62130</v>
      </c>
      <c r="I78" s="283">
        <v>13</v>
      </c>
      <c r="J78" s="283">
        <v>2</v>
      </c>
      <c r="K78" s="283">
        <v>50</v>
      </c>
      <c r="L78" s="283">
        <v>6</v>
      </c>
      <c r="M78" s="283">
        <v>0</v>
      </c>
      <c r="N78" s="283">
        <v>0</v>
      </c>
      <c r="O78" s="283">
        <v>63</v>
      </c>
      <c r="P78" s="283">
        <v>8</v>
      </c>
      <c r="Q78" s="284">
        <v>6</v>
      </c>
      <c r="R78" s="285">
        <v>0</v>
      </c>
      <c r="S78" s="285">
        <f t="shared" si="2"/>
        <v>6</v>
      </c>
      <c r="T78" s="238"/>
      <c r="U78" s="238"/>
    </row>
    <row r="79" spans="1:22" ht="24">
      <c r="A79" s="67">
        <v>37</v>
      </c>
      <c r="B79" s="68">
        <v>62020076</v>
      </c>
      <c r="C79" s="224" t="s">
        <v>74</v>
      </c>
      <c r="D79" s="225" t="s">
        <v>414</v>
      </c>
      <c r="E79" s="246" t="s">
        <v>415</v>
      </c>
      <c r="F79" s="226">
        <v>5</v>
      </c>
      <c r="G79" s="221" t="s">
        <v>708</v>
      </c>
      <c r="H79" s="232">
        <v>62130</v>
      </c>
      <c r="I79" s="283">
        <v>29</v>
      </c>
      <c r="J79" s="283">
        <v>2</v>
      </c>
      <c r="K79" s="283">
        <v>103</v>
      </c>
      <c r="L79" s="283">
        <v>6</v>
      </c>
      <c r="M79" s="283">
        <v>0</v>
      </c>
      <c r="N79" s="283">
        <v>0</v>
      </c>
      <c r="O79" s="283">
        <v>132</v>
      </c>
      <c r="P79" s="283">
        <v>8</v>
      </c>
      <c r="Q79" s="284">
        <v>8</v>
      </c>
      <c r="R79" s="285">
        <v>0</v>
      </c>
      <c r="S79" s="285">
        <f t="shared" si="2"/>
        <v>8</v>
      </c>
      <c r="T79" s="238"/>
      <c r="U79" s="238"/>
    </row>
    <row r="80" spans="1:22" ht="24">
      <c r="A80" s="67">
        <v>38</v>
      </c>
      <c r="B80" s="68">
        <v>62020077</v>
      </c>
      <c r="C80" s="224" t="s">
        <v>75</v>
      </c>
      <c r="D80" s="225" t="s">
        <v>416</v>
      </c>
      <c r="E80" s="246" t="s">
        <v>417</v>
      </c>
      <c r="F80" s="226">
        <v>3</v>
      </c>
      <c r="G80" s="221" t="s">
        <v>708</v>
      </c>
      <c r="H80" s="232">
        <v>62130</v>
      </c>
      <c r="I80" s="283">
        <v>39</v>
      </c>
      <c r="J80" s="283">
        <v>3</v>
      </c>
      <c r="K80" s="283">
        <v>102</v>
      </c>
      <c r="L80" s="283">
        <v>6</v>
      </c>
      <c r="M80" s="283">
        <v>0</v>
      </c>
      <c r="N80" s="283">
        <v>0</v>
      </c>
      <c r="O80" s="283">
        <v>141</v>
      </c>
      <c r="P80" s="283">
        <v>9</v>
      </c>
      <c r="Q80" s="284">
        <v>7</v>
      </c>
      <c r="R80" s="285">
        <v>0</v>
      </c>
      <c r="S80" s="285">
        <f t="shared" si="2"/>
        <v>7</v>
      </c>
      <c r="T80" s="238"/>
      <c r="U80" s="238"/>
    </row>
    <row r="81" spans="1:22" ht="24">
      <c r="A81" s="67">
        <v>39</v>
      </c>
      <c r="B81" s="68">
        <v>62020078</v>
      </c>
      <c r="C81" s="224" t="s">
        <v>76</v>
      </c>
      <c r="D81" s="225" t="s">
        <v>418</v>
      </c>
      <c r="E81" s="246" t="s">
        <v>419</v>
      </c>
      <c r="F81" s="226">
        <v>6</v>
      </c>
      <c r="G81" s="221" t="s">
        <v>708</v>
      </c>
      <c r="H81" s="232">
        <v>62130</v>
      </c>
      <c r="I81" s="283">
        <v>42</v>
      </c>
      <c r="J81" s="283">
        <v>3</v>
      </c>
      <c r="K81" s="283">
        <v>119</v>
      </c>
      <c r="L81" s="283">
        <v>6</v>
      </c>
      <c r="M81" s="283">
        <v>0</v>
      </c>
      <c r="N81" s="283">
        <v>0</v>
      </c>
      <c r="O81" s="283">
        <v>161</v>
      </c>
      <c r="P81" s="283">
        <v>9</v>
      </c>
      <c r="Q81" s="284">
        <v>9</v>
      </c>
      <c r="R81" s="285">
        <v>0</v>
      </c>
      <c r="S81" s="285">
        <f t="shared" si="2"/>
        <v>9</v>
      </c>
      <c r="T81" s="238"/>
      <c r="U81" s="238"/>
    </row>
    <row r="82" spans="1:22" ht="24">
      <c r="A82" s="67">
        <v>40</v>
      </c>
      <c r="B82" s="68">
        <v>62020079</v>
      </c>
      <c r="C82" s="224" t="s">
        <v>77</v>
      </c>
      <c r="D82" s="225" t="s">
        <v>420</v>
      </c>
      <c r="E82" s="246" t="s">
        <v>421</v>
      </c>
      <c r="F82" s="226">
        <v>2</v>
      </c>
      <c r="G82" s="221" t="s">
        <v>708</v>
      </c>
      <c r="H82" s="232">
        <v>62130</v>
      </c>
      <c r="I82" s="283">
        <v>38</v>
      </c>
      <c r="J82" s="283">
        <v>3</v>
      </c>
      <c r="K82" s="283">
        <v>113</v>
      </c>
      <c r="L82" s="283">
        <v>6</v>
      </c>
      <c r="M82" s="283">
        <v>0</v>
      </c>
      <c r="N82" s="283">
        <v>0</v>
      </c>
      <c r="O82" s="283">
        <v>151</v>
      </c>
      <c r="P82" s="283">
        <v>9</v>
      </c>
      <c r="Q82" s="284">
        <v>10</v>
      </c>
      <c r="R82" s="285">
        <v>0</v>
      </c>
      <c r="S82" s="285">
        <f t="shared" si="2"/>
        <v>10</v>
      </c>
      <c r="T82" s="238"/>
      <c r="U82" s="238"/>
    </row>
    <row r="83" spans="1:22" ht="24">
      <c r="A83" s="67">
        <v>41</v>
      </c>
      <c r="B83" s="68">
        <v>62020080</v>
      </c>
      <c r="C83" s="224" t="s">
        <v>78</v>
      </c>
      <c r="D83" s="225" t="s">
        <v>849</v>
      </c>
      <c r="E83" s="246" t="s">
        <v>423</v>
      </c>
      <c r="F83" s="226">
        <v>9</v>
      </c>
      <c r="G83" s="221" t="s">
        <v>710</v>
      </c>
      <c r="H83" s="232">
        <v>62140</v>
      </c>
      <c r="I83" s="283">
        <v>61</v>
      </c>
      <c r="J83" s="283">
        <v>3</v>
      </c>
      <c r="K83" s="283">
        <v>129</v>
      </c>
      <c r="L83" s="283">
        <v>6</v>
      </c>
      <c r="M83" s="283">
        <v>82</v>
      </c>
      <c r="N83" s="283">
        <v>3</v>
      </c>
      <c r="O83" s="283">
        <v>272</v>
      </c>
      <c r="P83" s="283">
        <v>12</v>
      </c>
      <c r="Q83" s="284">
        <v>15</v>
      </c>
      <c r="R83" s="285">
        <v>0</v>
      </c>
      <c r="S83" s="285">
        <f t="shared" si="2"/>
        <v>15</v>
      </c>
      <c r="T83" s="238"/>
      <c r="U83" s="238"/>
    </row>
    <row r="84" spans="1:22" ht="24">
      <c r="A84" s="67">
        <v>42</v>
      </c>
      <c r="B84" s="68">
        <v>62020082</v>
      </c>
      <c r="C84" s="224" t="s">
        <v>79</v>
      </c>
      <c r="D84" s="225" t="s">
        <v>850</v>
      </c>
      <c r="E84" s="246" t="s">
        <v>425</v>
      </c>
      <c r="F84" s="226">
        <v>5</v>
      </c>
      <c r="G84" s="221" t="s">
        <v>710</v>
      </c>
      <c r="H84" s="232">
        <v>62140</v>
      </c>
      <c r="I84" s="283">
        <v>36</v>
      </c>
      <c r="J84" s="283">
        <v>3</v>
      </c>
      <c r="K84" s="283">
        <v>50</v>
      </c>
      <c r="L84" s="283">
        <v>6</v>
      </c>
      <c r="M84" s="283">
        <v>0</v>
      </c>
      <c r="N84" s="283">
        <v>0</v>
      </c>
      <c r="O84" s="283">
        <v>86</v>
      </c>
      <c r="P84" s="283">
        <v>9</v>
      </c>
      <c r="Q84" s="284">
        <v>7</v>
      </c>
      <c r="R84" s="285">
        <v>0</v>
      </c>
      <c r="S84" s="285">
        <f t="shared" si="2"/>
        <v>7</v>
      </c>
      <c r="T84" s="238"/>
      <c r="U84" s="238"/>
    </row>
    <row r="85" spans="1:22" ht="24">
      <c r="A85" s="67">
        <v>43</v>
      </c>
      <c r="B85" s="68">
        <v>62020083</v>
      </c>
      <c r="C85" s="224" t="s">
        <v>80</v>
      </c>
      <c r="D85" s="225" t="s">
        <v>851</v>
      </c>
      <c r="E85" s="246" t="s">
        <v>987</v>
      </c>
      <c r="F85" s="226">
        <v>7</v>
      </c>
      <c r="G85" s="221" t="s">
        <v>710</v>
      </c>
      <c r="H85" s="232">
        <v>62140</v>
      </c>
      <c r="I85" s="283">
        <v>52</v>
      </c>
      <c r="J85" s="283">
        <v>3</v>
      </c>
      <c r="K85" s="283">
        <v>123</v>
      </c>
      <c r="L85" s="283">
        <v>6</v>
      </c>
      <c r="M85" s="283">
        <v>67</v>
      </c>
      <c r="N85" s="283">
        <v>3</v>
      </c>
      <c r="O85" s="283">
        <v>242</v>
      </c>
      <c r="P85" s="283">
        <v>12</v>
      </c>
      <c r="Q85" s="284">
        <v>17</v>
      </c>
      <c r="R85" s="285">
        <v>0</v>
      </c>
      <c r="S85" s="285">
        <f t="shared" si="2"/>
        <v>17</v>
      </c>
      <c r="T85" s="238"/>
      <c r="U85" s="238"/>
    </row>
    <row r="86" spans="1:22" ht="24">
      <c r="A86" s="67">
        <v>44</v>
      </c>
      <c r="B86" s="68">
        <v>62020085</v>
      </c>
      <c r="C86" s="224" t="s">
        <v>81</v>
      </c>
      <c r="D86" s="225" t="s">
        <v>852</v>
      </c>
      <c r="E86" s="246" t="s">
        <v>428</v>
      </c>
      <c r="F86" s="226">
        <v>14</v>
      </c>
      <c r="G86" s="221" t="s">
        <v>710</v>
      </c>
      <c r="H86" s="232">
        <v>62140</v>
      </c>
      <c r="I86" s="283">
        <v>13</v>
      </c>
      <c r="J86" s="283">
        <v>3</v>
      </c>
      <c r="K86" s="283">
        <v>68</v>
      </c>
      <c r="L86" s="283">
        <v>6</v>
      </c>
      <c r="M86" s="283">
        <v>0</v>
      </c>
      <c r="N86" s="283">
        <v>0</v>
      </c>
      <c r="O86" s="283">
        <v>81</v>
      </c>
      <c r="P86" s="283">
        <v>9</v>
      </c>
      <c r="Q86" s="284">
        <v>6</v>
      </c>
      <c r="R86" s="285">
        <v>1</v>
      </c>
      <c r="S86" s="285">
        <f t="shared" si="2"/>
        <v>7</v>
      </c>
      <c r="T86" s="238" t="s">
        <v>873</v>
      </c>
      <c r="U86" s="238"/>
    </row>
    <row r="87" spans="1:22" ht="24">
      <c r="A87" s="67">
        <v>45</v>
      </c>
      <c r="B87" s="68">
        <v>62020086</v>
      </c>
      <c r="C87" s="224" t="s">
        <v>82</v>
      </c>
      <c r="D87" s="225" t="s">
        <v>429</v>
      </c>
      <c r="E87" s="246" t="s">
        <v>430</v>
      </c>
      <c r="F87" s="226">
        <v>3</v>
      </c>
      <c r="G87" s="221" t="s">
        <v>710</v>
      </c>
      <c r="H87" s="232">
        <v>62140</v>
      </c>
      <c r="I87" s="283">
        <v>16</v>
      </c>
      <c r="J87" s="283">
        <v>2</v>
      </c>
      <c r="K87" s="283">
        <v>39</v>
      </c>
      <c r="L87" s="283">
        <v>6</v>
      </c>
      <c r="M87" s="283">
        <v>0</v>
      </c>
      <c r="N87" s="283">
        <v>0</v>
      </c>
      <c r="O87" s="283">
        <v>55</v>
      </c>
      <c r="P87" s="283">
        <v>8</v>
      </c>
      <c r="Q87" s="284">
        <v>4</v>
      </c>
      <c r="R87" s="284">
        <v>1</v>
      </c>
      <c r="S87" s="285">
        <f t="shared" si="2"/>
        <v>5</v>
      </c>
      <c r="T87" s="238"/>
      <c r="U87" s="238"/>
    </row>
    <row r="88" spans="1:22" ht="24">
      <c r="A88" s="67">
        <v>46</v>
      </c>
      <c r="B88" s="68">
        <v>62020087</v>
      </c>
      <c r="C88" s="224" t="s">
        <v>83</v>
      </c>
      <c r="D88" s="225" t="s">
        <v>853</v>
      </c>
      <c r="E88" s="246" t="s">
        <v>432</v>
      </c>
      <c r="F88" s="226">
        <v>1</v>
      </c>
      <c r="G88" s="221" t="s">
        <v>710</v>
      </c>
      <c r="H88" s="232">
        <v>62140</v>
      </c>
      <c r="I88" s="283">
        <v>2</v>
      </c>
      <c r="J88" s="283">
        <v>2</v>
      </c>
      <c r="K88" s="283">
        <v>13</v>
      </c>
      <c r="L88" s="283">
        <v>5</v>
      </c>
      <c r="M88" s="283">
        <v>0</v>
      </c>
      <c r="N88" s="283">
        <v>0</v>
      </c>
      <c r="O88" s="283">
        <v>15</v>
      </c>
      <c r="P88" s="283">
        <v>7</v>
      </c>
      <c r="Q88" s="284">
        <v>3</v>
      </c>
      <c r="R88" s="285">
        <v>0</v>
      </c>
      <c r="S88" s="285">
        <f t="shared" si="2"/>
        <v>3</v>
      </c>
      <c r="T88" s="238"/>
      <c r="U88" s="238"/>
      <c r="V88" s="69"/>
    </row>
    <row r="89" spans="1:22" ht="24">
      <c r="A89" s="67">
        <v>47</v>
      </c>
      <c r="B89" s="68">
        <v>62020088</v>
      </c>
      <c r="C89" s="224" t="s">
        <v>84</v>
      </c>
      <c r="D89" s="225" t="s">
        <v>433</v>
      </c>
      <c r="E89" s="246" t="s">
        <v>434</v>
      </c>
      <c r="F89" s="226">
        <v>2</v>
      </c>
      <c r="G89" s="221" t="s">
        <v>710</v>
      </c>
      <c r="H89" s="232">
        <v>62140</v>
      </c>
      <c r="I89" s="283">
        <v>23</v>
      </c>
      <c r="J89" s="283">
        <v>3</v>
      </c>
      <c r="K89" s="283">
        <v>47</v>
      </c>
      <c r="L89" s="283">
        <v>6</v>
      </c>
      <c r="M89" s="283">
        <v>0</v>
      </c>
      <c r="N89" s="283">
        <v>0</v>
      </c>
      <c r="O89" s="283">
        <v>70</v>
      </c>
      <c r="P89" s="283">
        <v>9</v>
      </c>
      <c r="Q89" s="284">
        <v>5</v>
      </c>
      <c r="R89" s="284">
        <v>1</v>
      </c>
      <c r="S89" s="285">
        <f t="shared" si="2"/>
        <v>6</v>
      </c>
      <c r="T89" s="238"/>
      <c r="U89" s="238"/>
      <c r="V89" s="69"/>
    </row>
    <row r="90" spans="1:22" ht="24">
      <c r="A90" s="67">
        <v>48</v>
      </c>
      <c r="B90" s="68">
        <v>62020089</v>
      </c>
      <c r="C90" s="224" t="s">
        <v>85</v>
      </c>
      <c r="D90" s="225" t="s">
        <v>854</v>
      </c>
      <c r="E90" s="246" t="s">
        <v>436</v>
      </c>
      <c r="F90" s="226">
        <v>6</v>
      </c>
      <c r="G90" s="221" t="s">
        <v>710</v>
      </c>
      <c r="H90" s="232">
        <v>62140</v>
      </c>
      <c r="I90" s="283">
        <v>26</v>
      </c>
      <c r="J90" s="283">
        <v>2</v>
      </c>
      <c r="K90" s="283">
        <v>106</v>
      </c>
      <c r="L90" s="283">
        <v>6</v>
      </c>
      <c r="M90" s="283">
        <v>66</v>
      </c>
      <c r="N90" s="283">
        <v>3</v>
      </c>
      <c r="O90" s="283">
        <v>198</v>
      </c>
      <c r="P90" s="283">
        <v>11</v>
      </c>
      <c r="Q90" s="284">
        <v>16</v>
      </c>
      <c r="R90" s="285">
        <v>0</v>
      </c>
      <c r="S90" s="285">
        <f t="shared" si="2"/>
        <v>16</v>
      </c>
      <c r="T90" s="238" t="s">
        <v>711</v>
      </c>
      <c r="U90" s="238"/>
      <c r="V90" s="69"/>
    </row>
    <row r="91" spans="1:22" ht="24">
      <c r="A91" s="67">
        <v>49</v>
      </c>
      <c r="B91" s="68">
        <v>62020090</v>
      </c>
      <c r="C91" s="224" t="s">
        <v>86</v>
      </c>
      <c r="D91" s="225" t="s">
        <v>437</v>
      </c>
      <c r="E91" s="246" t="s">
        <v>438</v>
      </c>
      <c r="F91" s="226">
        <v>3</v>
      </c>
      <c r="G91" s="221" t="s">
        <v>712</v>
      </c>
      <c r="H91" s="232">
        <v>62140</v>
      </c>
      <c r="I91" s="283">
        <v>22</v>
      </c>
      <c r="J91" s="283">
        <v>3</v>
      </c>
      <c r="K91" s="283">
        <v>71</v>
      </c>
      <c r="L91" s="283">
        <v>6</v>
      </c>
      <c r="M91" s="283">
        <v>0</v>
      </c>
      <c r="N91" s="283">
        <v>0</v>
      </c>
      <c r="O91" s="283">
        <v>93</v>
      </c>
      <c r="P91" s="283">
        <v>9</v>
      </c>
      <c r="Q91" s="284">
        <v>7</v>
      </c>
      <c r="R91" s="284">
        <v>1</v>
      </c>
      <c r="S91" s="285">
        <f t="shared" si="2"/>
        <v>8</v>
      </c>
      <c r="T91" s="238"/>
      <c r="U91" s="238"/>
      <c r="V91" s="69"/>
    </row>
    <row r="92" spans="1:22" ht="24">
      <c r="A92" s="67">
        <v>50</v>
      </c>
      <c r="B92" s="68">
        <v>62020091</v>
      </c>
      <c r="C92" s="224" t="s">
        <v>87</v>
      </c>
      <c r="D92" s="225" t="s">
        <v>855</v>
      </c>
      <c r="E92" s="246" t="s">
        <v>440</v>
      </c>
      <c r="F92" s="226">
        <v>8</v>
      </c>
      <c r="G92" s="221" t="s">
        <v>712</v>
      </c>
      <c r="H92" s="232">
        <v>62140</v>
      </c>
      <c r="I92" s="283">
        <v>26</v>
      </c>
      <c r="J92" s="283">
        <v>3</v>
      </c>
      <c r="K92" s="283">
        <v>56</v>
      </c>
      <c r="L92" s="283">
        <v>6</v>
      </c>
      <c r="M92" s="283">
        <v>0</v>
      </c>
      <c r="N92" s="283">
        <v>0</v>
      </c>
      <c r="O92" s="283">
        <v>82</v>
      </c>
      <c r="P92" s="283">
        <v>9</v>
      </c>
      <c r="Q92" s="284">
        <v>5</v>
      </c>
      <c r="R92" s="284">
        <v>1</v>
      </c>
      <c r="S92" s="285">
        <f t="shared" si="2"/>
        <v>6</v>
      </c>
      <c r="T92" s="238"/>
      <c r="U92" s="238"/>
      <c r="V92" s="69"/>
    </row>
    <row r="93" spans="1:22" ht="24">
      <c r="A93" s="67">
        <v>51</v>
      </c>
      <c r="B93" s="68">
        <v>62020092</v>
      </c>
      <c r="C93" s="224" t="s">
        <v>88</v>
      </c>
      <c r="D93" s="225" t="s">
        <v>856</v>
      </c>
      <c r="E93" s="246" t="s">
        <v>857</v>
      </c>
      <c r="F93" s="226">
        <v>7</v>
      </c>
      <c r="G93" s="221" t="s">
        <v>712</v>
      </c>
      <c r="H93" s="232">
        <v>62140</v>
      </c>
      <c r="I93" s="283">
        <v>6</v>
      </c>
      <c r="J93" s="283">
        <v>3</v>
      </c>
      <c r="K93" s="283">
        <v>17</v>
      </c>
      <c r="L93" s="283">
        <v>5</v>
      </c>
      <c r="M93" s="283">
        <v>0</v>
      </c>
      <c r="N93" s="283">
        <v>0</v>
      </c>
      <c r="O93" s="283">
        <v>23</v>
      </c>
      <c r="P93" s="283">
        <v>8</v>
      </c>
      <c r="Q93" s="284">
        <v>3</v>
      </c>
      <c r="R93" s="285">
        <v>0</v>
      </c>
      <c r="S93" s="285">
        <f t="shared" si="2"/>
        <v>3</v>
      </c>
      <c r="T93" s="238"/>
      <c r="U93" s="238"/>
      <c r="V93" s="69"/>
    </row>
    <row r="94" spans="1:22" ht="24">
      <c r="A94" s="67">
        <v>52</v>
      </c>
      <c r="B94" s="68">
        <v>62020093</v>
      </c>
      <c r="C94" s="224" t="s">
        <v>89</v>
      </c>
      <c r="D94" s="225" t="s">
        <v>858</v>
      </c>
      <c r="E94" s="246" t="s">
        <v>444</v>
      </c>
      <c r="F94" s="226">
        <v>4</v>
      </c>
      <c r="G94" s="221" t="s">
        <v>712</v>
      </c>
      <c r="H94" s="232">
        <v>62140</v>
      </c>
      <c r="I94" s="283">
        <v>12</v>
      </c>
      <c r="J94" s="283">
        <v>3</v>
      </c>
      <c r="K94" s="283">
        <v>11</v>
      </c>
      <c r="L94" s="283">
        <v>5</v>
      </c>
      <c r="M94" s="283">
        <v>0</v>
      </c>
      <c r="N94" s="283">
        <v>0</v>
      </c>
      <c r="O94" s="283">
        <v>23</v>
      </c>
      <c r="P94" s="283">
        <v>8</v>
      </c>
      <c r="Q94" s="284">
        <v>3</v>
      </c>
      <c r="R94" s="285">
        <v>0</v>
      </c>
      <c r="S94" s="285">
        <f t="shared" si="2"/>
        <v>3</v>
      </c>
      <c r="T94" s="238"/>
      <c r="U94" s="238"/>
      <c r="V94" s="69"/>
    </row>
    <row r="95" spans="1:22" ht="24">
      <c r="A95" s="67">
        <v>53</v>
      </c>
      <c r="B95" s="68">
        <v>62020094</v>
      </c>
      <c r="C95" s="224" t="s">
        <v>90</v>
      </c>
      <c r="D95" s="225" t="s">
        <v>859</v>
      </c>
      <c r="E95" s="246" t="s">
        <v>860</v>
      </c>
      <c r="F95" s="226">
        <v>1</v>
      </c>
      <c r="G95" s="221" t="s">
        <v>712</v>
      </c>
      <c r="H95" s="232">
        <v>62140</v>
      </c>
      <c r="I95" s="283">
        <v>9</v>
      </c>
      <c r="J95" s="283">
        <v>3</v>
      </c>
      <c r="K95" s="283">
        <v>20</v>
      </c>
      <c r="L95" s="283">
        <v>5</v>
      </c>
      <c r="M95" s="283">
        <v>0</v>
      </c>
      <c r="N95" s="283">
        <v>0</v>
      </c>
      <c r="O95" s="283">
        <v>29</v>
      </c>
      <c r="P95" s="283">
        <v>8</v>
      </c>
      <c r="Q95" s="286">
        <v>1</v>
      </c>
      <c r="R95" s="285">
        <v>0</v>
      </c>
      <c r="S95" s="285">
        <f t="shared" si="2"/>
        <v>1</v>
      </c>
      <c r="T95" s="238"/>
      <c r="U95" s="238"/>
      <c r="V95" s="69"/>
    </row>
    <row r="96" spans="1:22" ht="24">
      <c r="A96" s="67">
        <v>54</v>
      </c>
      <c r="B96" s="68">
        <v>62020095</v>
      </c>
      <c r="C96" s="224" t="s">
        <v>91</v>
      </c>
      <c r="D96" s="225" t="s">
        <v>445</v>
      </c>
      <c r="E96" s="246" t="s">
        <v>446</v>
      </c>
      <c r="F96" s="226">
        <v>5</v>
      </c>
      <c r="G96" s="221" t="s">
        <v>712</v>
      </c>
      <c r="H96" s="232">
        <v>62140</v>
      </c>
      <c r="I96" s="283">
        <v>31</v>
      </c>
      <c r="J96" s="283">
        <v>2</v>
      </c>
      <c r="K96" s="283">
        <v>60</v>
      </c>
      <c r="L96" s="283">
        <v>6</v>
      </c>
      <c r="M96" s="283">
        <v>0</v>
      </c>
      <c r="N96" s="283">
        <v>0</v>
      </c>
      <c r="O96" s="283">
        <v>91</v>
      </c>
      <c r="P96" s="283">
        <v>8</v>
      </c>
      <c r="Q96" s="286">
        <v>6</v>
      </c>
      <c r="R96" s="285">
        <v>0</v>
      </c>
      <c r="S96" s="285">
        <f t="shared" si="2"/>
        <v>6</v>
      </c>
      <c r="T96" s="238"/>
      <c r="U96" s="238"/>
      <c r="V96" s="69"/>
    </row>
    <row r="97" spans="1:22" ht="24">
      <c r="A97" s="67">
        <v>55</v>
      </c>
      <c r="B97" s="68">
        <v>62020096</v>
      </c>
      <c r="C97" s="224" t="s">
        <v>92</v>
      </c>
      <c r="D97" s="225" t="s">
        <v>447</v>
      </c>
      <c r="E97" s="246" t="s">
        <v>448</v>
      </c>
      <c r="F97" s="226">
        <v>6</v>
      </c>
      <c r="G97" s="221" t="s">
        <v>712</v>
      </c>
      <c r="H97" s="232">
        <v>62140</v>
      </c>
      <c r="I97" s="283">
        <v>25</v>
      </c>
      <c r="J97" s="283">
        <v>3</v>
      </c>
      <c r="K97" s="283">
        <v>42</v>
      </c>
      <c r="L97" s="283">
        <v>6</v>
      </c>
      <c r="M97" s="283">
        <v>0</v>
      </c>
      <c r="N97" s="283">
        <v>0</v>
      </c>
      <c r="O97" s="283">
        <v>67</v>
      </c>
      <c r="P97" s="283">
        <v>9</v>
      </c>
      <c r="Q97" s="286">
        <v>4</v>
      </c>
      <c r="R97" s="285">
        <v>0</v>
      </c>
      <c r="S97" s="285">
        <f t="shared" si="2"/>
        <v>4</v>
      </c>
      <c r="T97" s="238"/>
      <c r="U97" s="238"/>
      <c r="V97" s="69"/>
    </row>
    <row r="98" spans="1:22" ht="24">
      <c r="A98" s="67">
        <v>56</v>
      </c>
      <c r="B98" s="68">
        <v>62020097</v>
      </c>
      <c r="C98" s="224" t="s">
        <v>93</v>
      </c>
      <c r="D98" s="225" t="s">
        <v>861</v>
      </c>
      <c r="E98" s="246" t="s">
        <v>450</v>
      </c>
      <c r="F98" s="226">
        <v>2</v>
      </c>
      <c r="G98" s="221" t="s">
        <v>712</v>
      </c>
      <c r="H98" s="232">
        <v>62140</v>
      </c>
      <c r="I98" s="283">
        <v>33</v>
      </c>
      <c r="J98" s="283">
        <v>3</v>
      </c>
      <c r="K98" s="283">
        <v>76</v>
      </c>
      <c r="L98" s="283">
        <v>6</v>
      </c>
      <c r="M98" s="283">
        <v>59</v>
      </c>
      <c r="N98" s="283">
        <v>3</v>
      </c>
      <c r="O98" s="283">
        <v>168</v>
      </c>
      <c r="P98" s="283">
        <v>12</v>
      </c>
      <c r="Q98" s="286">
        <v>14</v>
      </c>
      <c r="R98" s="285">
        <v>1</v>
      </c>
      <c r="S98" s="285">
        <f t="shared" si="2"/>
        <v>15</v>
      </c>
      <c r="T98" s="238"/>
      <c r="U98" s="238"/>
      <c r="V98" s="69"/>
    </row>
    <row r="99" spans="1:22" ht="24">
      <c r="A99" s="67">
        <v>57</v>
      </c>
      <c r="B99" s="68">
        <v>62020098</v>
      </c>
      <c r="C99" s="224" t="s">
        <v>94</v>
      </c>
      <c r="D99" s="225" t="s">
        <v>862</v>
      </c>
      <c r="E99" s="246" t="s">
        <v>452</v>
      </c>
      <c r="F99" s="226">
        <v>1</v>
      </c>
      <c r="G99" s="221" t="s">
        <v>713</v>
      </c>
      <c r="H99" s="232">
        <v>62140</v>
      </c>
      <c r="I99" s="283">
        <v>22</v>
      </c>
      <c r="J99" s="283">
        <v>3</v>
      </c>
      <c r="K99" s="283">
        <v>53</v>
      </c>
      <c r="L99" s="283">
        <v>6</v>
      </c>
      <c r="M99" s="283">
        <v>46</v>
      </c>
      <c r="N99" s="283">
        <v>3</v>
      </c>
      <c r="O99" s="283">
        <v>121</v>
      </c>
      <c r="P99" s="283">
        <v>12</v>
      </c>
      <c r="Q99" s="286">
        <v>11</v>
      </c>
      <c r="R99" s="285">
        <v>0</v>
      </c>
      <c r="S99" s="285">
        <f t="shared" si="2"/>
        <v>11</v>
      </c>
      <c r="T99" s="238" t="s">
        <v>714</v>
      </c>
      <c r="U99" s="238"/>
      <c r="V99" s="69"/>
    </row>
    <row r="100" spans="1:22" ht="24">
      <c r="A100" s="67">
        <v>58</v>
      </c>
      <c r="B100" s="68">
        <v>62020100</v>
      </c>
      <c r="C100" s="224" t="s">
        <v>95</v>
      </c>
      <c r="D100" s="225" t="s">
        <v>863</v>
      </c>
      <c r="E100" s="246" t="s">
        <v>454</v>
      </c>
      <c r="F100" s="226">
        <v>6</v>
      </c>
      <c r="G100" s="221" t="s">
        <v>713</v>
      </c>
      <c r="H100" s="232">
        <v>62140</v>
      </c>
      <c r="I100" s="283">
        <v>12</v>
      </c>
      <c r="J100" s="283">
        <v>2</v>
      </c>
      <c r="K100" s="283">
        <v>36</v>
      </c>
      <c r="L100" s="283">
        <v>6</v>
      </c>
      <c r="M100" s="283">
        <v>0</v>
      </c>
      <c r="N100" s="283">
        <v>0</v>
      </c>
      <c r="O100" s="283">
        <v>48</v>
      </c>
      <c r="P100" s="283">
        <v>8</v>
      </c>
      <c r="Q100" s="286">
        <v>4</v>
      </c>
      <c r="R100" s="285">
        <v>0</v>
      </c>
      <c r="S100" s="285">
        <f t="shared" si="2"/>
        <v>4</v>
      </c>
      <c r="T100" s="238"/>
      <c r="U100" s="238"/>
      <c r="V100" s="69"/>
    </row>
    <row r="101" spans="1:22" ht="24">
      <c r="A101" s="67">
        <v>59</v>
      </c>
      <c r="B101" s="68">
        <v>62020101</v>
      </c>
      <c r="C101" s="224" t="s">
        <v>96</v>
      </c>
      <c r="D101" s="225" t="s">
        <v>864</v>
      </c>
      <c r="E101" s="246" t="s">
        <v>456</v>
      </c>
      <c r="F101" s="226">
        <v>5</v>
      </c>
      <c r="G101" s="221" t="s">
        <v>713</v>
      </c>
      <c r="H101" s="232">
        <v>62140</v>
      </c>
      <c r="I101" s="283">
        <v>48</v>
      </c>
      <c r="J101" s="283">
        <v>3</v>
      </c>
      <c r="K101" s="283">
        <v>90</v>
      </c>
      <c r="L101" s="283">
        <v>6</v>
      </c>
      <c r="M101" s="283">
        <v>0</v>
      </c>
      <c r="N101" s="283">
        <v>0</v>
      </c>
      <c r="O101" s="283">
        <v>138</v>
      </c>
      <c r="P101" s="283">
        <v>9</v>
      </c>
      <c r="Q101" s="286">
        <v>9</v>
      </c>
      <c r="R101" s="285">
        <v>0</v>
      </c>
      <c r="S101" s="285">
        <f t="shared" si="2"/>
        <v>9</v>
      </c>
      <c r="T101" s="238" t="s">
        <v>715</v>
      </c>
      <c r="U101" s="238"/>
      <c r="V101" s="69"/>
    </row>
    <row r="102" spans="1:22" ht="24">
      <c r="A102" s="67">
        <v>60</v>
      </c>
      <c r="B102" s="68">
        <v>62020102</v>
      </c>
      <c r="C102" s="224" t="s">
        <v>97</v>
      </c>
      <c r="D102" s="225" t="s">
        <v>865</v>
      </c>
      <c r="E102" s="246" t="s">
        <v>458</v>
      </c>
      <c r="F102" s="226">
        <v>2</v>
      </c>
      <c r="G102" s="221" t="s">
        <v>716</v>
      </c>
      <c r="H102" s="232">
        <v>62130</v>
      </c>
      <c r="I102" s="283">
        <v>19</v>
      </c>
      <c r="J102" s="283">
        <v>3</v>
      </c>
      <c r="K102" s="283">
        <v>105</v>
      </c>
      <c r="L102" s="283">
        <v>6</v>
      </c>
      <c r="M102" s="283">
        <v>0</v>
      </c>
      <c r="N102" s="283">
        <v>0</v>
      </c>
      <c r="O102" s="283">
        <v>124</v>
      </c>
      <c r="P102" s="283">
        <v>9</v>
      </c>
      <c r="Q102" s="286">
        <v>4</v>
      </c>
      <c r="R102" s="285">
        <v>1</v>
      </c>
      <c r="S102" s="285">
        <f t="shared" si="2"/>
        <v>5</v>
      </c>
      <c r="T102" s="238"/>
      <c r="U102" s="238"/>
      <c r="V102" s="69"/>
    </row>
    <row r="103" spans="1:22" ht="24">
      <c r="A103" s="67">
        <v>61</v>
      </c>
      <c r="B103" s="68">
        <v>62020103</v>
      </c>
      <c r="C103" s="224" t="s">
        <v>98</v>
      </c>
      <c r="D103" s="225" t="s">
        <v>866</v>
      </c>
      <c r="E103" s="246" t="s">
        <v>460</v>
      </c>
      <c r="F103" s="226">
        <v>1</v>
      </c>
      <c r="G103" s="221" t="s">
        <v>716</v>
      </c>
      <c r="H103" s="232">
        <v>62130</v>
      </c>
      <c r="I103" s="283">
        <v>8</v>
      </c>
      <c r="J103" s="283">
        <v>3</v>
      </c>
      <c r="K103" s="283">
        <v>51</v>
      </c>
      <c r="L103" s="283">
        <v>6</v>
      </c>
      <c r="M103" s="283">
        <v>0</v>
      </c>
      <c r="N103" s="283">
        <v>0</v>
      </c>
      <c r="O103" s="283">
        <v>59</v>
      </c>
      <c r="P103" s="283">
        <v>9</v>
      </c>
      <c r="Q103" s="286">
        <v>5</v>
      </c>
      <c r="R103" s="285">
        <v>1</v>
      </c>
      <c r="S103" s="285">
        <f t="shared" si="2"/>
        <v>6</v>
      </c>
      <c r="T103" s="238"/>
      <c r="U103" s="238"/>
      <c r="V103" s="69"/>
    </row>
    <row r="104" spans="1:22" ht="24">
      <c r="A104" s="67">
        <v>62</v>
      </c>
      <c r="B104" s="68">
        <v>62020104</v>
      </c>
      <c r="C104" s="224" t="s">
        <v>99</v>
      </c>
      <c r="D104" s="225" t="s">
        <v>867</v>
      </c>
      <c r="E104" s="238" t="s">
        <v>992</v>
      </c>
      <c r="F104" s="226">
        <v>3</v>
      </c>
      <c r="G104" s="221" t="s">
        <v>716</v>
      </c>
      <c r="H104" s="232">
        <v>62130</v>
      </c>
      <c r="I104" s="283">
        <v>13</v>
      </c>
      <c r="J104" s="283">
        <v>3</v>
      </c>
      <c r="K104" s="283">
        <v>34</v>
      </c>
      <c r="L104" s="283">
        <v>6</v>
      </c>
      <c r="M104" s="283">
        <v>0</v>
      </c>
      <c r="N104" s="283">
        <v>0</v>
      </c>
      <c r="O104" s="283">
        <v>47</v>
      </c>
      <c r="P104" s="283">
        <v>9</v>
      </c>
      <c r="Q104" s="286">
        <v>3</v>
      </c>
      <c r="R104" s="285">
        <v>1</v>
      </c>
      <c r="S104" s="285">
        <f t="shared" si="2"/>
        <v>4</v>
      </c>
      <c r="T104" s="238" t="s">
        <v>717</v>
      </c>
      <c r="U104" s="238"/>
      <c r="V104" s="69"/>
    </row>
    <row r="105" spans="1:22" ht="24">
      <c r="A105" s="67">
        <v>63</v>
      </c>
      <c r="B105" s="68">
        <v>62020105</v>
      </c>
      <c r="C105" s="224" t="s">
        <v>100</v>
      </c>
      <c r="D105" s="225" t="s">
        <v>868</v>
      </c>
      <c r="E105" s="246" t="s">
        <v>463</v>
      </c>
      <c r="F105" s="226">
        <v>6</v>
      </c>
      <c r="G105" s="221" t="s">
        <v>716</v>
      </c>
      <c r="H105" s="232">
        <v>62130</v>
      </c>
      <c r="I105" s="283">
        <v>29</v>
      </c>
      <c r="J105" s="283">
        <v>2</v>
      </c>
      <c r="K105" s="283">
        <v>96</v>
      </c>
      <c r="L105" s="283">
        <v>6</v>
      </c>
      <c r="M105" s="283">
        <v>0</v>
      </c>
      <c r="N105" s="283">
        <v>0</v>
      </c>
      <c r="O105" s="283">
        <v>125</v>
      </c>
      <c r="P105" s="283">
        <v>8</v>
      </c>
      <c r="Q105" s="286">
        <v>10</v>
      </c>
      <c r="R105" s="285">
        <v>0</v>
      </c>
      <c r="S105" s="285">
        <f t="shared" si="2"/>
        <v>10</v>
      </c>
      <c r="T105" s="238" t="s">
        <v>718</v>
      </c>
      <c r="U105" s="238"/>
    </row>
    <row r="106" spans="1:22">
      <c r="A106" s="451" t="s">
        <v>193</v>
      </c>
      <c r="B106" s="452"/>
      <c r="C106" s="452"/>
      <c r="D106" s="452"/>
      <c r="E106" s="452"/>
      <c r="F106" s="452"/>
      <c r="G106" s="452"/>
      <c r="H106" s="453"/>
      <c r="I106" s="288">
        <f t="shared" ref="I106:R106" si="3">SUM(I43:I105)</f>
        <v>1650</v>
      </c>
      <c r="J106" s="288">
        <f t="shared" si="3"/>
        <v>169</v>
      </c>
      <c r="K106" s="288">
        <f t="shared" si="3"/>
        <v>4462</v>
      </c>
      <c r="L106" s="288">
        <f t="shared" si="3"/>
        <v>368</v>
      </c>
      <c r="M106" s="288">
        <f t="shared" si="3"/>
        <v>866</v>
      </c>
      <c r="N106" s="288">
        <f t="shared" si="3"/>
        <v>37</v>
      </c>
      <c r="O106" s="288">
        <f t="shared" si="3"/>
        <v>6978</v>
      </c>
      <c r="P106" s="288">
        <f t="shared" si="3"/>
        <v>574</v>
      </c>
      <c r="Q106" s="293">
        <f t="shared" si="3"/>
        <v>470</v>
      </c>
      <c r="R106" s="293">
        <f t="shared" si="3"/>
        <v>21</v>
      </c>
      <c r="S106" s="293">
        <f t="shared" si="2"/>
        <v>491</v>
      </c>
      <c r="T106" s="65"/>
      <c r="U106" s="65"/>
    </row>
    <row r="107" spans="1:22">
      <c r="A107" s="425" t="s">
        <v>190</v>
      </c>
      <c r="B107" s="428" t="s">
        <v>674</v>
      </c>
      <c r="C107" s="431" t="s">
        <v>1</v>
      </c>
      <c r="D107" s="455" t="s">
        <v>675</v>
      </c>
      <c r="E107" s="194" t="s">
        <v>869</v>
      </c>
      <c r="F107" s="434" t="s">
        <v>676</v>
      </c>
      <c r="G107" s="435"/>
      <c r="H107" s="436"/>
      <c r="I107" s="440" t="s">
        <v>218</v>
      </c>
      <c r="J107" s="440"/>
      <c r="K107" s="440"/>
      <c r="L107" s="440"/>
      <c r="M107" s="440"/>
      <c r="N107" s="440"/>
      <c r="O107" s="440"/>
      <c r="P107" s="441"/>
      <c r="Q107" s="463" t="s">
        <v>677</v>
      </c>
      <c r="R107" s="464" t="s">
        <v>678</v>
      </c>
      <c r="S107" s="465" t="s">
        <v>679</v>
      </c>
      <c r="T107" s="459" t="s">
        <v>680</v>
      </c>
      <c r="U107" s="460"/>
    </row>
    <row r="108" spans="1:22">
      <c r="A108" s="427"/>
      <c r="B108" s="430"/>
      <c r="C108" s="433"/>
      <c r="D108" s="456"/>
      <c r="E108" s="196" t="s">
        <v>680</v>
      </c>
      <c r="F108" s="437"/>
      <c r="G108" s="438"/>
      <c r="H108" s="439"/>
      <c r="I108" s="440" t="s">
        <v>681</v>
      </c>
      <c r="J108" s="441"/>
      <c r="K108" s="445" t="s">
        <v>242</v>
      </c>
      <c r="L108" s="446"/>
      <c r="M108" s="447" t="s">
        <v>979</v>
      </c>
      <c r="N108" s="441"/>
      <c r="O108" s="447" t="s">
        <v>193</v>
      </c>
      <c r="P108" s="441"/>
      <c r="Q108" s="463"/>
      <c r="R108" s="464"/>
      <c r="S108" s="466"/>
      <c r="T108" s="461"/>
      <c r="U108" s="462"/>
    </row>
    <row r="109" spans="1:22" ht="37.5">
      <c r="A109" s="454" t="s">
        <v>971</v>
      </c>
      <c r="B109" s="454"/>
      <c r="C109" s="454"/>
      <c r="D109" s="454"/>
      <c r="E109" s="195" t="s">
        <v>870</v>
      </c>
      <c r="F109" s="61" t="s">
        <v>682</v>
      </c>
      <c r="G109" s="227" t="s">
        <v>683</v>
      </c>
      <c r="H109" s="61" t="s">
        <v>684</v>
      </c>
      <c r="I109" s="275" t="s">
        <v>685</v>
      </c>
      <c r="J109" s="275" t="s">
        <v>207</v>
      </c>
      <c r="K109" s="275" t="s">
        <v>685</v>
      </c>
      <c r="L109" s="276" t="s">
        <v>207</v>
      </c>
      <c r="M109" s="276" t="s">
        <v>685</v>
      </c>
      <c r="N109" s="276" t="s">
        <v>207</v>
      </c>
      <c r="O109" s="276" t="s">
        <v>685</v>
      </c>
      <c r="P109" s="276" t="s">
        <v>207</v>
      </c>
      <c r="Q109" s="289" t="s">
        <v>686</v>
      </c>
      <c r="R109" s="278" t="s">
        <v>697</v>
      </c>
      <c r="S109" s="61" t="s">
        <v>698</v>
      </c>
      <c r="T109" s="62" t="s">
        <v>611</v>
      </c>
      <c r="U109" s="62" t="s">
        <v>687</v>
      </c>
    </row>
    <row r="110" spans="1:22" ht="24">
      <c r="A110" s="67">
        <v>1</v>
      </c>
      <c r="B110" s="68">
        <v>62020106</v>
      </c>
      <c r="C110" s="224" t="s">
        <v>101</v>
      </c>
      <c r="D110" s="225" t="s">
        <v>874</v>
      </c>
      <c r="E110" s="246" t="s">
        <v>464</v>
      </c>
      <c r="F110" s="226">
        <v>4</v>
      </c>
      <c r="G110" s="221" t="s">
        <v>269</v>
      </c>
      <c r="H110" s="232">
        <v>62120</v>
      </c>
      <c r="I110" s="294">
        <v>50</v>
      </c>
      <c r="J110" s="295">
        <v>2</v>
      </c>
      <c r="K110" s="283">
        <v>213</v>
      </c>
      <c r="L110" s="283">
        <v>6</v>
      </c>
      <c r="M110" s="283">
        <v>97</v>
      </c>
      <c r="N110" s="283">
        <v>3</v>
      </c>
      <c r="O110" s="283">
        <v>360</v>
      </c>
      <c r="P110" s="283">
        <v>11</v>
      </c>
      <c r="Q110" s="284">
        <v>18</v>
      </c>
      <c r="R110" s="285">
        <v>0</v>
      </c>
      <c r="S110" s="285">
        <f>Q110+R110</f>
        <v>18</v>
      </c>
      <c r="T110" s="238" t="s">
        <v>915</v>
      </c>
      <c r="U110" s="238" t="s">
        <v>916</v>
      </c>
    </row>
    <row r="111" spans="1:22" ht="24">
      <c r="A111" s="67">
        <v>2</v>
      </c>
      <c r="B111" s="68">
        <v>62020107</v>
      </c>
      <c r="C111" s="224" t="s">
        <v>102</v>
      </c>
      <c r="D111" s="225" t="s">
        <v>875</v>
      </c>
      <c r="E111" s="246" t="s">
        <v>466</v>
      </c>
      <c r="F111" s="226">
        <v>5</v>
      </c>
      <c r="G111" s="221" t="s">
        <v>269</v>
      </c>
      <c r="H111" s="232">
        <v>62120</v>
      </c>
      <c r="I111" s="294">
        <v>31</v>
      </c>
      <c r="J111" s="295">
        <v>3</v>
      </c>
      <c r="K111" s="283">
        <v>71</v>
      </c>
      <c r="L111" s="283">
        <v>6</v>
      </c>
      <c r="M111" s="283">
        <v>0</v>
      </c>
      <c r="N111" s="283">
        <v>0</v>
      </c>
      <c r="O111" s="283">
        <v>102</v>
      </c>
      <c r="P111" s="283">
        <v>9</v>
      </c>
      <c r="Q111" s="284">
        <v>7</v>
      </c>
      <c r="R111" s="284">
        <v>2</v>
      </c>
      <c r="S111" s="285">
        <f t="shared" ref="S111:S152" si="4">Q111+R111</f>
        <v>9</v>
      </c>
      <c r="T111" s="238" t="s">
        <v>719</v>
      </c>
      <c r="U111" s="238"/>
    </row>
    <row r="112" spans="1:22" ht="24">
      <c r="A112" s="67">
        <v>3</v>
      </c>
      <c r="B112" s="68">
        <v>62020108</v>
      </c>
      <c r="C112" s="224" t="s">
        <v>103</v>
      </c>
      <c r="D112" s="225" t="s">
        <v>876</v>
      </c>
      <c r="E112" s="246" t="s">
        <v>468</v>
      </c>
      <c r="F112" s="226">
        <v>1</v>
      </c>
      <c r="G112" s="221" t="s">
        <v>269</v>
      </c>
      <c r="H112" s="232">
        <v>62120</v>
      </c>
      <c r="I112" s="294">
        <v>37</v>
      </c>
      <c r="J112" s="295">
        <v>2</v>
      </c>
      <c r="K112" s="283">
        <v>86</v>
      </c>
      <c r="L112" s="283">
        <v>6</v>
      </c>
      <c r="M112" s="283">
        <v>0</v>
      </c>
      <c r="N112" s="283">
        <v>0</v>
      </c>
      <c r="O112" s="283">
        <v>123</v>
      </c>
      <c r="P112" s="283">
        <v>8</v>
      </c>
      <c r="Q112" s="284">
        <v>10</v>
      </c>
      <c r="R112" s="285">
        <v>0</v>
      </c>
      <c r="S112" s="285">
        <f t="shared" si="4"/>
        <v>10</v>
      </c>
      <c r="T112" s="238"/>
      <c r="U112" s="238"/>
    </row>
    <row r="113" spans="1:21" ht="24">
      <c r="A113" s="67">
        <v>4</v>
      </c>
      <c r="B113" s="68">
        <v>62020110</v>
      </c>
      <c r="C113" s="224" t="s">
        <v>104</v>
      </c>
      <c r="D113" s="225" t="s">
        <v>877</v>
      </c>
      <c r="E113" s="246" t="s">
        <v>470</v>
      </c>
      <c r="F113" s="226">
        <v>2</v>
      </c>
      <c r="G113" s="221" t="s">
        <v>720</v>
      </c>
      <c r="H113" s="232">
        <v>62120</v>
      </c>
      <c r="I113" s="294">
        <v>15</v>
      </c>
      <c r="J113" s="295">
        <v>2</v>
      </c>
      <c r="K113" s="283">
        <v>54</v>
      </c>
      <c r="L113" s="283">
        <v>6</v>
      </c>
      <c r="M113" s="283">
        <v>0</v>
      </c>
      <c r="N113" s="283">
        <v>0</v>
      </c>
      <c r="O113" s="283">
        <v>69</v>
      </c>
      <c r="P113" s="283">
        <v>8</v>
      </c>
      <c r="Q113" s="284">
        <v>5</v>
      </c>
      <c r="R113" s="285">
        <v>1</v>
      </c>
      <c r="S113" s="285">
        <f t="shared" si="4"/>
        <v>6</v>
      </c>
      <c r="T113" s="238"/>
      <c r="U113" s="238"/>
    </row>
    <row r="114" spans="1:21" ht="24">
      <c r="A114" s="67">
        <v>5</v>
      </c>
      <c r="B114" s="68">
        <v>62020111</v>
      </c>
      <c r="C114" s="224" t="s">
        <v>105</v>
      </c>
      <c r="D114" s="225" t="s">
        <v>878</v>
      </c>
      <c r="E114" s="246" t="s">
        <v>879</v>
      </c>
      <c r="F114" s="226">
        <v>1</v>
      </c>
      <c r="G114" s="221" t="s">
        <v>720</v>
      </c>
      <c r="H114" s="232">
        <v>62120</v>
      </c>
      <c r="I114" s="294">
        <v>12</v>
      </c>
      <c r="J114" s="295">
        <v>2</v>
      </c>
      <c r="K114" s="283">
        <v>84</v>
      </c>
      <c r="L114" s="283">
        <v>6</v>
      </c>
      <c r="M114" s="283">
        <v>0</v>
      </c>
      <c r="N114" s="283">
        <v>0</v>
      </c>
      <c r="O114" s="283">
        <v>96</v>
      </c>
      <c r="P114" s="283">
        <v>8</v>
      </c>
      <c r="Q114" s="284">
        <v>5</v>
      </c>
      <c r="R114" s="284">
        <v>1</v>
      </c>
      <c r="S114" s="285">
        <f t="shared" si="4"/>
        <v>6</v>
      </c>
      <c r="T114" s="238"/>
      <c r="U114" s="238"/>
    </row>
    <row r="115" spans="1:21" ht="24">
      <c r="A115" s="67">
        <v>6</v>
      </c>
      <c r="B115" s="68">
        <v>62020112</v>
      </c>
      <c r="C115" s="224" t="s">
        <v>106</v>
      </c>
      <c r="D115" s="225" t="s">
        <v>880</v>
      </c>
      <c r="E115" s="246" t="s">
        <v>473</v>
      </c>
      <c r="F115" s="226">
        <v>7</v>
      </c>
      <c r="G115" s="221" t="s">
        <v>720</v>
      </c>
      <c r="H115" s="232">
        <v>62120</v>
      </c>
      <c r="I115" s="294">
        <v>11</v>
      </c>
      <c r="J115" s="295">
        <v>2</v>
      </c>
      <c r="K115" s="283">
        <v>35</v>
      </c>
      <c r="L115" s="283">
        <v>5</v>
      </c>
      <c r="M115" s="283">
        <v>22</v>
      </c>
      <c r="N115" s="283">
        <v>3</v>
      </c>
      <c r="O115" s="283">
        <v>68</v>
      </c>
      <c r="P115" s="283">
        <v>10</v>
      </c>
      <c r="Q115" s="284">
        <v>8</v>
      </c>
      <c r="R115" s="285">
        <v>0</v>
      </c>
      <c r="S115" s="285">
        <f t="shared" si="4"/>
        <v>8</v>
      </c>
      <c r="T115" s="238"/>
      <c r="U115" s="238"/>
    </row>
    <row r="116" spans="1:21" ht="24">
      <c r="A116" s="67">
        <v>7</v>
      </c>
      <c r="B116" s="68">
        <v>62020113</v>
      </c>
      <c r="C116" s="224" t="s">
        <v>107</v>
      </c>
      <c r="D116" s="225" t="s">
        <v>881</v>
      </c>
      <c r="E116" s="246" t="s">
        <v>882</v>
      </c>
      <c r="F116" s="226">
        <v>3</v>
      </c>
      <c r="G116" s="221" t="s">
        <v>720</v>
      </c>
      <c r="H116" s="232">
        <v>62120</v>
      </c>
      <c r="I116" s="294">
        <v>26</v>
      </c>
      <c r="J116" s="295">
        <v>3</v>
      </c>
      <c r="K116" s="283">
        <v>54</v>
      </c>
      <c r="L116" s="283">
        <v>6</v>
      </c>
      <c r="M116" s="283">
        <v>0</v>
      </c>
      <c r="N116" s="283">
        <v>0</v>
      </c>
      <c r="O116" s="283">
        <v>80</v>
      </c>
      <c r="P116" s="283">
        <v>9</v>
      </c>
      <c r="Q116" s="284">
        <v>5</v>
      </c>
      <c r="R116" s="284">
        <v>2</v>
      </c>
      <c r="S116" s="285">
        <f t="shared" si="4"/>
        <v>7</v>
      </c>
      <c r="T116" s="238"/>
      <c r="U116" s="238"/>
    </row>
    <row r="117" spans="1:21" ht="24">
      <c r="A117" s="67">
        <v>8</v>
      </c>
      <c r="B117" s="68">
        <v>62020114</v>
      </c>
      <c r="C117" s="224" t="s">
        <v>108</v>
      </c>
      <c r="D117" s="225" t="s">
        <v>883</v>
      </c>
      <c r="E117" s="247" t="s">
        <v>471</v>
      </c>
      <c r="F117" s="226">
        <v>3</v>
      </c>
      <c r="G117" s="221" t="s">
        <v>721</v>
      </c>
      <c r="H117" s="232">
        <v>62120</v>
      </c>
      <c r="I117" s="294">
        <v>36</v>
      </c>
      <c r="J117" s="295">
        <v>2</v>
      </c>
      <c r="K117" s="283">
        <v>115</v>
      </c>
      <c r="L117" s="283">
        <v>6</v>
      </c>
      <c r="M117" s="283">
        <v>76</v>
      </c>
      <c r="N117" s="283">
        <v>3</v>
      </c>
      <c r="O117" s="283">
        <v>227</v>
      </c>
      <c r="P117" s="283">
        <v>11</v>
      </c>
      <c r="Q117" s="284">
        <v>16</v>
      </c>
      <c r="R117" s="285">
        <v>0</v>
      </c>
      <c r="S117" s="285">
        <f t="shared" si="4"/>
        <v>16</v>
      </c>
      <c r="T117" s="238" t="s">
        <v>722</v>
      </c>
      <c r="U117" s="238" t="s">
        <v>722</v>
      </c>
    </row>
    <row r="118" spans="1:21" ht="24">
      <c r="A118" s="67">
        <v>9</v>
      </c>
      <c r="B118" s="68">
        <v>62020115</v>
      </c>
      <c r="C118" s="224" t="s">
        <v>109</v>
      </c>
      <c r="D118" s="225" t="s">
        <v>475</v>
      </c>
      <c r="E118" s="246" t="s">
        <v>476</v>
      </c>
      <c r="F118" s="226">
        <v>4</v>
      </c>
      <c r="G118" s="221" t="s">
        <v>721</v>
      </c>
      <c r="H118" s="232">
        <v>62120</v>
      </c>
      <c r="I118" s="294">
        <v>32</v>
      </c>
      <c r="J118" s="295">
        <v>3</v>
      </c>
      <c r="K118" s="283">
        <v>89</v>
      </c>
      <c r="L118" s="283">
        <v>6</v>
      </c>
      <c r="M118" s="283">
        <v>0</v>
      </c>
      <c r="N118" s="283">
        <v>0</v>
      </c>
      <c r="O118" s="283">
        <v>121</v>
      </c>
      <c r="P118" s="283">
        <v>9</v>
      </c>
      <c r="Q118" s="284">
        <v>9</v>
      </c>
      <c r="R118" s="285">
        <v>0</v>
      </c>
      <c r="S118" s="285">
        <f t="shared" si="4"/>
        <v>9</v>
      </c>
      <c r="T118" s="238"/>
      <c r="U118" s="238"/>
    </row>
    <row r="119" spans="1:21" ht="24">
      <c r="A119" s="67">
        <v>10</v>
      </c>
      <c r="B119" s="68">
        <v>62020116</v>
      </c>
      <c r="C119" s="224" t="s">
        <v>110</v>
      </c>
      <c r="D119" s="225" t="s">
        <v>477</v>
      </c>
      <c r="E119" s="246" t="s">
        <v>478</v>
      </c>
      <c r="F119" s="226">
        <v>1</v>
      </c>
      <c r="G119" s="221" t="s">
        <v>721</v>
      </c>
      <c r="H119" s="232">
        <v>62120</v>
      </c>
      <c r="I119" s="294">
        <v>14</v>
      </c>
      <c r="J119" s="295">
        <v>2</v>
      </c>
      <c r="K119" s="283">
        <v>44</v>
      </c>
      <c r="L119" s="283">
        <v>6</v>
      </c>
      <c r="M119" s="283">
        <v>0</v>
      </c>
      <c r="N119" s="283">
        <v>0</v>
      </c>
      <c r="O119" s="283">
        <v>58</v>
      </c>
      <c r="P119" s="283">
        <v>8</v>
      </c>
      <c r="Q119" s="284">
        <v>3</v>
      </c>
      <c r="R119" s="284">
        <v>0</v>
      </c>
      <c r="S119" s="285">
        <f t="shared" si="4"/>
        <v>3</v>
      </c>
      <c r="T119" s="238"/>
      <c r="U119" s="238"/>
    </row>
    <row r="120" spans="1:21" ht="24">
      <c r="A120" s="67">
        <v>11</v>
      </c>
      <c r="B120" s="68">
        <v>62020117</v>
      </c>
      <c r="C120" s="224" t="s">
        <v>111</v>
      </c>
      <c r="D120" s="225" t="s">
        <v>884</v>
      </c>
      <c r="E120" s="246" t="s">
        <v>480</v>
      </c>
      <c r="F120" s="226">
        <v>1</v>
      </c>
      <c r="G120" s="221" t="s">
        <v>723</v>
      </c>
      <c r="H120" s="232">
        <v>62120</v>
      </c>
      <c r="I120" s="294">
        <v>22</v>
      </c>
      <c r="J120" s="295">
        <v>3</v>
      </c>
      <c r="K120" s="283">
        <v>39</v>
      </c>
      <c r="L120" s="283">
        <v>6</v>
      </c>
      <c r="M120" s="283">
        <v>0</v>
      </c>
      <c r="N120" s="283">
        <v>0</v>
      </c>
      <c r="O120" s="283">
        <v>61</v>
      </c>
      <c r="P120" s="283">
        <v>9</v>
      </c>
      <c r="Q120" s="284">
        <v>5</v>
      </c>
      <c r="R120" s="284">
        <v>0</v>
      </c>
      <c r="S120" s="285">
        <f t="shared" si="4"/>
        <v>5</v>
      </c>
      <c r="T120" s="238"/>
      <c r="U120" s="238"/>
    </row>
    <row r="121" spans="1:21" ht="24">
      <c r="A121" s="67">
        <v>12</v>
      </c>
      <c r="B121" s="68">
        <v>62020118</v>
      </c>
      <c r="C121" s="224" t="s">
        <v>112</v>
      </c>
      <c r="D121" s="225" t="s">
        <v>481</v>
      </c>
      <c r="E121" s="246" t="s">
        <v>482</v>
      </c>
      <c r="F121" s="226">
        <v>8</v>
      </c>
      <c r="G121" s="221" t="s">
        <v>723</v>
      </c>
      <c r="H121" s="232">
        <v>62120</v>
      </c>
      <c r="I121" s="294">
        <v>54</v>
      </c>
      <c r="J121" s="295">
        <v>2</v>
      </c>
      <c r="K121" s="283">
        <v>150</v>
      </c>
      <c r="L121" s="283">
        <v>6</v>
      </c>
      <c r="M121" s="283">
        <v>53</v>
      </c>
      <c r="N121" s="283">
        <v>3</v>
      </c>
      <c r="O121" s="283">
        <v>257</v>
      </c>
      <c r="P121" s="283">
        <v>11</v>
      </c>
      <c r="Q121" s="284">
        <v>17</v>
      </c>
      <c r="R121" s="285">
        <v>0</v>
      </c>
      <c r="S121" s="285">
        <f t="shared" si="4"/>
        <v>17</v>
      </c>
      <c r="T121" s="238"/>
      <c r="U121" s="238"/>
    </row>
    <row r="122" spans="1:21" ht="24">
      <c r="A122" s="67">
        <v>13</v>
      </c>
      <c r="B122" s="68">
        <v>62020119</v>
      </c>
      <c r="C122" s="224" t="s">
        <v>113</v>
      </c>
      <c r="D122" s="225" t="s">
        <v>885</v>
      </c>
      <c r="E122" s="246" t="s">
        <v>484</v>
      </c>
      <c r="F122" s="226">
        <v>5</v>
      </c>
      <c r="G122" s="221" t="s">
        <v>723</v>
      </c>
      <c r="H122" s="232">
        <v>62120</v>
      </c>
      <c r="I122" s="294">
        <v>16</v>
      </c>
      <c r="J122" s="295">
        <v>2</v>
      </c>
      <c r="K122" s="283">
        <v>49</v>
      </c>
      <c r="L122" s="283">
        <v>6</v>
      </c>
      <c r="M122" s="283">
        <v>0</v>
      </c>
      <c r="N122" s="283">
        <v>0</v>
      </c>
      <c r="O122" s="283">
        <v>65</v>
      </c>
      <c r="P122" s="283">
        <v>8</v>
      </c>
      <c r="Q122" s="284">
        <v>6</v>
      </c>
      <c r="R122" s="285">
        <v>1</v>
      </c>
      <c r="S122" s="285">
        <f t="shared" si="4"/>
        <v>7</v>
      </c>
      <c r="T122" s="238"/>
      <c r="U122" s="238"/>
    </row>
    <row r="123" spans="1:21" ht="24">
      <c r="A123" s="67">
        <v>14</v>
      </c>
      <c r="B123" s="68">
        <v>62020120</v>
      </c>
      <c r="C123" s="224" t="s">
        <v>114</v>
      </c>
      <c r="D123" s="225" t="s">
        <v>886</v>
      </c>
      <c r="E123" s="246" t="s">
        <v>485</v>
      </c>
      <c r="F123" s="226">
        <v>7</v>
      </c>
      <c r="G123" s="221" t="s">
        <v>723</v>
      </c>
      <c r="H123" s="232">
        <v>62120</v>
      </c>
      <c r="I123" s="294">
        <v>17</v>
      </c>
      <c r="J123" s="295">
        <v>2</v>
      </c>
      <c r="K123" s="283">
        <v>51</v>
      </c>
      <c r="L123" s="283">
        <v>6</v>
      </c>
      <c r="M123" s="283">
        <v>0</v>
      </c>
      <c r="N123" s="283">
        <v>0</v>
      </c>
      <c r="O123" s="283">
        <v>68</v>
      </c>
      <c r="P123" s="283">
        <v>8</v>
      </c>
      <c r="Q123" s="284">
        <v>5</v>
      </c>
      <c r="R123" s="284">
        <v>1</v>
      </c>
      <c r="S123" s="285">
        <f t="shared" si="4"/>
        <v>6</v>
      </c>
      <c r="T123" s="241" t="s">
        <v>917</v>
      </c>
      <c r="U123" s="238"/>
    </row>
    <row r="124" spans="1:21" ht="24">
      <c r="A124" s="67">
        <v>15</v>
      </c>
      <c r="B124" s="68">
        <v>62020121</v>
      </c>
      <c r="C124" s="224" t="s">
        <v>115</v>
      </c>
      <c r="D124" s="225" t="s">
        <v>486</v>
      </c>
      <c r="E124" s="246" t="s">
        <v>487</v>
      </c>
      <c r="F124" s="226">
        <v>2</v>
      </c>
      <c r="G124" s="221" t="s">
        <v>724</v>
      </c>
      <c r="H124" s="232">
        <v>62120</v>
      </c>
      <c r="I124" s="294">
        <v>33</v>
      </c>
      <c r="J124" s="295">
        <v>3</v>
      </c>
      <c r="K124" s="283">
        <v>173</v>
      </c>
      <c r="L124" s="283">
        <v>6</v>
      </c>
      <c r="M124" s="283">
        <v>93</v>
      </c>
      <c r="N124" s="283">
        <v>4</v>
      </c>
      <c r="O124" s="283">
        <v>299</v>
      </c>
      <c r="P124" s="283">
        <v>13</v>
      </c>
      <c r="Q124" s="284">
        <v>18</v>
      </c>
      <c r="R124" s="285">
        <v>0</v>
      </c>
      <c r="S124" s="285">
        <f t="shared" si="4"/>
        <v>18</v>
      </c>
      <c r="T124" s="238" t="s">
        <v>725</v>
      </c>
      <c r="U124" s="238" t="s">
        <v>725</v>
      </c>
    </row>
    <row r="125" spans="1:21" ht="24">
      <c r="A125" s="67">
        <v>16</v>
      </c>
      <c r="B125" s="68">
        <v>62020122</v>
      </c>
      <c r="C125" s="224" t="s">
        <v>116</v>
      </c>
      <c r="D125" s="229" t="s">
        <v>887</v>
      </c>
      <c r="E125" s="246" t="s">
        <v>888</v>
      </c>
      <c r="F125" s="226">
        <v>4</v>
      </c>
      <c r="G125" s="221" t="s">
        <v>724</v>
      </c>
      <c r="H125" s="232">
        <v>62120</v>
      </c>
      <c r="I125" s="294">
        <v>34</v>
      </c>
      <c r="J125" s="295">
        <v>2</v>
      </c>
      <c r="K125" s="283">
        <v>103</v>
      </c>
      <c r="L125" s="283">
        <v>6</v>
      </c>
      <c r="M125" s="283">
        <v>0</v>
      </c>
      <c r="N125" s="283">
        <v>0</v>
      </c>
      <c r="O125" s="283">
        <v>137</v>
      </c>
      <c r="P125" s="283">
        <v>8</v>
      </c>
      <c r="Q125" s="284">
        <v>9</v>
      </c>
      <c r="R125" s="285">
        <v>0</v>
      </c>
      <c r="S125" s="285">
        <f t="shared" si="4"/>
        <v>9</v>
      </c>
      <c r="T125" s="238"/>
      <c r="U125" s="238"/>
    </row>
    <row r="126" spans="1:21" ht="24">
      <c r="A126" s="67">
        <v>17</v>
      </c>
      <c r="B126" s="68">
        <v>62020124</v>
      </c>
      <c r="C126" s="224" t="s">
        <v>117</v>
      </c>
      <c r="D126" s="225" t="s">
        <v>889</v>
      </c>
      <c r="E126" s="246" t="s">
        <v>1003</v>
      </c>
      <c r="F126" s="226">
        <v>2</v>
      </c>
      <c r="G126" s="221" t="s">
        <v>726</v>
      </c>
      <c r="H126" s="232">
        <v>62120</v>
      </c>
      <c r="I126" s="294">
        <v>6</v>
      </c>
      <c r="J126" s="295">
        <v>2</v>
      </c>
      <c r="K126" s="283">
        <v>36</v>
      </c>
      <c r="L126" s="283">
        <v>6</v>
      </c>
      <c r="M126" s="283">
        <v>0</v>
      </c>
      <c r="N126" s="283">
        <v>0</v>
      </c>
      <c r="O126" s="283">
        <v>42</v>
      </c>
      <c r="P126" s="283">
        <v>8</v>
      </c>
      <c r="Q126" s="284">
        <v>3</v>
      </c>
      <c r="R126" s="285">
        <v>0</v>
      </c>
      <c r="S126" s="285">
        <f t="shared" si="4"/>
        <v>3</v>
      </c>
      <c r="T126" s="238"/>
      <c r="U126" s="238"/>
    </row>
    <row r="127" spans="1:21" ht="24">
      <c r="A127" s="67">
        <v>18</v>
      </c>
      <c r="B127" s="68">
        <v>62020126</v>
      </c>
      <c r="C127" s="224" t="s">
        <v>118</v>
      </c>
      <c r="D127" s="225" t="s">
        <v>890</v>
      </c>
      <c r="E127" s="246" t="s">
        <v>489</v>
      </c>
      <c r="F127" s="226">
        <v>3</v>
      </c>
      <c r="G127" s="221" t="s">
        <v>726</v>
      </c>
      <c r="H127" s="232">
        <v>62120</v>
      </c>
      <c r="I127" s="294">
        <v>37</v>
      </c>
      <c r="J127" s="295">
        <v>3</v>
      </c>
      <c r="K127" s="283">
        <v>129</v>
      </c>
      <c r="L127" s="283">
        <v>6</v>
      </c>
      <c r="M127" s="283">
        <v>65</v>
      </c>
      <c r="N127" s="283">
        <v>3</v>
      </c>
      <c r="O127" s="283">
        <v>231</v>
      </c>
      <c r="P127" s="283">
        <v>12</v>
      </c>
      <c r="Q127" s="284">
        <v>17</v>
      </c>
      <c r="R127" s="285">
        <v>0</v>
      </c>
      <c r="S127" s="285">
        <f t="shared" si="4"/>
        <v>17</v>
      </c>
      <c r="T127" s="238"/>
      <c r="U127" s="238"/>
    </row>
    <row r="128" spans="1:21" ht="24">
      <c r="A128" s="67">
        <v>19</v>
      </c>
      <c r="B128" s="68">
        <v>62020128</v>
      </c>
      <c r="C128" s="224" t="s">
        <v>119</v>
      </c>
      <c r="D128" s="225" t="s">
        <v>891</v>
      </c>
      <c r="E128" s="246" t="s">
        <v>491</v>
      </c>
      <c r="F128" s="226">
        <v>6</v>
      </c>
      <c r="G128" s="221" t="s">
        <v>726</v>
      </c>
      <c r="H128" s="232">
        <v>62120</v>
      </c>
      <c r="I128" s="294">
        <v>19</v>
      </c>
      <c r="J128" s="295">
        <v>3</v>
      </c>
      <c r="K128" s="283">
        <v>38</v>
      </c>
      <c r="L128" s="283">
        <v>6</v>
      </c>
      <c r="M128" s="283">
        <v>0</v>
      </c>
      <c r="N128" s="283">
        <v>0</v>
      </c>
      <c r="O128" s="283">
        <v>57</v>
      </c>
      <c r="P128" s="283">
        <v>9</v>
      </c>
      <c r="Q128" s="284">
        <v>5</v>
      </c>
      <c r="R128" s="284">
        <v>1</v>
      </c>
      <c r="S128" s="285">
        <f t="shared" si="4"/>
        <v>6</v>
      </c>
      <c r="T128" s="238"/>
      <c r="U128" s="238"/>
    </row>
    <row r="129" spans="1:21" ht="24">
      <c r="A129" s="67">
        <v>20</v>
      </c>
      <c r="B129" s="68">
        <v>62020129</v>
      </c>
      <c r="C129" s="224" t="s">
        <v>120</v>
      </c>
      <c r="D129" s="225" t="s">
        <v>892</v>
      </c>
      <c r="E129" s="246" t="s">
        <v>493</v>
      </c>
      <c r="F129" s="226">
        <v>8</v>
      </c>
      <c r="G129" s="221" t="s">
        <v>269</v>
      </c>
      <c r="H129" s="232">
        <v>62120</v>
      </c>
      <c r="I129" s="294">
        <v>12</v>
      </c>
      <c r="J129" s="295">
        <v>2</v>
      </c>
      <c r="K129" s="283">
        <v>47</v>
      </c>
      <c r="L129" s="283">
        <v>6</v>
      </c>
      <c r="M129" s="283">
        <v>0</v>
      </c>
      <c r="N129" s="283">
        <v>0</v>
      </c>
      <c r="O129" s="283">
        <v>59</v>
      </c>
      <c r="P129" s="283">
        <v>8</v>
      </c>
      <c r="Q129" s="284">
        <v>4</v>
      </c>
      <c r="R129" s="284">
        <v>1</v>
      </c>
      <c r="S129" s="285">
        <f t="shared" si="4"/>
        <v>5</v>
      </c>
      <c r="T129" s="238"/>
      <c r="U129" s="238"/>
    </row>
    <row r="130" spans="1:21" ht="24">
      <c r="A130" s="67">
        <v>21</v>
      </c>
      <c r="B130" s="68">
        <v>62020130</v>
      </c>
      <c r="C130" s="224" t="s">
        <v>121</v>
      </c>
      <c r="D130" s="225" t="s">
        <v>494</v>
      </c>
      <c r="E130" s="246" t="s">
        <v>495</v>
      </c>
      <c r="F130" s="226">
        <v>9</v>
      </c>
      <c r="G130" s="221" t="s">
        <v>269</v>
      </c>
      <c r="H130" s="232">
        <v>62120</v>
      </c>
      <c r="I130" s="294">
        <v>15</v>
      </c>
      <c r="J130" s="295">
        <v>2</v>
      </c>
      <c r="K130" s="283">
        <v>43</v>
      </c>
      <c r="L130" s="283">
        <v>6</v>
      </c>
      <c r="M130" s="283">
        <v>0</v>
      </c>
      <c r="N130" s="283">
        <v>0</v>
      </c>
      <c r="O130" s="283">
        <v>58</v>
      </c>
      <c r="P130" s="283">
        <v>8</v>
      </c>
      <c r="Q130" s="284">
        <v>5</v>
      </c>
      <c r="R130" s="284">
        <v>1</v>
      </c>
      <c r="S130" s="285">
        <f t="shared" si="4"/>
        <v>6</v>
      </c>
      <c r="T130" s="238"/>
      <c r="U130" s="238"/>
    </row>
    <row r="131" spans="1:21" ht="24">
      <c r="A131" s="67">
        <v>22</v>
      </c>
      <c r="B131" s="68">
        <v>62020131</v>
      </c>
      <c r="C131" s="224" t="s">
        <v>122</v>
      </c>
      <c r="D131" s="225" t="s">
        <v>514</v>
      </c>
      <c r="E131" s="246" t="s">
        <v>515</v>
      </c>
      <c r="F131" s="226">
        <v>5</v>
      </c>
      <c r="G131" s="221" t="s">
        <v>727</v>
      </c>
      <c r="H131" s="232">
        <v>62120</v>
      </c>
      <c r="I131" s="294">
        <v>35</v>
      </c>
      <c r="J131" s="295">
        <v>3</v>
      </c>
      <c r="K131" s="283">
        <v>93</v>
      </c>
      <c r="L131" s="283">
        <v>6</v>
      </c>
      <c r="M131" s="283">
        <v>36</v>
      </c>
      <c r="N131" s="283">
        <v>3</v>
      </c>
      <c r="O131" s="283">
        <v>164</v>
      </c>
      <c r="P131" s="283">
        <v>12</v>
      </c>
      <c r="Q131" s="284">
        <v>15</v>
      </c>
      <c r="R131" s="285">
        <v>0</v>
      </c>
      <c r="S131" s="285">
        <f t="shared" si="4"/>
        <v>15</v>
      </c>
      <c r="T131" s="238"/>
      <c r="U131" s="238"/>
    </row>
    <row r="132" spans="1:21" ht="24">
      <c r="A132" s="67">
        <v>23</v>
      </c>
      <c r="B132" s="68">
        <v>62020132</v>
      </c>
      <c r="C132" s="224" t="s">
        <v>123</v>
      </c>
      <c r="D132" s="225" t="s">
        <v>893</v>
      </c>
      <c r="E132" s="246" t="s">
        <v>894</v>
      </c>
      <c r="F132" s="226">
        <v>10</v>
      </c>
      <c r="G132" s="221" t="s">
        <v>727</v>
      </c>
      <c r="H132" s="232">
        <v>62120</v>
      </c>
      <c r="I132" s="294">
        <v>16</v>
      </c>
      <c r="J132" s="295">
        <v>3</v>
      </c>
      <c r="K132" s="283">
        <v>52</v>
      </c>
      <c r="L132" s="283">
        <v>6</v>
      </c>
      <c r="M132" s="283">
        <v>0</v>
      </c>
      <c r="N132" s="283">
        <v>0</v>
      </c>
      <c r="O132" s="283">
        <v>68</v>
      </c>
      <c r="P132" s="283">
        <v>9</v>
      </c>
      <c r="Q132" s="284">
        <v>5</v>
      </c>
      <c r="R132" s="284">
        <v>0</v>
      </c>
      <c r="S132" s="285">
        <f t="shared" si="4"/>
        <v>5</v>
      </c>
      <c r="T132" s="238"/>
      <c r="U132" s="238"/>
    </row>
    <row r="133" spans="1:21" ht="24">
      <c r="A133" s="67">
        <v>24</v>
      </c>
      <c r="B133" s="68">
        <v>62020133</v>
      </c>
      <c r="C133" s="224" t="s">
        <v>728</v>
      </c>
      <c r="D133" s="225" t="s">
        <v>895</v>
      </c>
      <c r="E133" s="246" t="s">
        <v>498</v>
      </c>
      <c r="F133" s="226">
        <v>2</v>
      </c>
      <c r="G133" s="221" t="s">
        <v>727</v>
      </c>
      <c r="H133" s="232">
        <v>62120</v>
      </c>
      <c r="I133" s="294">
        <v>32</v>
      </c>
      <c r="J133" s="295">
        <v>3</v>
      </c>
      <c r="K133" s="283">
        <v>166</v>
      </c>
      <c r="L133" s="283">
        <v>6</v>
      </c>
      <c r="M133" s="283">
        <v>0</v>
      </c>
      <c r="N133" s="283">
        <v>0</v>
      </c>
      <c r="O133" s="283">
        <v>198</v>
      </c>
      <c r="P133" s="283">
        <v>9</v>
      </c>
      <c r="Q133" s="284">
        <v>10</v>
      </c>
      <c r="R133" s="284">
        <v>0</v>
      </c>
      <c r="S133" s="285">
        <f t="shared" si="4"/>
        <v>10</v>
      </c>
      <c r="T133" s="238" t="s">
        <v>729</v>
      </c>
      <c r="U133" s="238"/>
    </row>
    <row r="134" spans="1:21" ht="24">
      <c r="A134" s="67">
        <v>25</v>
      </c>
      <c r="B134" s="68">
        <v>62020134</v>
      </c>
      <c r="C134" s="224" t="s">
        <v>125</v>
      </c>
      <c r="D134" s="229" t="s">
        <v>896</v>
      </c>
      <c r="E134" s="246" t="s">
        <v>897</v>
      </c>
      <c r="F134" s="226">
        <v>7</v>
      </c>
      <c r="G134" s="221" t="s">
        <v>727</v>
      </c>
      <c r="H134" s="232">
        <v>62120</v>
      </c>
      <c r="I134" s="294">
        <v>29</v>
      </c>
      <c r="J134" s="295">
        <v>3</v>
      </c>
      <c r="K134" s="283">
        <v>69</v>
      </c>
      <c r="L134" s="283">
        <v>6</v>
      </c>
      <c r="M134" s="283">
        <v>0</v>
      </c>
      <c r="N134" s="283">
        <v>0</v>
      </c>
      <c r="O134" s="283">
        <v>98</v>
      </c>
      <c r="P134" s="283">
        <v>9</v>
      </c>
      <c r="Q134" s="284">
        <v>4</v>
      </c>
      <c r="R134" s="284">
        <v>1</v>
      </c>
      <c r="S134" s="285">
        <f t="shared" si="4"/>
        <v>5</v>
      </c>
      <c r="T134" s="238"/>
      <c r="U134" s="238"/>
    </row>
    <row r="135" spans="1:21" ht="24">
      <c r="A135" s="67">
        <v>26</v>
      </c>
      <c r="B135" s="68">
        <v>62020136</v>
      </c>
      <c r="C135" s="224" t="s">
        <v>126</v>
      </c>
      <c r="D135" s="225" t="s">
        <v>898</v>
      </c>
      <c r="E135" s="246" t="s">
        <v>500</v>
      </c>
      <c r="F135" s="226">
        <v>8</v>
      </c>
      <c r="G135" s="221" t="s">
        <v>727</v>
      </c>
      <c r="H135" s="232">
        <v>62120</v>
      </c>
      <c r="I135" s="294">
        <v>13</v>
      </c>
      <c r="J135" s="295">
        <v>3</v>
      </c>
      <c r="K135" s="283">
        <v>32</v>
      </c>
      <c r="L135" s="283">
        <v>6</v>
      </c>
      <c r="M135" s="283">
        <v>0</v>
      </c>
      <c r="N135" s="283">
        <v>0</v>
      </c>
      <c r="O135" s="283">
        <v>45</v>
      </c>
      <c r="P135" s="283">
        <v>9</v>
      </c>
      <c r="Q135" s="284">
        <v>4</v>
      </c>
      <c r="R135" s="284">
        <v>0</v>
      </c>
      <c r="S135" s="285">
        <f t="shared" si="4"/>
        <v>4</v>
      </c>
      <c r="T135" s="238"/>
      <c r="U135" s="238"/>
    </row>
    <row r="136" spans="1:21" ht="24">
      <c r="A136" s="67">
        <v>27</v>
      </c>
      <c r="B136" s="68">
        <v>62020137</v>
      </c>
      <c r="C136" s="224" t="s">
        <v>127</v>
      </c>
      <c r="D136" s="225" t="s">
        <v>899</v>
      </c>
      <c r="E136" s="246" t="s">
        <v>502</v>
      </c>
      <c r="F136" s="226">
        <v>4</v>
      </c>
      <c r="G136" s="221" t="s">
        <v>727</v>
      </c>
      <c r="H136" s="232">
        <v>62120</v>
      </c>
      <c r="I136" s="294">
        <v>18</v>
      </c>
      <c r="J136" s="295">
        <v>2</v>
      </c>
      <c r="K136" s="283">
        <v>35</v>
      </c>
      <c r="L136" s="283">
        <v>6</v>
      </c>
      <c r="M136" s="283">
        <v>0</v>
      </c>
      <c r="N136" s="283">
        <v>0</v>
      </c>
      <c r="O136" s="283">
        <v>53</v>
      </c>
      <c r="P136" s="283">
        <v>8</v>
      </c>
      <c r="Q136" s="284">
        <v>5</v>
      </c>
      <c r="R136" s="285">
        <v>0</v>
      </c>
      <c r="S136" s="285">
        <f t="shared" si="4"/>
        <v>5</v>
      </c>
      <c r="T136" s="238"/>
      <c r="U136" s="238"/>
    </row>
    <row r="137" spans="1:21" ht="24">
      <c r="A137" s="67">
        <v>28</v>
      </c>
      <c r="B137" s="68">
        <v>62020138</v>
      </c>
      <c r="C137" s="224" t="s">
        <v>128</v>
      </c>
      <c r="D137" s="225" t="s">
        <v>503</v>
      </c>
      <c r="E137" s="246" t="s">
        <v>504</v>
      </c>
      <c r="F137" s="226">
        <v>4</v>
      </c>
      <c r="G137" s="221" t="s">
        <v>730</v>
      </c>
      <c r="H137" s="232">
        <v>62120</v>
      </c>
      <c r="I137" s="294">
        <v>62</v>
      </c>
      <c r="J137" s="295">
        <v>2</v>
      </c>
      <c r="K137" s="283">
        <v>171</v>
      </c>
      <c r="L137" s="283">
        <v>6</v>
      </c>
      <c r="M137" s="283">
        <v>0</v>
      </c>
      <c r="N137" s="283">
        <v>0</v>
      </c>
      <c r="O137" s="283">
        <v>233</v>
      </c>
      <c r="P137" s="283">
        <v>8</v>
      </c>
      <c r="Q137" s="284">
        <v>12</v>
      </c>
      <c r="R137" s="285">
        <v>0</v>
      </c>
      <c r="S137" s="285">
        <f t="shared" si="4"/>
        <v>12</v>
      </c>
      <c r="T137" s="238"/>
      <c r="U137" s="238"/>
    </row>
    <row r="138" spans="1:21" ht="24">
      <c r="A138" s="67">
        <v>29</v>
      </c>
      <c r="B138" s="68">
        <v>62020139</v>
      </c>
      <c r="C138" s="224" t="s">
        <v>129</v>
      </c>
      <c r="D138" s="225" t="s">
        <v>505</v>
      </c>
      <c r="E138" s="246" t="s">
        <v>506</v>
      </c>
      <c r="F138" s="226">
        <v>3</v>
      </c>
      <c r="G138" s="221" t="s">
        <v>730</v>
      </c>
      <c r="H138" s="232">
        <v>62120</v>
      </c>
      <c r="I138" s="294">
        <v>31</v>
      </c>
      <c r="J138" s="295">
        <v>2</v>
      </c>
      <c r="K138" s="283">
        <v>104</v>
      </c>
      <c r="L138" s="283">
        <v>6</v>
      </c>
      <c r="M138" s="283">
        <v>0</v>
      </c>
      <c r="N138" s="283">
        <v>0</v>
      </c>
      <c r="O138" s="283">
        <v>135</v>
      </c>
      <c r="P138" s="283">
        <v>8</v>
      </c>
      <c r="Q138" s="284">
        <v>8</v>
      </c>
      <c r="R138" s="284">
        <v>2</v>
      </c>
      <c r="S138" s="285">
        <f t="shared" si="4"/>
        <v>10</v>
      </c>
      <c r="T138" s="238"/>
      <c r="U138" s="238"/>
    </row>
    <row r="139" spans="1:21" ht="24">
      <c r="A139" s="67">
        <v>30</v>
      </c>
      <c r="B139" s="68">
        <v>62020140</v>
      </c>
      <c r="C139" s="224" t="s">
        <v>130</v>
      </c>
      <c r="D139" s="225" t="s">
        <v>900</v>
      </c>
      <c r="E139" s="246" t="s">
        <v>508</v>
      </c>
      <c r="F139" s="226">
        <v>11</v>
      </c>
      <c r="G139" s="221" t="s">
        <v>730</v>
      </c>
      <c r="H139" s="232">
        <v>62120</v>
      </c>
      <c r="I139" s="294">
        <v>14</v>
      </c>
      <c r="J139" s="295">
        <v>3</v>
      </c>
      <c r="K139" s="283">
        <v>69</v>
      </c>
      <c r="L139" s="283">
        <v>6</v>
      </c>
      <c r="M139" s="283">
        <v>0</v>
      </c>
      <c r="N139" s="283">
        <v>0</v>
      </c>
      <c r="O139" s="283">
        <v>83</v>
      </c>
      <c r="P139" s="283">
        <v>9</v>
      </c>
      <c r="Q139" s="284">
        <v>6</v>
      </c>
      <c r="R139" s="285">
        <v>0</v>
      </c>
      <c r="S139" s="285">
        <f t="shared" si="4"/>
        <v>6</v>
      </c>
      <c r="T139" s="238"/>
      <c r="U139" s="238"/>
    </row>
    <row r="140" spans="1:21" ht="24">
      <c r="A140" s="67">
        <v>31</v>
      </c>
      <c r="B140" s="68">
        <v>62020141</v>
      </c>
      <c r="C140" s="224" t="s">
        <v>131</v>
      </c>
      <c r="D140" s="225" t="s">
        <v>901</v>
      </c>
      <c r="E140" s="246" t="s">
        <v>902</v>
      </c>
      <c r="F140" s="226">
        <v>6</v>
      </c>
      <c r="G140" s="221" t="s">
        <v>730</v>
      </c>
      <c r="H140" s="232">
        <v>62120</v>
      </c>
      <c r="I140" s="294">
        <v>21</v>
      </c>
      <c r="J140" s="295">
        <v>3</v>
      </c>
      <c r="K140" s="283">
        <v>60</v>
      </c>
      <c r="L140" s="283">
        <v>6</v>
      </c>
      <c r="M140" s="283">
        <v>0</v>
      </c>
      <c r="N140" s="283">
        <v>0</v>
      </c>
      <c r="O140" s="283">
        <v>81</v>
      </c>
      <c r="P140" s="283">
        <v>9</v>
      </c>
      <c r="Q140" s="284">
        <v>5</v>
      </c>
      <c r="R140" s="284">
        <v>1</v>
      </c>
      <c r="S140" s="285">
        <f t="shared" si="4"/>
        <v>6</v>
      </c>
      <c r="T140" s="238"/>
      <c r="U140" s="238"/>
    </row>
    <row r="141" spans="1:21" ht="24">
      <c r="A141" s="67">
        <v>32</v>
      </c>
      <c r="B141" s="68">
        <v>62020143</v>
      </c>
      <c r="C141" s="224" t="s">
        <v>132</v>
      </c>
      <c r="D141" s="225" t="s">
        <v>903</v>
      </c>
      <c r="E141" s="246" t="s">
        <v>512</v>
      </c>
      <c r="F141" s="226">
        <v>9</v>
      </c>
      <c r="G141" s="221" t="s">
        <v>730</v>
      </c>
      <c r="H141" s="232">
        <v>62120</v>
      </c>
      <c r="I141" s="294">
        <v>43</v>
      </c>
      <c r="J141" s="295">
        <v>2</v>
      </c>
      <c r="K141" s="283">
        <v>81</v>
      </c>
      <c r="L141" s="283">
        <v>6</v>
      </c>
      <c r="M141" s="283">
        <v>0</v>
      </c>
      <c r="N141" s="283">
        <v>0</v>
      </c>
      <c r="O141" s="283">
        <v>124</v>
      </c>
      <c r="P141" s="283">
        <v>8</v>
      </c>
      <c r="Q141" s="284">
        <v>8</v>
      </c>
      <c r="R141" s="284">
        <v>2</v>
      </c>
      <c r="S141" s="285">
        <f t="shared" si="4"/>
        <v>10</v>
      </c>
      <c r="T141" s="238"/>
      <c r="U141" s="238"/>
    </row>
    <row r="142" spans="1:21" ht="24">
      <c r="A142" s="67">
        <v>33</v>
      </c>
      <c r="B142" s="68">
        <v>62020144</v>
      </c>
      <c r="C142" s="224" t="s">
        <v>133</v>
      </c>
      <c r="D142" s="225" t="s">
        <v>513</v>
      </c>
      <c r="E142" s="246" t="s">
        <v>510</v>
      </c>
      <c r="F142" s="226">
        <v>13</v>
      </c>
      <c r="G142" s="221" t="s">
        <v>730</v>
      </c>
      <c r="H142" s="232">
        <v>62120</v>
      </c>
      <c r="I142" s="294">
        <v>22</v>
      </c>
      <c r="J142" s="295">
        <v>3</v>
      </c>
      <c r="K142" s="283">
        <v>67</v>
      </c>
      <c r="L142" s="283">
        <v>6</v>
      </c>
      <c r="M142" s="283">
        <v>32</v>
      </c>
      <c r="N142" s="283">
        <v>3</v>
      </c>
      <c r="O142" s="283">
        <v>121</v>
      </c>
      <c r="P142" s="283">
        <v>12</v>
      </c>
      <c r="Q142" s="284">
        <v>11</v>
      </c>
      <c r="R142" s="284">
        <v>1</v>
      </c>
      <c r="S142" s="285">
        <f t="shared" si="4"/>
        <v>12</v>
      </c>
      <c r="T142" s="238"/>
      <c r="U142" s="238"/>
    </row>
    <row r="143" spans="1:21" ht="24">
      <c r="A143" s="67">
        <v>34</v>
      </c>
      <c r="B143" s="68">
        <v>62020145</v>
      </c>
      <c r="C143" s="224" t="s">
        <v>134</v>
      </c>
      <c r="D143" s="225" t="s">
        <v>904</v>
      </c>
      <c r="E143" s="246" t="s">
        <v>905</v>
      </c>
      <c r="F143" s="226">
        <v>10</v>
      </c>
      <c r="G143" s="221" t="s">
        <v>730</v>
      </c>
      <c r="H143" s="232">
        <v>62120</v>
      </c>
      <c r="I143" s="294">
        <v>34</v>
      </c>
      <c r="J143" s="295">
        <v>2</v>
      </c>
      <c r="K143" s="283">
        <v>88</v>
      </c>
      <c r="L143" s="283">
        <v>6</v>
      </c>
      <c r="M143" s="283">
        <v>42</v>
      </c>
      <c r="N143" s="283">
        <v>3</v>
      </c>
      <c r="O143" s="283">
        <v>164</v>
      </c>
      <c r="P143" s="283">
        <v>11</v>
      </c>
      <c r="Q143" s="284">
        <v>15</v>
      </c>
      <c r="R143" s="284">
        <v>0</v>
      </c>
      <c r="S143" s="285">
        <f t="shared" si="4"/>
        <v>15</v>
      </c>
      <c r="T143" s="238"/>
      <c r="U143" s="238"/>
    </row>
    <row r="144" spans="1:21" ht="24">
      <c r="A144" s="67">
        <v>35</v>
      </c>
      <c r="B144" s="68">
        <v>62020147</v>
      </c>
      <c r="C144" s="224" t="s">
        <v>135</v>
      </c>
      <c r="D144" s="225" t="s">
        <v>906</v>
      </c>
      <c r="E144" s="246" t="s">
        <v>999</v>
      </c>
      <c r="F144" s="226">
        <v>7</v>
      </c>
      <c r="G144" s="221" t="s">
        <v>731</v>
      </c>
      <c r="H144" s="232">
        <v>62120</v>
      </c>
      <c r="I144" s="294">
        <v>15</v>
      </c>
      <c r="J144" s="295">
        <v>3</v>
      </c>
      <c r="K144" s="283">
        <v>45</v>
      </c>
      <c r="L144" s="283">
        <v>6</v>
      </c>
      <c r="M144" s="283">
        <v>0</v>
      </c>
      <c r="N144" s="283">
        <v>0</v>
      </c>
      <c r="O144" s="283">
        <v>60</v>
      </c>
      <c r="P144" s="283">
        <v>9</v>
      </c>
      <c r="Q144" s="284">
        <v>4</v>
      </c>
      <c r="R144" s="285">
        <v>1</v>
      </c>
      <c r="S144" s="285">
        <f t="shared" si="4"/>
        <v>5</v>
      </c>
      <c r="T144" s="238" t="s">
        <v>732</v>
      </c>
      <c r="U144" s="238"/>
    </row>
    <row r="145" spans="1:22" ht="24">
      <c r="A145" s="67">
        <v>36</v>
      </c>
      <c r="B145" s="68">
        <v>62020148</v>
      </c>
      <c r="C145" s="224" t="s">
        <v>136</v>
      </c>
      <c r="D145" s="225" t="s">
        <v>907</v>
      </c>
      <c r="E145" s="246" t="s">
        <v>516</v>
      </c>
      <c r="F145" s="226">
        <v>6</v>
      </c>
      <c r="G145" s="221" t="s">
        <v>731</v>
      </c>
      <c r="H145" s="232">
        <v>62120</v>
      </c>
      <c r="I145" s="294">
        <v>29</v>
      </c>
      <c r="J145" s="295">
        <v>3</v>
      </c>
      <c r="K145" s="283">
        <v>59</v>
      </c>
      <c r="L145" s="283">
        <v>6</v>
      </c>
      <c r="M145" s="283">
        <v>0</v>
      </c>
      <c r="N145" s="283">
        <v>0</v>
      </c>
      <c r="O145" s="283">
        <v>88</v>
      </c>
      <c r="P145" s="283">
        <v>9</v>
      </c>
      <c r="Q145" s="284">
        <v>6</v>
      </c>
      <c r="R145" s="284">
        <v>1</v>
      </c>
      <c r="S145" s="285">
        <f t="shared" si="4"/>
        <v>7</v>
      </c>
      <c r="T145" s="238"/>
      <c r="U145" s="238"/>
    </row>
    <row r="146" spans="1:22" ht="24">
      <c r="A146" s="67">
        <v>37</v>
      </c>
      <c r="B146" s="68">
        <v>62020150</v>
      </c>
      <c r="C146" s="224" t="s">
        <v>137</v>
      </c>
      <c r="D146" s="225" t="s">
        <v>908</v>
      </c>
      <c r="E146" s="246" t="s">
        <v>518</v>
      </c>
      <c r="F146" s="226">
        <v>4</v>
      </c>
      <c r="G146" s="221" t="s">
        <v>731</v>
      </c>
      <c r="H146" s="232">
        <v>62120</v>
      </c>
      <c r="I146" s="294">
        <v>17</v>
      </c>
      <c r="J146" s="295">
        <v>2</v>
      </c>
      <c r="K146" s="283">
        <v>64</v>
      </c>
      <c r="L146" s="283">
        <v>6</v>
      </c>
      <c r="M146" s="283">
        <v>0</v>
      </c>
      <c r="N146" s="283">
        <v>0</v>
      </c>
      <c r="O146" s="283">
        <v>81</v>
      </c>
      <c r="P146" s="283">
        <v>8</v>
      </c>
      <c r="Q146" s="284">
        <v>5</v>
      </c>
      <c r="R146" s="284">
        <v>1</v>
      </c>
      <c r="S146" s="285">
        <f t="shared" si="4"/>
        <v>6</v>
      </c>
      <c r="T146" s="238"/>
      <c r="U146" s="238"/>
    </row>
    <row r="147" spans="1:22" ht="24">
      <c r="A147" s="67">
        <v>38</v>
      </c>
      <c r="B147" s="68">
        <v>62020151</v>
      </c>
      <c r="C147" s="224" t="s">
        <v>138</v>
      </c>
      <c r="D147" s="225" t="s">
        <v>909</v>
      </c>
      <c r="E147" s="246" t="s">
        <v>520</v>
      </c>
      <c r="F147" s="226">
        <v>3</v>
      </c>
      <c r="G147" s="221" t="s">
        <v>731</v>
      </c>
      <c r="H147" s="232">
        <v>62120</v>
      </c>
      <c r="I147" s="294">
        <v>17</v>
      </c>
      <c r="J147" s="295">
        <v>3</v>
      </c>
      <c r="K147" s="283">
        <v>43</v>
      </c>
      <c r="L147" s="283">
        <v>6</v>
      </c>
      <c r="M147" s="283">
        <v>0</v>
      </c>
      <c r="N147" s="283">
        <v>0</v>
      </c>
      <c r="O147" s="283">
        <v>60</v>
      </c>
      <c r="P147" s="283">
        <v>9</v>
      </c>
      <c r="Q147" s="284">
        <v>4</v>
      </c>
      <c r="R147" s="284">
        <v>1</v>
      </c>
      <c r="S147" s="285">
        <f t="shared" si="4"/>
        <v>5</v>
      </c>
      <c r="T147" s="238"/>
      <c r="U147" s="238"/>
    </row>
    <row r="148" spans="1:22" ht="24">
      <c r="A148" s="67">
        <v>39</v>
      </c>
      <c r="B148" s="68">
        <v>62020152</v>
      </c>
      <c r="C148" s="224" t="s">
        <v>139</v>
      </c>
      <c r="D148" s="225" t="s">
        <v>910</v>
      </c>
      <c r="E148" s="246" t="s">
        <v>522</v>
      </c>
      <c r="F148" s="226">
        <v>1</v>
      </c>
      <c r="G148" s="221" t="s">
        <v>731</v>
      </c>
      <c r="H148" s="232">
        <v>62120</v>
      </c>
      <c r="I148" s="294">
        <v>27</v>
      </c>
      <c r="J148" s="295">
        <v>3</v>
      </c>
      <c r="K148" s="283">
        <v>49</v>
      </c>
      <c r="L148" s="283">
        <v>6</v>
      </c>
      <c r="M148" s="283">
        <v>0</v>
      </c>
      <c r="N148" s="283">
        <v>0</v>
      </c>
      <c r="O148" s="283">
        <v>76</v>
      </c>
      <c r="P148" s="283">
        <v>9</v>
      </c>
      <c r="Q148" s="284">
        <v>5</v>
      </c>
      <c r="R148" s="284">
        <v>2</v>
      </c>
      <c r="S148" s="285">
        <f t="shared" si="4"/>
        <v>7</v>
      </c>
      <c r="T148" s="238"/>
      <c r="U148" s="238"/>
    </row>
    <row r="149" spans="1:22" ht="24">
      <c r="A149" s="67">
        <v>40</v>
      </c>
      <c r="B149" s="68">
        <v>62020153</v>
      </c>
      <c r="C149" s="224" t="s">
        <v>140</v>
      </c>
      <c r="D149" s="225" t="s">
        <v>911</v>
      </c>
      <c r="E149" s="246" t="s">
        <v>912</v>
      </c>
      <c r="F149" s="226">
        <v>1</v>
      </c>
      <c r="G149" s="221" t="s">
        <v>733</v>
      </c>
      <c r="H149" s="232">
        <v>62120</v>
      </c>
      <c r="I149" s="294">
        <v>29</v>
      </c>
      <c r="J149" s="295">
        <v>3</v>
      </c>
      <c r="K149" s="283">
        <v>65</v>
      </c>
      <c r="L149" s="283">
        <v>6</v>
      </c>
      <c r="M149" s="283">
        <v>0</v>
      </c>
      <c r="N149" s="283">
        <v>0</v>
      </c>
      <c r="O149" s="283">
        <v>94</v>
      </c>
      <c r="P149" s="283">
        <v>9</v>
      </c>
      <c r="Q149" s="284">
        <v>5</v>
      </c>
      <c r="R149" s="284">
        <v>2</v>
      </c>
      <c r="S149" s="285">
        <f t="shared" si="4"/>
        <v>7</v>
      </c>
      <c r="T149" s="238" t="s">
        <v>734</v>
      </c>
      <c r="U149" s="238"/>
    </row>
    <row r="150" spans="1:22" ht="24">
      <c r="A150" s="67">
        <v>41</v>
      </c>
      <c r="B150" s="68">
        <v>62020154</v>
      </c>
      <c r="C150" s="224" t="s">
        <v>141</v>
      </c>
      <c r="D150" s="225" t="s">
        <v>523</v>
      </c>
      <c r="E150" s="246" t="s">
        <v>524</v>
      </c>
      <c r="F150" s="226">
        <v>6</v>
      </c>
      <c r="G150" s="221" t="s">
        <v>733</v>
      </c>
      <c r="H150" s="232">
        <v>62120</v>
      </c>
      <c r="I150" s="294">
        <v>29</v>
      </c>
      <c r="J150" s="295">
        <v>3</v>
      </c>
      <c r="K150" s="283">
        <v>60</v>
      </c>
      <c r="L150" s="283">
        <v>6</v>
      </c>
      <c r="M150" s="283">
        <v>36</v>
      </c>
      <c r="N150" s="283">
        <v>3</v>
      </c>
      <c r="O150" s="283">
        <v>125</v>
      </c>
      <c r="P150" s="283">
        <v>12</v>
      </c>
      <c r="Q150" s="284">
        <v>14</v>
      </c>
      <c r="R150" s="285">
        <v>0</v>
      </c>
      <c r="S150" s="285">
        <f t="shared" si="4"/>
        <v>14</v>
      </c>
      <c r="T150" s="238"/>
      <c r="U150" s="238"/>
      <c r="V150" s="69"/>
    </row>
    <row r="151" spans="1:22" ht="24">
      <c r="A151" s="67">
        <v>42</v>
      </c>
      <c r="B151" s="68">
        <v>62020156</v>
      </c>
      <c r="C151" s="224" t="s">
        <v>142</v>
      </c>
      <c r="D151" s="225" t="s">
        <v>913</v>
      </c>
      <c r="E151" s="246" t="s">
        <v>914</v>
      </c>
      <c r="F151" s="226">
        <v>7</v>
      </c>
      <c r="G151" s="221" t="s">
        <v>733</v>
      </c>
      <c r="H151" s="232">
        <v>62120</v>
      </c>
      <c r="I151" s="294">
        <v>20</v>
      </c>
      <c r="J151" s="295">
        <v>2</v>
      </c>
      <c r="K151" s="283">
        <v>58</v>
      </c>
      <c r="L151" s="283">
        <v>6</v>
      </c>
      <c r="M151" s="283">
        <v>0</v>
      </c>
      <c r="N151" s="283">
        <v>0</v>
      </c>
      <c r="O151" s="283">
        <v>78</v>
      </c>
      <c r="P151" s="283">
        <v>8</v>
      </c>
      <c r="Q151" s="284">
        <v>6</v>
      </c>
      <c r="R151" s="285">
        <v>0</v>
      </c>
      <c r="S151" s="285">
        <f t="shared" si="4"/>
        <v>6</v>
      </c>
      <c r="T151" s="238"/>
      <c r="U151" s="238"/>
      <c r="V151" s="69"/>
    </row>
    <row r="152" spans="1:22">
      <c r="A152" s="451" t="s">
        <v>193</v>
      </c>
      <c r="B152" s="452"/>
      <c r="C152" s="452"/>
      <c r="D152" s="452"/>
      <c r="E152" s="452"/>
      <c r="F152" s="452"/>
      <c r="G152" s="452"/>
      <c r="H152" s="453"/>
      <c r="I152" s="288">
        <f t="shared" ref="I152:R152" si="5">SUM(I110:I151)</f>
        <v>1082</v>
      </c>
      <c r="J152" s="288">
        <f t="shared" si="5"/>
        <v>105</v>
      </c>
      <c r="K152" s="288">
        <f t="shared" si="5"/>
        <v>3233</v>
      </c>
      <c r="L152" s="288">
        <f t="shared" si="5"/>
        <v>251</v>
      </c>
      <c r="M152" s="288">
        <f t="shared" si="5"/>
        <v>552</v>
      </c>
      <c r="N152" s="288">
        <f t="shared" si="5"/>
        <v>31</v>
      </c>
      <c r="O152" s="288">
        <f t="shared" si="5"/>
        <v>4867</v>
      </c>
      <c r="P152" s="288">
        <f t="shared" si="5"/>
        <v>387</v>
      </c>
      <c r="Q152" s="280">
        <f t="shared" si="5"/>
        <v>337</v>
      </c>
      <c r="R152" s="296">
        <f t="shared" si="5"/>
        <v>26</v>
      </c>
      <c r="S152" s="285">
        <f t="shared" si="4"/>
        <v>363</v>
      </c>
      <c r="T152" s="65"/>
      <c r="U152" s="65"/>
    </row>
    <row r="153" spans="1:22" ht="37.5">
      <c r="A153" s="454" t="s">
        <v>235</v>
      </c>
      <c r="B153" s="454"/>
      <c r="C153" s="454"/>
      <c r="D153" s="454"/>
      <c r="E153" s="222" t="s">
        <v>680</v>
      </c>
      <c r="F153" s="61" t="s">
        <v>682</v>
      </c>
      <c r="G153" s="227" t="s">
        <v>683</v>
      </c>
      <c r="H153" s="61" t="s">
        <v>684</v>
      </c>
      <c r="I153" s="275" t="s">
        <v>685</v>
      </c>
      <c r="J153" s="275" t="s">
        <v>207</v>
      </c>
      <c r="K153" s="275" t="s">
        <v>685</v>
      </c>
      <c r="L153" s="276" t="s">
        <v>207</v>
      </c>
      <c r="M153" s="276" t="s">
        <v>685</v>
      </c>
      <c r="N153" s="276" t="s">
        <v>207</v>
      </c>
      <c r="O153" s="276" t="s">
        <v>685</v>
      </c>
      <c r="P153" s="276" t="s">
        <v>207</v>
      </c>
      <c r="Q153" s="289" t="s">
        <v>686</v>
      </c>
      <c r="R153" s="278" t="s">
        <v>697</v>
      </c>
      <c r="S153" s="61" t="s">
        <v>698</v>
      </c>
      <c r="T153" s="62" t="s">
        <v>611</v>
      </c>
      <c r="U153" s="62" t="s">
        <v>687</v>
      </c>
    </row>
    <row r="154" spans="1:22" ht="27.75">
      <c r="A154" s="67">
        <v>1</v>
      </c>
      <c r="B154" s="68">
        <v>62020157</v>
      </c>
      <c r="C154" s="224" t="s">
        <v>143</v>
      </c>
      <c r="D154" s="225" t="s">
        <v>527</v>
      </c>
      <c r="E154" s="246" t="s">
        <v>528</v>
      </c>
      <c r="F154" s="226">
        <v>1</v>
      </c>
      <c r="G154" s="224" t="s">
        <v>735</v>
      </c>
      <c r="H154" s="232">
        <v>62190</v>
      </c>
      <c r="I154" s="283">
        <v>31</v>
      </c>
      <c r="J154" s="283">
        <v>2</v>
      </c>
      <c r="K154" s="283">
        <v>84</v>
      </c>
      <c r="L154" s="283">
        <v>6</v>
      </c>
      <c r="M154" s="283">
        <v>29</v>
      </c>
      <c r="N154" s="283">
        <v>3</v>
      </c>
      <c r="O154" s="283">
        <v>144</v>
      </c>
      <c r="P154" s="283">
        <v>11</v>
      </c>
      <c r="Q154" s="284">
        <v>13</v>
      </c>
      <c r="R154" s="285">
        <v>0</v>
      </c>
      <c r="S154" s="285">
        <f>Q154+R154</f>
        <v>13</v>
      </c>
      <c r="T154" s="238" t="s">
        <v>736</v>
      </c>
      <c r="U154" s="238"/>
      <c r="V154" s="74"/>
    </row>
    <row r="155" spans="1:22" ht="24">
      <c r="A155" s="67">
        <v>2</v>
      </c>
      <c r="B155" s="68">
        <v>62020158</v>
      </c>
      <c r="C155" s="224" t="s">
        <v>144</v>
      </c>
      <c r="D155" s="225" t="s">
        <v>529</v>
      </c>
      <c r="E155" s="246" t="s">
        <v>530</v>
      </c>
      <c r="F155" s="226">
        <v>8</v>
      </c>
      <c r="G155" s="224" t="s">
        <v>735</v>
      </c>
      <c r="H155" s="232">
        <v>62190</v>
      </c>
      <c r="I155" s="283">
        <v>45</v>
      </c>
      <c r="J155" s="283">
        <v>2</v>
      </c>
      <c r="K155" s="283">
        <v>141</v>
      </c>
      <c r="L155" s="283">
        <v>6</v>
      </c>
      <c r="M155" s="283">
        <v>54</v>
      </c>
      <c r="N155" s="283">
        <v>3</v>
      </c>
      <c r="O155" s="283">
        <v>240</v>
      </c>
      <c r="P155" s="283">
        <v>11</v>
      </c>
      <c r="Q155" s="284">
        <v>14</v>
      </c>
      <c r="R155" s="284">
        <v>1</v>
      </c>
      <c r="S155" s="285">
        <f t="shared" ref="S155:S166" si="6">Q155+R155</f>
        <v>15</v>
      </c>
      <c r="T155" s="238"/>
      <c r="U155" s="238"/>
    </row>
    <row r="156" spans="1:22" ht="24">
      <c r="A156" s="67">
        <v>3</v>
      </c>
      <c r="B156" s="68">
        <v>62020159</v>
      </c>
      <c r="C156" s="224" t="s">
        <v>145</v>
      </c>
      <c r="D156" s="225" t="s">
        <v>918</v>
      </c>
      <c r="E156" s="246" t="s">
        <v>532</v>
      </c>
      <c r="F156" s="226">
        <v>7</v>
      </c>
      <c r="G156" s="224" t="s">
        <v>737</v>
      </c>
      <c r="H156" s="232">
        <v>62190</v>
      </c>
      <c r="I156" s="283">
        <v>11</v>
      </c>
      <c r="J156" s="283">
        <v>2</v>
      </c>
      <c r="K156" s="283">
        <v>68</v>
      </c>
      <c r="L156" s="283">
        <v>6</v>
      </c>
      <c r="M156" s="283">
        <v>0</v>
      </c>
      <c r="N156" s="283">
        <v>0</v>
      </c>
      <c r="O156" s="283">
        <v>79</v>
      </c>
      <c r="P156" s="283">
        <v>8</v>
      </c>
      <c r="Q156" s="284">
        <v>6</v>
      </c>
      <c r="R156" s="284">
        <v>1</v>
      </c>
      <c r="S156" s="285">
        <f t="shared" si="6"/>
        <v>7</v>
      </c>
      <c r="T156" s="238" t="s">
        <v>924</v>
      </c>
      <c r="U156" s="238"/>
    </row>
    <row r="157" spans="1:22" ht="24">
      <c r="A157" s="67">
        <v>4</v>
      </c>
      <c r="B157" s="68">
        <v>62020160</v>
      </c>
      <c r="C157" s="224" t="s">
        <v>146</v>
      </c>
      <c r="D157" s="225" t="s">
        <v>533</v>
      </c>
      <c r="E157" s="246" t="s">
        <v>534</v>
      </c>
      <c r="F157" s="226">
        <v>6</v>
      </c>
      <c r="G157" s="224" t="s">
        <v>737</v>
      </c>
      <c r="H157" s="232">
        <v>62190</v>
      </c>
      <c r="I157" s="283">
        <v>10</v>
      </c>
      <c r="J157" s="283">
        <v>2</v>
      </c>
      <c r="K157" s="283">
        <v>29</v>
      </c>
      <c r="L157" s="283">
        <v>6</v>
      </c>
      <c r="M157" s="283">
        <v>0</v>
      </c>
      <c r="N157" s="283">
        <v>0</v>
      </c>
      <c r="O157" s="283">
        <v>39</v>
      </c>
      <c r="P157" s="283">
        <v>8</v>
      </c>
      <c r="Q157" s="284">
        <v>3</v>
      </c>
      <c r="R157" s="284">
        <v>1</v>
      </c>
      <c r="S157" s="285">
        <f t="shared" si="6"/>
        <v>4</v>
      </c>
      <c r="T157" s="238"/>
      <c r="U157" s="238"/>
    </row>
    <row r="158" spans="1:22" ht="24">
      <c r="A158" s="67">
        <v>5</v>
      </c>
      <c r="B158" s="68">
        <v>62020161</v>
      </c>
      <c r="C158" s="224" t="s">
        <v>147</v>
      </c>
      <c r="D158" s="225" t="s">
        <v>535</v>
      </c>
      <c r="E158" s="246" t="s">
        <v>536</v>
      </c>
      <c r="F158" s="226">
        <v>10</v>
      </c>
      <c r="G158" s="224" t="s">
        <v>737</v>
      </c>
      <c r="H158" s="232">
        <v>62190</v>
      </c>
      <c r="I158" s="283">
        <v>59</v>
      </c>
      <c r="J158" s="283">
        <v>2</v>
      </c>
      <c r="K158" s="283">
        <v>179</v>
      </c>
      <c r="L158" s="283">
        <v>10</v>
      </c>
      <c r="M158" s="283">
        <v>0</v>
      </c>
      <c r="N158" s="283">
        <v>0</v>
      </c>
      <c r="O158" s="283">
        <v>238</v>
      </c>
      <c r="P158" s="283">
        <v>12</v>
      </c>
      <c r="Q158" s="284">
        <v>12</v>
      </c>
      <c r="R158" s="285">
        <v>0</v>
      </c>
      <c r="S158" s="285">
        <f t="shared" si="6"/>
        <v>12</v>
      </c>
      <c r="T158" s="238" t="s">
        <v>246</v>
      </c>
      <c r="U158" s="238"/>
    </row>
    <row r="159" spans="1:22" ht="24">
      <c r="A159" s="67">
        <v>6</v>
      </c>
      <c r="B159" s="68">
        <v>62020162</v>
      </c>
      <c r="C159" s="224" t="s">
        <v>148</v>
      </c>
      <c r="D159" s="225" t="s">
        <v>537</v>
      </c>
      <c r="E159" s="246" t="s">
        <v>538</v>
      </c>
      <c r="F159" s="226">
        <v>14</v>
      </c>
      <c r="G159" s="224" t="s">
        <v>737</v>
      </c>
      <c r="H159" s="232">
        <v>62190</v>
      </c>
      <c r="I159" s="283">
        <v>28</v>
      </c>
      <c r="J159" s="283">
        <v>2</v>
      </c>
      <c r="K159" s="283">
        <v>97</v>
      </c>
      <c r="L159" s="283">
        <v>6</v>
      </c>
      <c r="M159" s="283">
        <v>0</v>
      </c>
      <c r="N159" s="283">
        <v>0</v>
      </c>
      <c r="O159" s="283">
        <v>125</v>
      </c>
      <c r="P159" s="283">
        <v>8</v>
      </c>
      <c r="Q159" s="284">
        <v>10</v>
      </c>
      <c r="R159" s="284">
        <v>0</v>
      </c>
      <c r="S159" s="285">
        <f t="shared" si="6"/>
        <v>10</v>
      </c>
      <c r="T159" s="238"/>
      <c r="U159" s="238"/>
    </row>
    <row r="160" spans="1:22" ht="24">
      <c r="A160" s="67">
        <v>7</v>
      </c>
      <c r="B160" s="68">
        <v>62020163</v>
      </c>
      <c r="C160" s="224" t="s">
        <v>149</v>
      </c>
      <c r="D160" s="225" t="s">
        <v>539</v>
      </c>
      <c r="E160" s="246" t="s">
        <v>540</v>
      </c>
      <c r="F160" s="226">
        <v>13</v>
      </c>
      <c r="G160" s="224" t="s">
        <v>737</v>
      </c>
      <c r="H160" s="232">
        <v>62190</v>
      </c>
      <c r="I160" s="283">
        <v>37</v>
      </c>
      <c r="J160" s="283">
        <v>2</v>
      </c>
      <c r="K160" s="283">
        <v>90</v>
      </c>
      <c r="L160" s="283">
        <v>6</v>
      </c>
      <c r="M160" s="283">
        <v>0</v>
      </c>
      <c r="N160" s="283">
        <v>0</v>
      </c>
      <c r="O160" s="283">
        <v>127</v>
      </c>
      <c r="P160" s="283">
        <v>8</v>
      </c>
      <c r="Q160" s="284">
        <v>9</v>
      </c>
      <c r="R160" s="285">
        <v>0</v>
      </c>
      <c r="S160" s="285">
        <f t="shared" si="6"/>
        <v>9</v>
      </c>
      <c r="T160" s="238"/>
      <c r="U160" s="238"/>
    </row>
    <row r="161" spans="1:21" ht="24">
      <c r="A161" s="67">
        <v>8</v>
      </c>
      <c r="B161" s="68">
        <v>62020164</v>
      </c>
      <c r="C161" s="224" t="s">
        <v>150</v>
      </c>
      <c r="D161" s="225" t="s">
        <v>919</v>
      </c>
      <c r="E161" s="246" t="s">
        <v>542</v>
      </c>
      <c r="F161" s="226">
        <v>5</v>
      </c>
      <c r="G161" s="224" t="s">
        <v>735</v>
      </c>
      <c r="H161" s="232">
        <v>62190</v>
      </c>
      <c r="I161" s="283">
        <v>31</v>
      </c>
      <c r="J161" s="283">
        <v>2</v>
      </c>
      <c r="K161" s="283">
        <v>129</v>
      </c>
      <c r="L161" s="283">
        <v>6</v>
      </c>
      <c r="M161" s="283">
        <v>0</v>
      </c>
      <c r="N161" s="283">
        <v>0</v>
      </c>
      <c r="O161" s="283">
        <v>160</v>
      </c>
      <c r="P161" s="283">
        <v>8</v>
      </c>
      <c r="Q161" s="284">
        <v>10</v>
      </c>
      <c r="R161" s="285">
        <v>0</v>
      </c>
      <c r="S161" s="285">
        <f t="shared" si="6"/>
        <v>10</v>
      </c>
      <c r="T161" s="238" t="s">
        <v>738</v>
      </c>
      <c r="U161" s="238"/>
    </row>
    <row r="162" spans="1:21" ht="24">
      <c r="A162" s="67">
        <v>9</v>
      </c>
      <c r="B162" s="68">
        <v>62020165</v>
      </c>
      <c r="C162" s="224" t="s">
        <v>151</v>
      </c>
      <c r="D162" s="225" t="s">
        <v>920</v>
      </c>
      <c r="E162" s="246" t="s">
        <v>544</v>
      </c>
      <c r="F162" s="226">
        <v>3</v>
      </c>
      <c r="G162" s="224" t="s">
        <v>735</v>
      </c>
      <c r="H162" s="232">
        <v>62190</v>
      </c>
      <c r="I162" s="283">
        <v>40</v>
      </c>
      <c r="J162" s="283">
        <v>2</v>
      </c>
      <c r="K162" s="283">
        <v>81</v>
      </c>
      <c r="L162" s="283">
        <v>6</v>
      </c>
      <c r="M162" s="283">
        <v>0</v>
      </c>
      <c r="N162" s="283">
        <v>0</v>
      </c>
      <c r="O162" s="283">
        <v>121</v>
      </c>
      <c r="P162" s="283">
        <v>8</v>
      </c>
      <c r="Q162" s="284">
        <v>7</v>
      </c>
      <c r="R162" s="284">
        <v>1</v>
      </c>
      <c r="S162" s="285">
        <f t="shared" si="6"/>
        <v>8</v>
      </c>
      <c r="T162" s="238" t="s">
        <v>925</v>
      </c>
      <c r="U162" s="238"/>
    </row>
    <row r="163" spans="1:21" ht="24">
      <c r="A163" s="67">
        <v>10</v>
      </c>
      <c r="B163" s="68">
        <v>62020166</v>
      </c>
      <c r="C163" s="224" t="s">
        <v>152</v>
      </c>
      <c r="D163" s="225" t="s">
        <v>921</v>
      </c>
      <c r="E163" s="246" t="s">
        <v>546</v>
      </c>
      <c r="F163" s="226">
        <v>4</v>
      </c>
      <c r="G163" s="224" t="s">
        <v>739</v>
      </c>
      <c r="H163" s="232">
        <v>62190</v>
      </c>
      <c r="I163" s="283">
        <v>55</v>
      </c>
      <c r="J163" s="283">
        <v>2</v>
      </c>
      <c r="K163" s="283">
        <v>119</v>
      </c>
      <c r="L163" s="283">
        <v>6</v>
      </c>
      <c r="M163" s="283">
        <v>46</v>
      </c>
      <c r="N163" s="283">
        <v>3</v>
      </c>
      <c r="O163" s="283">
        <v>220</v>
      </c>
      <c r="P163" s="283">
        <v>11</v>
      </c>
      <c r="Q163" s="284">
        <v>14</v>
      </c>
      <c r="R163" s="284">
        <v>1</v>
      </c>
      <c r="S163" s="285">
        <f t="shared" si="6"/>
        <v>15</v>
      </c>
      <c r="T163" s="238" t="s">
        <v>926</v>
      </c>
      <c r="U163" s="238"/>
    </row>
    <row r="164" spans="1:21" ht="24">
      <c r="A164" s="67">
        <v>11</v>
      </c>
      <c r="B164" s="68">
        <v>62020167</v>
      </c>
      <c r="C164" s="224" t="s">
        <v>153</v>
      </c>
      <c r="D164" s="225" t="s">
        <v>922</v>
      </c>
      <c r="E164" s="246" t="s">
        <v>548</v>
      </c>
      <c r="F164" s="226">
        <v>6</v>
      </c>
      <c r="G164" s="224" t="s">
        <v>739</v>
      </c>
      <c r="H164" s="232">
        <v>62190</v>
      </c>
      <c r="I164" s="283">
        <v>54</v>
      </c>
      <c r="J164" s="283">
        <v>2</v>
      </c>
      <c r="K164" s="283">
        <v>157</v>
      </c>
      <c r="L164" s="283">
        <v>6</v>
      </c>
      <c r="M164" s="283">
        <v>42</v>
      </c>
      <c r="N164" s="283">
        <v>3</v>
      </c>
      <c r="O164" s="283">
        <v>253</v>
      </c>
      <c r="P164" s="283">
        <v>11</v>
      </c>
      <c r="Q164" s="284">
        <v>14</v>
      </c>
      <c r="R164" s="284">
        <v>0</v>
      </c>
      <c r="S164" s="285">
        <f t="shared" si="6"/>
        <v>14</v>
      </c>
      <c r="T164" s="238"/>
      <c r="U164" s="238"/>
    </row>
    <row r="165" spans="1:21" ht="24">
      <c r="A165" s="67">
        <v>12</v>
      </c>
      <c r="B165" s="68">
        <v>62020168</v>
      </c>
      <c r="C165" s="224" t="s">
        <v>154</v>
      </c>
      <c r="D165" s="225" t="s">
        <v>923</v>
      </c>
      <c r="E165" s="246" t="s">
        <v>550</v>
      </c>
      <c r="F165" s="226">
        <v>7</v>
      </c>
      <c r="G165" s="224" t="s">
        <v>739</v>
      </c>
      <c r="H165" s="232">
        <v>62190</v>
      </c>
      <c r="I165" s="283">
        <v>31</v>
      </c>
      <c r="J165" s="283">
        <v>3</v>
      </c>
      <c r="K165" s="283">
        <v>79</v>
      </c>
      <c r="L165" s="283">
        <v>6</v>
      </c>
      <c r="M165" s="283">
        <v>0</v>
      </c>
      <c r="N165" s="283">
        <v>0</v>
      </c>
      <c r="O165" s="283">
        <v>110</v>
      </c>
      <c r="P165" s="283">
        <v>9</v>
      </c>
      <c r="Q165" s="284">
        <v>7</v>
      </c>
      <c r="R165" s="284">
        <v>1</v>
      </c>
      <c r="S165" s="285">
        <f t="shared" si="6"/>
        <v>8</v>
      </c>
      <c r="T165" s="238"/>
      <c r="U165" s="238"/>
    </row>
    <row r="166" spans="1:21">
      <c r="A166" s="451" t="s">
        <v>193</v>
      </c>
      <c r="B166" s="452"/>
      <c r="C166" s="452"/>
      <c r="D166" s="452"/>
      <c r="E166" s="452"/>
      <c r="F166" s="452"/>
      <c r="G166" s="452"/>
      <c r="H166" s="453"/>
      <c r="I166" s="288">
        <f>SUM(I154:I165)</f>
        <v>432</v>
      </c>
      <c r="J166" s="288">
        <f t="shared" ref="J166:P166" si="7">SUM(J154:J165)</f>
        <v>25</v>
      </c>
      <c r="K166" s="288">
        <f t="shared" si="7"/>
        <v>1253</v>
      </c>
      <c r="L166" s="288">
        <f t="shared" si="7"/>
        <v>76</v>
      </c>
      <c r="M166" s="288">
        <f t="shared" si="7"/>
        <v>171</v>
      </c>
      <c r="N166" s="288">
        <f t="shared" si="7"/>
        <v>12</v>
      </c>
      <c r="O166" s="288">
        <f t="shared" si="7"/>
        <v>1856</v>
      </c>
      <c r="P166" s="288">
        <f t="shared" si="7"/>
        <v>113</v>
      </c>
      <c r="Q166" s="288">
        <f t="shared" ref="Q166" si="8">SUM(Q154:Q165)</f>
        <v>119</v>
      </c>
      <c r="R166" s="297">
        <f t="shared" ref="R166" si="9">SUM(R154:R165)</f>
        <v>6</v>
      </c>
      <c r="S166" s="293">
        <f t="shared" si="6"/>
        <v>125</v>
      </c>
      <c r="T166" s="65"/>
      <c r="U166" s="65"/>
    </row>
    <row r="167" spans="1:21">
      <c r="A167" s="425" t="s">
        <v>190</v>
      </c>
      <c r="B167" s="428" t="s">
        <v>674</v>
      </c>
      <c r="C167" s="431" t="s">
        <v>1</v>
      </c>
      <c r="D167" s="431" t="s">
        <v>675</v>
      </c>
      <c r="E167" s="194" t="s">
        <v>869</v>
      </c>
      <c r="F167" s="434" t="s">
        <v>676</v>
      </c>
      <c r="G167" s="435"/>
      <c r="H167" s="436"/>
      <c r="I167" s="440" t="s">
        <v>218</v>
      </c>
      <c r="J167" s="440"/>
      <c r="K167" s="440"/>
      <c r="L167" s="440"/>
      <c r="M167" s="440"/>
      <c r="N167" s="440"/>
      <c r="O167" s="440"/>
      <c r="P167" s="441"/>
      <c r="Q167" s="268" t="s">
        <v>978</v>
      </c>
      <c r="R167" s="442" t="s">
        <v>977</v>
      </c>
      <c r="S167" s="443" t="s">
        <v>679</v>
      </c>
      <c r="T167" s="459" t="s">
        <v>680</v>
      </c>
      <c r="U167" s="460"/>
    </row>
    <row r="168" spans="1:21">
      <c r="A168" s="427"/>
      <c r="B168" s="430"/>
      <c r="C168" s="433"/>
      <c r="D168" s="433"/>
      <c r="E168" s="196" t="s">
        <v>680</v>
      </c>
      <c r="F168" s="437"/>
      <c r="G168" s="438"/>
      <c r="H168" s="439"/>
      <c r="I168" s="440" t="s">
        <v>681</v>
      </c>
      <c r="J168" s="441"/>
      <c r="K168" s="445" t="s">
        <v>242</v>
      </c>
      <c r="L168" s="446"/>
      <c r="M168" s="447" t="s">
        <v>979</v>
      </c>
      <c r="N168" s="441"/>
      <c r="O168" s="447" t="s">
        <v>193</v>
      </c>
      <c r="P168" s="441"/>
      <c r="Q168" s="274" t="s">
        <v>982</v>
      </c>
      <c r="R168" s="442"/>
      <c r="S168" s="444"/>
      <c r="T168" s="461"/>
      <c r="U168" s="462"/>
    </row>
    <row r="169" spans="1:21">
      <c r="A169" s="448" t="s">
        <v>974</v>
      </c>
      <c r="B169" s="448"/>
      <c r="C169" s="448"/>
      <c r="D169" s="448"/>
      <c r="E169" s="195" t="s">
        <v>870</v>
      </c>
      <c r="F169" s="61" t="s">
        <v>682</v>
      </c>
      <c r="G169" s="227" t="s">
        <v>683</v>
      </c>
      <c r="H169" s="61" t="s">
        <v>684</v>
      </c>
      <c r="I169" s="275" t="s">
        <v>685</v>
      </c>
      <c r="J169" s="275" t="s">
        <v>207</v>
      </c>
      <c r="K169" s="275" t="s">
        <v>685</v>
      </c>
      <c r="L169" s="276" t="s">
        <v>207</v>
      </c>
      <c r="M169" s="276" t="s">
        <v>685</v>
      </c>
      <c r="N169" s="276" t="s">
        <v>207</v>
      </c>
      <c r="O169" s="276" t="s">
        <v>685</v>
      </c>
      <c r="P169" s="276" t="s">
        <v>207</v>
      </c>
      <c r="Q169" s="289"/>
      <c r="R169" s="278"/>
      <c r="S169" s="61" t="s">
        <v>698</v>
      </c>
      <c r="T169" s="62" t="s">
        <v>611</v>
      </c>
      <c r="U169" s="62" t="s">
        <v>687</v>
      </c>
    </row>
    <row r="170" spans="1:21" ht="24">
      <c r="A170" s="67">
        <v>1</v>
      </c>
      <c r="B170" s="68">
        <v>62020169</v>
      </c>
      <c r="C170" s="224" t="s">
        <v>155</v>
      </c>
      <c r="D170" s="225" t="s">
        <v>927</v>
      </c>
      <c r="E170" s="246" t="s">
        <v>553</v>
      </c>
      <c r="F170" s="226">
        <v>9</v>
      </c>
      <c r="G170" s="224" t="s">
        <v>740</v>
      </c>
      <c r="H170" s="232">
        <v>62120</v>
      </c>
      <c r="I170" s="283">
        <v>40</v>
      </c>
      <c r="J170" s="283">
        <v>2</v>
      </c>
      <c r="K170" s="283">
        <v>132</v>
      </c>
      <c r="L170" s="283">
        <v>6</v>
      </c>
      <c r="M170" s="283">
        <v>60</v>
      </c>
      <c r="N170" s="283">
        <v>3</v>
      </c>
      <c r="O170" s="283">
        <v>232</v>
      </c>
      <c r="P170" s="283">
        <v>11</v>
      </c>
      <c r="Q170" s="284">
        <v>16</v>
      </c>
      <c r="R170" s="285">
        <v>0</v>
      </c>
      <c r="S170" s="285">
        <f>Q170+R170</f>
        <v>16</v>
      </c>
      <c r="T170" s="238"/>
      <c r="U170" s="238"/>
    </row>
    <row r="171" spans="1:21" ht="24">
      <c r="A171" s="67">
        <v>2</v>
      </c>
      <c r="B171" s="68">
        <v>62020170</v>
      </c>
      <c r="C171" s="224" t="s">
        <v>156</v>
      </c>
      <c r="D171" s="225" t="s">
        <v>928</v>
      </c>
      <c r="E171" s="246" t="s">
        <v>555</v>
      </c>
      <c r="F171" s="226">
        <v>1</v>
      </c>
      <c r="G171" s="224" t="s">
        <v>740</v>
      </c>
      <c r="H171" s="232">
        <v>62120</v>
      </c>
      <c r="I171" s="283">
        <v>31</v>
      </c>
      <c r="J171" s="283">
        <v>2</v>
      </c>
      <c r="K171" s="283">
        <v>96</v>
      </c>
      <c r="L171" s="283">
        <v>6</v>
      </c>
      <c r="M171" s="283">
        <v>0</v>
      </c>
      <c r="N171" s="283">
        <v>0</v>
      </c>
      <c r="O171" s="283">
        <v>127</v>
      </c>
      <c r="P171" s="283">
        <v>8</v>
      </c>
      <c r="Q171" s="284">
        <v>9</v>
      </c>
      <c r="R171" s="285">
        <v>0</v>
      </c>
      <c r="S171" s="285">
        <f t="shared" ref="S171:S189" si="10">Q171+R171</f>
        <v>9</v>
      </c>
      <c r="T171" s="238"/>
      <c r="U171" s="238"/>
    </row>
    <row r="172" spans="1:21" ht="24">
      <c r="A172" s="67">
        <v>3</v>
      </c>
      <c r="B172" s="68">
        <v>62020171</v>
      </c>
      <c r="C172" s="224" t="s">
        <v>157</v>
      </c>
      <c r="D172" s="225" t="s">
        <v>929</v>
      </c>
      <c r="E172" s="246" t="s">
        <v>557</v>
      </c>
      <c r="F172" s="226">
        <v>7</v>
      </c>
      <c r="G172" s="224" t="s">
        <v>740</v>
      </c>
      <c r="H172" s="232">
        <v>62120</v>
      </c>
      <c r="I172" s="283">
        <v>12</v>
      </c>
      <c r="J172" s="283">
        <v>3</v>
      </c>
      <c r="K172" s="283">
        <v>36</v>
      </c>
      <c r="L172" s="283">
        <v>6</v>
      </c>
      <c r="M172" s="283">
        <v>0</v>
      </c>
      <c r="N172" s="283">
        <v>0</v>
      </c>
      <c r="O172" s="283">
        <v>48</v>
      </c>
      <c r="P172" s="283">
        <v>9</v>
      </c>
      <c r="Q172" s="284">
        <v>4</v>
      </c>
      <c r="R172" s="284">
        <v>1</v>
      </c>
      <c r="S172" s="285">
        <f t="shared" si="10"/>
        <v>5</v>
      </c>
      <c r="T172" s="238" t="s">
        <v>944</v>
      </c>
      <c r="U172" s="238"/>
    </row>
    <row r="173" spans="1:21" ht="24">
      <c r="A173" s="67">
        <v>4</v>
      </c>
      <c r="B173" s="68">
        <v>62020172</v>
      </c>
      <c r="C173" s="224" t="s">
        <v>158</v>
      </c>
      <c r="D173" s="225" t="s">
        <v>558</v>
      </c>
      <c r="E173" s="246" t="s">
        <v>1005</v>
      </c>
      <c r="F173" s="226">
        <v>4</v>
      </c>
      <c r="G173" s="224" t="s">
        <v>740</v>
      </c>
      <c r="H173" s="232">
        <v>62120</v>
      </c>
      <c r="I173" s="283">
        <v>35</v>
      </c>
      <c r="J173" s="283">
        <v>2</v>
      </c>
      <c r="K173" s="283">
        <v>114</v>
      </c>
      <c r="L173" s="283">
        <v>6</v>
      </c>
      <c r="M173" s="283">
        <v>56</v>
      </c>
      <c r="N173" s="283">
        <v>3</v>
      </c>
      <c r="O173" s="283">
        <v>205</v>
      </c>
      <c r="P173" s="283">
        <v>11</v>
      </c>
      <c r="Q173" s="284">
        <v>16</v>
      </c>
      <c r="R173" s="285">
        <v>0</v>
      </c>
      <c r="S173" s="285">
        <f t="shared" si="10"/>
        <v>16</v>
      </c>
      <c r="T173" s="238"/>
      <c r="U173" s="238"/>
    </row>
    <row r="174" spans="1:21" ht="24">
      <c r="A174" s="67">
        <v>5</v>
      </c>
      <c r="B174" s="68">
        <v>62020173</v>
      </c>
      <c r="C174" s="224" t="s">
        <v>159</v>
      </c>
      <c r="D174" s="225" t="s">
        <v>930</v>
      </c>
      <c r="E174" s="246" t="s">
        <v>560</v>
      </c>
      <c r="F174" s="226">
        <v>5</v>
      </c>
      <c r="G174" s="224" t="s">
        <v>740</v>
      </c>
      <c r="H174" s="232">
        <v>62120</v>
      </c>
      <c r="I174" s="283">
        <v>30</v>
      </c>
      <c r="J174" s="283">
        <v>3</v>
      </c>
      <c r="K174" s="283">
        <v>48</v>
      </c>
      <c r="L174" s="283">
        <v>6</v>
      </c>
      <c r="M174" s="283">
        <v>0</v>
      </c>
      <c r="N174" s="283">
        <v>0</v>
      </c>
      <c r="O174" s="283">
        <v>78</v>
      </c>
      <c r="P174" s="283">
        <v>9</v>
      </c>
      <c r="Q174" s="284">
        <v>5</v>
      </c>
      <c r="R174" s="284">
        <v>1</v>
      </c>
      <c r="S174" s="285">
        <f t="shared" si="10"/>
        <v>6</v>
      </c>
      <c r="T174" s="238"/>
      <c r="U174" s="238"/>
    </row>
    <row r="175" spans="1:21" ht="24">
      <c r="A175" s="67">
        <v>6</v>
      </c>
      <c r="B175" s="68">
        <v>62020174</v>
      </c>
      <c r="C175" s="224" t="s">
        <v>160</v>
      </c>
      <c r="D175" s="225" t="s">
        <v>931</v>
      </c>
      <c r="E175" s="246" t="s">
        <v>562</v>
      </c>
      <c r="F175" s="226">
        <v>2</v>
      </c>
      <c r="G175" s="224" t="s">
        <v>740</v>
      </c>
      <c r="H175" s="232">
        <v>62120</v>
      </c>
      <c r="I175" s="283">
        <v>32</v>
      </c>
      <c r="J175" s="283">
        <v>2</v>
      </c>
      <c r="K175" s="283">
        <v>98</v>
      </c>
      <c r="L175" s="283">
        <v>6</v>
      </c>
      <c r="M175" s="283">
        <v>52</v>
      </c>
      <c r="N175" s="283">
        <v>3</v>
      </c>
      <c r="O175" s="283">
        <v>182</v>
      </c>
      <c r="P175" s="283">
        <v>11</v>
      </c>
      <c r="Q175" s="284">
        <v>13</v>
      </c>
      <c r="R175" s="285">
        <v>0</v>
      </c>
      <c r="S175" s="285">
        <f t="shared" si="10"/>
        <v>13</v>
      </c>
      <c r="T175" s="238"/>
      <c r="U175" s="238"/>
    </row>
    <row r="176" spans="1:21" ht="24">
      <c r="A176" s="67">
        <v>7</v>
      </c>
      <c r="B176" s="68">
        <v>62020175</v>
      </c>
      <c r="C176" s="224" t="s">
        <v>161</v>
      </c>
      <c r="D176" s="225" t="s">
        <v>932</v>
      </c>
      <c r="E176" s="246" t="s">
        <v>564</v>
      </c>
      <c r="F176" s="226">
        <v>9</v>
      </c>
      <c r="G176" s="224" t="s">
        <v>741</v>
      </c>
      <c r="H176" s="232">
        <v>62120</v>
      </c>
      <c r="I176" s="283">
        <v>22</v>
      </c>
      <c r="J176" s="283">
        <v>2</v>
      </c>
      <c r="K176" s="283">
        <v>57</v>
      </c>
      <c r="L176" s="283">
        <v>6</v>
      </c>
      <c r="M176" s="283">
        <v>0</v>
      </c>
      <c r="N176" s="283">
        <v>0</v>
      </c>
      <c r="O176" s="283">
        <v>79</v>
      </c>
      <c r="P176" s="283">
        <v>8</v>
      </c>
      <c r="Q176" s="284">
        <v>6</v>
      </c>
      <c r="R176" s="285">
        <v>0</v>
      </c>
      <c r="S176" s="285">
        <f t="shared" si="10"/>
        <v>6</v>
      </c>
      <c r="T176" s="238"/>
      <c r="U176" s="238"/>
    </row>
    <row r="177" spans="1:22" ht="24">
      <c r="A177" s="67">
        <v>8</v>
      </c>
      <c r="B177" s="68">
        <v>62020176</v>
      </c>
      <c r="C177" s="224" t="s">
        <v>162</v>
      </c>
      <c r="D177" s="225" t="s">
        <v>933</v>
      </c>
      <c r="E177" s="246" t="s">
        <v>566</v>
      </c>
      <c r="F177" s="226">
        <v>3</v>
      </c>
      <c r="G177" s="224" t="s">
        <v>741</v>
      </c>
      <c r="H177" s="232">
        <v>62120</v>
      </c>
      <c r="I177" s="283">
        <v>48</v>
      </c>
      <c r="J177" s="283">
        <v>3</v>
      </c>
      <c r="K177" s="283">
        <v>135</v>
      </c>
      <c r="L177" s="283">
        <v>6</v>
      </c>
      <c r="M177" s="283">
        <v>54</v>
      </c>
      <c r="N177" s="283">
        <v>3</v>
      </c>
      <c r="O177" s="283">
        <v>237</v>
      </c>
      <c r="P177" s="283">
        <v>12</v>
      </c>
      <c r="Q177" s="284">
        <v>17</v>
      </c>
      <c r="R177" s="285">
        <v>0</v>
      </c>
      <c r="S177" s="285">
        <f t="shared" si="10"/>
        <v>17</v>
      </c>
      <c r="T177" s="238"/>
      <c r="U177" s="238"/>
    </row>
    <row r="178" spans="1:22" ht="24">
      <c r="A178" s="67">
        <v>9</v>
      </c>
      <c r="B178" s="68">
        <v>62020177</v>
      </c>
      <c r="C178" s="224" t="s">
        <v>163</v>
      </c>
      <c r="D178" s="225" t="s">
        <v>934</v>
      </c>
      <c r="E178" s="246" t="s">
        <v>568</v>
      </c>
      <c r="F178" s="226">
        <v>8</v>
      </c>
      <c r="G178" s="224" t="s">
        <v>741</v>
      </c>
      <c r="H178" s="232">
        <v>62120</v>
      </c>
      <c r="I178" s="283">
        <v>21</v>
      </c>
      <c r="J178" s="283">
        <v>3</v>
      </c>
      <c r="K178" s="283">
        <v>43</v>
      </c>
      <c r="L178" s="283">
        <v>6</v>
      </c>
      <c r="M178" s="283">
        <v>0</v>
      </c>
      <c r="N178" s="283">
        <v>0</v>
      </c>
      <c r="O178" s="283">
        <v>64</v>
      </c>
      <c r="P178" s="283">
        <v>9</v>
      </c>
      <c r="Q178" s="284">
        <v>5</v>
      </c>
      <c r="R178" s="285">
        <v>0</v>
      </c>
      <c r="S178" s="285">
        <f t="shared" si="10"/>
        <v>5</v>
      </c>
      <c r="T178" s="238"/>
      <c r="U178" s="238"/>
    </row>
    <row r="179" spans="1:22" ht="24">
      <c r="A179" s="67">
        <v>10</v>
      </c>
      <c r="B179" s="68">
        <v>62020179</v>
      </c>
      <c r="C179" s="224" t="s">
        <v>164</v>
      </c>
      <c r="D179" s="225" t="s">
        <v>935</v>
      </c>
      <c r="E179" s="246" t="s">
        <v>570</v>
      </c>
      <c r="F179" s="226">
        <v>4</v>
      </c>
      <c r="G179" s="224" t="s">
        <v>741</v>
      </c>
      <c r="H179" s="232">
        <v>62120</v>
      </c>
      <c r="I179" s="283">
        <v>21</v>
      </c>
      <c r="J179" s="283">
        <v>3</v>
      </c>
      <c r="K179" s="283">
        <v>33</v>
      </c>
      <c r="L179" s="283">
        <v>6</v>
      </c>
      <c r="M179" s="283">
        <v>0</v>
      </c>
      <c r="N179" s="283">
        <v>0</v>
      </c>
      <c r="O179" s="283">
        <v>54</v>
      </c>
      <c r="P179" s="283">
        <v>9</v>
      </c>
      <c r="Q179" s="284">
        <v>5</v>
      </c>
      <c r="R179" s="285">
        <v>0</v>
      </c>
      <c r="S179" s="285">
        <f t="shared" si="10"/>
        <v>5</v>
      </c>
      <c r="T179" s="238"/>
      <c r="U179" s="238"/>
    </row>
    <row r="180" spans="1:22" ht="24">
      <c r="A180" s="67">
        <v>11</v>
      </c>
      <c r="B180" s="68">
        <v>62020181</v>
      </c>
      <c r="C180" s="224" t="s">
        <v>165</v>
      </c>
      <c r="D180" s="225" t="s">
        <v>936</v>
      </c>
      <c r="E180" s="246" t="s">
        <v>572</v>
      </c>
      <c r="F180" s="226">
        <v>5</v>
      </c>
      <c r="G180" s="224" t="s">
        <v>741</v>
      </c>
      <c r="H180" s="232">
        <v>62120</v>
      </c>
      <c r="I180" s="283">
        <v>63</v>
      </c>
      <c r="J180" s="283">
        <v>4</v>
      </c>
      <c r="K180" s="283">
        <v>222</v>
      </c>
      <c r="L180" s="283">
        <v>11</v>
      </c>
      <c r="M180" s="283">
        <v>0</v>
      </c>
      <c r="N180" s="283">
        <v>0</v>
      </c>
      <c r="O180" s="283">
        <v>285</v>
      </c>
      <c r="P180" s="283">
        <v>15</v>
      </c>
      <c r="Q180" s="284">
        <v>14</v>
      </c>
      <c r="R180" s="285">
        <v>0</v>
      </c>
      <c r="S180" s="285">
        <f t="shared" si="10"/>
        <v>14</v>
      </c>
      <c r="T180" s="238" t="s">
        <v>945</v>
      </c>
      <c r="U180" s="238" t="s">
        <v>945</v>
      </c>
    </row>
    <row r="181" spans="1:22" s="76" customFormat="1" ht="24">
      <c r="A181" s="67">
        <v>12</v>
      </c>
      <c r="B181" s="68">
        <v>62020182</v>
      </c>
      <c r="C181" s="224" t="s">
        <v>166</v>
      </c>
      <c r="D181" s="225" t="s">
        <v>937</v>
      </c>
      <c r="E181" s="246" t="s">
        <v>574</v>
      </c>
      <c r="F181" s="226">
        <v>1</v>
      </c>
      <c r="G181" s="224" t="s">
        <v>742</v>
      </c>
      <c r="H181" s="232">
        <v>62120</v>
      </c>
      <c r="I181" s="283">
        <v>75</v>
      </c>
      <c r="J181" s="283">
        <v>3</v>
      </c>
      <c r="K181" s="283">
        <v>182</v>
      </c>
      <c r="L181" s="283">
        <v>8</v>
      </c>
      <c r="M181" s="283">
        <v>89</v>
      </c>
      <c r="N181" s="283">
        <v>3</v>
      </c>
      <c r="O181" s="283">
        <v>346</v>
      </c>
      <c r="P181" s="283">
        <v>14</v>
      </c>
      <c r="Q181" s="284">
        <v>17</v>
      </c>
      <c r="R181" s="285">
        <v>0</v>
      </c>
      <c r="S181" s="285">
        <f t="shared" si="10"/>
        <v>17</v>
      </c>
      <c r="T181" s="238"/>
      <c r="U181" s="238"/>
      <c r="V181" s="75"/>
    </row>
    <row r="182" spans="1:22" ht="24">
      <c r="A182" s="67">
        <v>13</v>
      </c>
      <c r="B182" s="68">
        <v>62020183</v>
      </c>
      <c r="C182" s="224" t="s">
        <v>167</v>
      </c>
      <c r="D182" s="229" t="s">
        <v>938</v>
      </c>
      <c r="E182" s="246" t="s">
        <v>939</v>
      </c>
      <c r="F182" s="226">
        <v>6</v>
      </c>
      <c r="G182" s="224" t="s">
        <v>742</v>
      </c>
      <c r="H182" s="232">
        <v>62120</v>
      </c>
      <c r="I182" s="283">
        <v>26</v>
      </c>
      <c r="J182" s="283">
        <v>3</v>
      </c>
      <c r="K182" s="283">
        <v>61</v>
      </c>
      <c r="L182" s="283">
        <v>6</v>
      </c>
      <c r="M182" s="283">
        <v>0</v>
      </c>
      <c r="N182" s="283">
        <v>0</v>
      </c>
      <c r="O182" s="283">
        <v>87</v>
      </c>
      <c r="P182" s="283">
        <v>9</v>
      </c>
      <c r="Q182" s="284">
        <v>5</v>
      </c>
      <c r="R182" s="284">
        <v>1</v>
      </c>
      <c r="S182" s="285">
        <f t="shared" si="10"/>
        <v>6</v>
      </c>
      <c r="T182" s="238"/>
      <c r="U182" s="238"/>
    </row>
    <row r="183" spans="1:22" ht="24">
      <c r="A183" s="67">
        <v>14</v>
      </c>
      <c r="B183" s="68">
        <v>62020184</v>
      </c>
      <c r="C183" s="224" t="s">
        <v>168</v>
      </c>
      <c r="D183" s="225" t="s">
        <v>940</v>
      </c>
      <c r="E183" s="246" t="s">
        <v>577</v>
      </c>
      <c r="F183" s="226">
        <v>4</v>
      </c>
      <c r="G183" s="224" t="s">
        <v>742</v>
      </c>
      <c r="H183" s="232">
        <v>62120</v>
      </c>
      <c r="I183" s="283">
        <v>20</v>
      </c>
      <c r="J183" s="283">
        <v>2</v>
      </c>
      <c r="K183" s="283">
        <v>72</v>
      </c>
      <c r="L183" s="283">
        <v>6</v>
      </c>
      <c r="M183" s="283">
        <v>0</v>
      </c>
      <c r="N183" s="283">
        <v>0</v>
      </c>
      <c r="O183" s="283">
        <v>92</v>
      </c>
      <c r="P183" s="283">
        <v>8</v>
      </c>
      <c r="Q183" s="284">
        <v>7</v>
      </c>
      <c r="R183" s="284">
        <v>1</v>
      </c>
      <c r="S183" s="285">
        <f t="shared" si="10"/>
        <v>8</v>
      </c>
      <c r="T183" s="238"/>
      <c r="U183" s="238"/>
    </row>
    <row r="184" spans="1:22" ht="24">
      <c r="A184" s="67">
        <v>15</v>
      </c>
      <c r="B184" s="68">
        <v>62020185</v>
      </c>
      <c r="C184" s="224" t="s">
        <v>169</v>
      </c>
      <c r="D184" s="225" t="s">
        <v>941</v>
      </c>
      <c r="E184" s="246" t="s">
        <v>579</v>
      </c>
      <c r="F184" s="226">
        <v>2</v>
      </c>
      <c r="G184" s="224" t="s">
        <v>742</v>
      </c>
      <c r="H184" s="232">
        <v>62120</v>
      </c>
      <c r="I184" s="283">
        <v>42</v>
      </c>
      <c r="J184" s="283">
        <v>2</v>
      </c>
      <c r="K184" s="283">
        <v>85</v>
      </c>
      <c r="L184" s="283">
        <v>6</v>
      </c>
      <c r="M184" s="283">
        <v>40</v>
      </c>
      <c r="N184" s="283">
        <v>3</v>
      </c>
      <c r="O184" s="283">
        <v>167</v>
      </c>
      <c r="P184" s="283">
        <v>11</v>
      </c>
      <c r="Q184" s="284">
        <v>12</v>
      </c>
      <c r="R184" s="284">
        <v>0</v>
      </c>
      <c r="S184" s="285">
        <f t="shared" si="10"/>
        <v>12</v>
      </c>
      <c r="T184" s="238"/>
      <c r="U184" s="238"/>
    </row>
    <row r="185" spans="1:22" ht="24">
      <c r="A185" s="67">
        <v>16</v>
      </c>
      <c r="B185" s="68">
        <v>62020186</v>
      </c>
      <c r="C185" s="224" t="s">
        <v>170</v>
      </c>
      <c r="D185" s="225" t="s">
        <v>941</v>
      </c>
      <c r="E185" s="246" t="s">
        <v>579</v>
      </c>
      <c r="F185" s="226">
        <v>5</v>
      </c>
      <c r="G185" s="224" t="s">
        <v>742</v>
      </c>
      <c r="H185" s="232">
        <v>62120</v>
      </c>
      <c r="I185" s="283">
        <v>13</v>
      </c>
      <c r="J185" s="283">
        <v>2</v>
      </c>
      <c r="K185" s="283">
        <v>36</v>
      </c>
      <c r="L185" s="283">
        <v>6</v>
      </c>
      <c r="M185" s="283">
        <v>0</v>
      </c>
      <c r="N185" s="283">
        <v>0</v>
      </c>
      <c r="O185" s="283">
        <v>49</v>
      </c>
      <c r="P185" s="283">
        <v>8</v>
      </c>
      <c r="Q185" s="286">
        <v>3</v>
      </c>
      <c r="R185" s="285">
        <v>1</v>
      </c>
      <c r="S185" s="285">
        <f t="shared" si="10"/>
        <v>4</v>
      </c>
      <c r="T185" s="238"/>
      <c r="U185" s="238"/>
    </row>
    <row r="186" spans="1:22" ht="24">
      <c r="A186" s="67">
        <v>17</v>
      </c>
      <c r="B186" s="68">
        <v>62020187</v>
      </c>
      <c r="C186" s="224" t="s">
        <v>171</v>
      </c>
      <c r="D186" s="225" t="s">
        <v>580</v>
      </c>
      <c r="E186" s="246" t="s">
        <v>581</v>
      </c>
      <c r="F186" s="226">
        <v>10</v>
      </c>
      <c r="G186" s="224" t="s">
        <v>742</v>
      </c>
      <c r="H186" s="232">
        <v>62120</v>
      </c>
      <c r="I186" s="283">
        <v>19</v>
      </c>
      <c r="J186" s="283">
        <v>2</v>
      </c>
      <c r="K186" s="283">
        <v>86</v>
      </c>
      <c r="L186" s="283">
        <v>6</v>
      </c>
      <c r="M186" s="283">
        <v>0</v>
      </c>
      <c r="N186" s="283">
        <v>0</v>
      </c>
      <c r="O186" s="283">
        <v>105</v>
      </c>
      <c r="P186" s="283">
        <v>8</v>
      </c>
      <c r="Q186" s="284">
        <v>8</v>
      </c>
      <c r="R186" s="285">
        <v>0</v>
      </c>
      <c r="S186" s="285">
        <f t="shared" si="10"/>
        <v>8</v>
      </c>
      <c r="T186" s="238" t="s">
        <v>872</v>
      </c>
      <c r="U186" s="238"/>
    </row>
    <row r="187" spans="1:22" ht="24">
      <c r="A187" s="67">
        <v>18</v>
      </c>
      <c r="B187" s="68">
        <v>62020188</v>
      </c>
      <c r="C187" s="224" t="s">
        <v>172</v>
      </c>
      <c r="D187" s="225" t="s">
        <v>942</v>
      </c>
      <c r="E187" s="246" t="s">
        <v>575</v>
      </c>
      <c r="F187" s="226">
        <v>8</v>
      </c>
      <c r="G187" s="224" t="s">
        <v>742</v>
      </c>
      <c r="H187" s="232">
        <v>62120</v>
      </c>
      <c r="I187" s="283">
        <v>39</v>
      </c>
      <c r="J187" s="283">
        <v>2</v>
      </c>
      <c r="K187" s="283">
        <v>93</v>
      </c>
      <c r="L187" s="283">
        <v>6</v>
      </c>
      <c r="M187" s="283">
        <v>52</v>
      </c>
      <c r="N187" s="283">
        <v>3</v>
      </c>
      <c r="O187" s="283">
        <v>184</v>
      </c>
      <c r="P187" s="283">
        <v>11</v>
      </c>
      <c r="Q187" s="298">
        <v>15</v>
      </c>
      <c r="R187" s="285">
        <v>0</v>
      </c>
      <c r="S187" s="285">
        <f t="shared" si="10"/>
        <v>15</v>
      </c>
      <c r="T187" s="238"/>
      <c r="U187" s="238"/>
      <c r="V187" s="77"/>
    </row>
    <row r="188" spans="1:22" ht="24">
      <c r="A188" s="67">
        <v>19</v>
      </c>
      <c r="B188" s="68">
        <v>62020189</v>
      </c>
      <c r="C188" s="224" t="s">
        <v>173</v>
      </c>
      <c r="D188" s="225" t="s">
        <v>943</v>
      </c>
      <c r="E188" s="246" t="s">
        <v>583</v>
      </c>
      <c r="F188" s="226">
        <v>9</v>
      </c>
      <c r="G188" s="224" t="s">
        <v>742</v>
      </c>
      <c r="H188" s="232">
        <v>62120</v>
      </c>
      <c r="I188" s="283">
        <v>13</v>
      </c>
      <c r="J188" s="283">
        <v>2</v>
      </c>
      <c r="K188" s="283">
        <v>43</v>
      </c>
      <c r="L188" s="283">
        <v>6</v>
      </c>
      <c r="M188" s="283">
        <v>0</v>
      </c>
      <c r="N188" s="283">
        <v>0</v>
      </c>
      <c r="O188" s="283">
        <v>56</v>
      </c>
      <c r="P188" s="283">
        <v>8</v>
      </c>
      <c r="Q188" s="284">
        <v>4</v>
      </c>
      <c r="R188" s="284">
        <v>1</v>
      </c>
      <c r="S188" s="285">
        <f t="shared" si="10"/>
        <v>5</v>
      </c>
      <c r="T188" s="242" t="s">
        <v>743</v>
      </c>
      <c r="U188" s="65"/>
    </row>
    <row r="189" spans="1:22">
      <c r="A189" s="451" t="s">
        <v>193</v>
      </c>
      <c r="B189" s="452"/>
      <c r="C189" s="452"/>
      <c r="D189" s="452"/>
      <c r="E189" s="452"/>
      <c r="F189" s="452"/>
      <c r="G189" s="452"/>
      <c r="H189" s="453"/>
      <c r="I189" s="288">
        <f t="shared" ref="I189:R189" si="11">SUM(I170:I188)</f>
        <v>602</v>
      </c>
      <c r="J189" s="288">
        <f t="shared" si="11"/>
        <v>47</v>
      </c>
      <c r="K189" s="288">
        <f t="shared" si="11"/>
        <v>1672</v>
      </c>
      <c r="L189" s="288">
        <f t="shared" si="11"/>
        <v>121</v>
      </c>
      <c r="M189" s="288">
        <f t="shared" si="11"/>
        <v>403</v>
      </c>
      <c r="N189" s="288">
        <f t="shared" si="11"/>
        <v>21</v>
      </c>
      <c r="O189" s="288">
        <f t="shared" si="11"/>
        <v>2677</v>
      </c>
      <c r="P189" s="288">
        <f t="shared" si="11"/>
        <v>189</v>
      </c>
      <c r="Q189" s="280">
        <f t="shared" si="11"/>
        <v>181</v>
      </c>
      <c r="R189" s="280">
        <f t="shared" si="11"/>
        <v>6</v>
      </c>
      <c r="S189" s="293">
        <f t="shared" si="10"/>
        <v>187</v>
      </c>
      <c r="T189" s="65"/>
      <c r="U189" s="65"/>
    </row>
    <row r="190" spans="1:22" ht="37.5">
      <c r="A190" s="448" t="s">
        <v>234</v>
      </c>
      <c r="B190" s="448"/>
      <c r="C190" s="448"/>
      <c r="D190" s="448"/>
      <c r="E190" s="222" t="s">
        <v>680</v>
      </c>
      <c r="F190" s="61" t="s">
        <v>682</v>
      </c>
      <c r="G190" s="227" t="s">
        <v>683</v>
      </c>
      <c r="H190" s="61" t="s">
        <v>684</v>
      </c>
      <c r="I190" s="275" t="s">
        <v>685</v>
      </c>
      <c r="J190" s="275" t="s">
        <v>207</v>
      </c>
      <c r="K190" s="275" t="s">
        <v>685</v>
      </c>
      <c r="L190" s="276" t="s">
        <v>207</v>
      </c>
      <c r="M190" s="276" t="s">
        <v>685</v>
      </c>
      <c r="N190" s="276" t="s">
        <v>207</v>
      </c>
      <c r="O190" s="276" t="s">
        <v>685</v>
      </c>
      <c r="P190" s="276" t="s">
        <v>207</v>
      </c>
      <c r="Q190" s="289" t="s">
        <v>686</v>
      </c>
      <c r="R190" s="278" t="s">
        <v>697</v>
      </c>
      <c r="S190" s="61" t="s">
        <v>698</v>
      </c>
      <c r="T190" s="62" t="s">
        <v>611</v>
      </c>
      <c r="U190" s="62" t="s">
        <v>687</v>
      </c>
    </row>
    <row r="191" spans="1:22" ht="24">
      <c r="A191" s="67">
        <v>1</v>
      </c>
      <c r="B191" s="68">
        <v>62020190</v>
      </c>
      <c r="C191" s="224" t="s">
        <v>174</v>
      </c>
      <c r="D191" s="225" t="s">
        <v>946</v>
      </c>
      <c r="E191" s="246" t="s">
        <v>1013</v>
      </c>
      <c r="F191" s="226">
        <v>6</v>
      </c>
      <c r="G191" s="224" t="s">
        <v>744</v>
      </c>
      <c r="H191" s="230">
        <v>62210</v>
      </c>
      <c r="I191" s="283">
        <v>18</v>
      </c>
      <c r="J191" s="283">
        <v>3</v>
      </c>
      <c r="K191" s="283">
        <v>12</v>
      </c>
      <c r="L191" s="283">
        <v>6</v>
      </c>
      <c r="M191" s="283">
        <v>0</v>
      </c>
      <c r="N191" s="283">
        <v>0</v>
      </c>
      <c r="O191" s="283">
        <v>30</v>
      </c>
      <c r="P191" s="283">
        <v>9</v>
      </c>
      <c r="Q191" s="284">
        <v>4</v>
      </c>
      <c r="R191" s="285">
        <v>0</v>
      </c>
      <c r="S191" s="285">
        <f>Q191+R191</f>
        <v>4</v>
      </c>
      <c r="T191" s="242" t="s">
        <v>745</v>
      </c>
      <c r="U191" s="65"/>
    </row>
    <row r="192" spans="1:22" ht="24">
      <c r="A192" s="67">
        <v>2</v>
      </c>
      <c r="B192" s="68">
        <v>62020191</v>
      </c>
      <c r="C192" s="224" t="s">
        <v>175</v>
      </c>
      <c r="D192" s="225" t="s">
        <v>947</v>
      </c>
      <c r="E192" s="246" t="s">
        <v>586</v>
      </c>
      <c r="F192" s="226">
        <v>2</v>
      </c>
      <c r="G192" s="224" t="s">
        <v>744</v>
      </c>
      <c r="H192" s="230">
        <v>62210</v>
      </c>
      <c r="I192" s="283">
        <v>9</v>
      </c>
      <c r="J192" s="283">
        <v>3</v>
      </c>
      <c r="K192" s="283">
        <v>36</v>
      </c>
      <c r="L192" s="283">
        <v>6</v>
      </c>
      <c r="M192" s="283">
        <v>0</v>
      </c>
      <c r="N192" s="283">
        <v>0</v>
      </c>
      <c r="O192" s="283">
        <v>45</v>
      </c>
      <c r="P192" s="283">
        <v>9</v>
      </c>
      <c r="Q192" s="284">
        <v>5</v>
      </c>
      <c r="R192" s="285">
        <v>0</v>
      </c>
      <c r="S192" s="285">
        <f t="shared" ref="S192:S207" si="12">Q192+R192</f>
        <v>5</v>
      </c>
      <c r="T192" s="242" t="s">
        <v>746</v>
      </c>
      <c r="U192" s="65"/>
    </row>
    <row r="193" spans="1:22" ht="24">
      <c r="A193" s="67">
        <v>3</v>
      </c>
      <c r="B193" s="68">
        <v>62020192</v>
      </c>
      <c r="C193" s="224" t="s">
        <v>176</v>
      </c>
      <c r="D193" s="225" t="s">
        <v>948</v>
      </c>
      <c r="E193" s="246" t="s">
        <v>588</v>
      </c>
      <c r="F193" s="226">
        <v>8</v>
      </c>
      <c r="G193" s="224" t="s">
        <v>744</v>
      </c>
      <c r="H193" s="230">
        <v>62210</v>
      </c>
      <c r="I193" s="283">
        <v>22</v>
      </c>
      <c r="J193" s="283">
        <v>3</v>
      </c>
      <c r="K193" s="283">
        <v>48</v>
      </c>
      <c r="L193" s="283">
        <v>6</v>
      </c>
      <c r="M193" s="283">
        <v>0</v>
      </c>
      <c r="N193" s="283">
        <v>0</v>
      </c>
      <c r="O193" s="283">
        <v>70</v>
      </c>
      <c r="P193" s="283">
        <v>9</v>
      </c>
      <c r="Q193" s="284">
        <v>4</v>
      </c>
      <c r="R193" s="284">
        <v>1</v>
      </c>
      <c r="S193" s="285">
        <f t="shared" si="12"/>
        <v>5</v>
      </c>
      <c r="T193" s="242" t="s">
        <v>747</v>
      </c>
      <c r="U193" s="65"/>
    </row>
    <row r="194" spans="1:22" ht="24">
      <c r="A194" s="67">
        <v>4</v>
      </c>
      <c r="B194" s="68">
        <v>62020193</v>
      </c>
      <c r="C194" s="224" t="s">
        <v>177</v>
      </c>
      <c r="D194" s="225" t="s">
        <v>949</v>
      </c>
      <c r="E194" s="246" t="s">
        <v>590</v>
      </c>
      <c r="F194" s="226">
        <v>5</v>
      </c>
      <c r="G194" s="224" t="s">
        <v>744</v>
      </c>
      <c r="H194" s="230">
        <v>62210</v>
      </c>
      <c r="I194" s="283">
        <v>19</v>
      </c>
      <c r="J194" s="283">
        <v>2</v>
      </c>
      <c r="K194" s="283">
        <v>54</v>
      </c>
      <c r="L194" s="283">
        <v>6</v>
      </c>
      <c r="M194" s="283">
        <v>0</v>
      </c>
      <c r="N194" s="283">
        <v>0</v>
      </c>
      <c r="O194" s="283">
        <v>73</v>
      </c>
      <c r="P194" s="283">
        <v>8</v>
      </c>
      <c r="Q194" s="284">
        <v>6</v>
      </c>
      <c r="R194" s="285">
        <v>0</v>
      </c>
      <c r="S194" s="285">
        <f t="shared" si="12"/>
        <v>6</v>
      </c>
      <c r="T194" s="242" t="s">
        <v>748</v>
      </c>
      <c r="U194" s="65"/>
    </row>
    <row r="195" spans="1:22" ht="24">
      <c r="A195" s="67">
        <v>5</v>
      </c>
      <c r="B195" s="68">
        <v>62020194</v>
      </c>
      <c r="C195" s="224" t="s">
        <v>178</v>
      </c>
      <c r="D195" s="225" t="s">
        <v>950</v>
      </c>
      <c r="E195" s="246" t="s">
        <v>592</v>
      </c>
      <c r="F195" s="226">
        <v>4</v>
      </c>
      <c r="G195" s="224" t="s">
        <v>744</v>
      </c>
      <c r="H195" s="230">
        <v>62210</v>
      </c>
      <c r="I195" s="283">
        <v>42</v>
      </c>
      <c r="J195" s="283">
        <v>3</v>
      </c>
      <c r="K195" s="283">
        <v>92</v>
      </c>
      <c r="L195" s="283">
        <v>6</v>
      </c>
      <c r="M195" s="283">
        <v>0</v>
      </c>
      <c r="N195" s="283">
        <v>0</v>
      </c>
      <c r="O195" s="283">
        <v>134</v>
      </c>
      <c r="P195" s="283">
        <v>9</v>
      </c>
      <c r="Q195" s="284">
        <v>10</v>
      </c>
      <c r="R195" s="285">
        <v>0</v>
      </c>
      <c r="S195" s="285">
        <f t="shared" si="12"/>
        <v>10</v>
      </c>
      <c r="T195" s="242" t="s">
        <v>749</v>
      </c>
      <c r="U195" s="65"/>
    </row>
    <row r="196" spans="1:22" s="60" customFormat="1" ht="24">
      <c r="A196" s="67">
        <v>6</v>
      </c>
      <c r="B196" s="68">
        <v>62020195</v>
      </c>
      <c r="C196" s="224" t="s">
        <v>179</v>
      </c>
      <c r="D196" s="225" t="s">
        <v>951</v>
      </c>
      <c r="E196" s="241" t="s">
        <v>952</v>
      </c>
      <c r="F196" s="226">
        <v>5</v>
      </c>
      <c r="G196" s="224" t="s">
        <v>272</v>
      </c>
      <c r="H196" s="230">
        <v>62210</v>
      </c>
      <c r="I196" s="283">
        <v>35</v>
      </c>
      <c r="J196" s="283">
        <v>3</v>
      </c>
      <c r="K196" s="283">
        <v>66</v>
      </c>
      <c r="L196" s="283">
        <v>6</v>
      </c>
      <c r="M196" s="283">
        <v>46</v>
      </c>
      <c r="N196" s="283">
        <v>3</v>
      </c>
      <c r="O196" s="283">
        <v>147</v>
      </c>
      <c r="P196" s="283">
        <v>12</v>
      </c>
      <c r="Q196" s="284">
        <v>14</v>
      </c>
      <c r="R196" s="285">
        <v>0</v>
      </c>
      <c r="S196" s="285">
        <f t="shared" si="12"/>
        <v>14</v>
      </c>
      <c r="T196" s="242" t="s">
        <v>750</v>
      </c>
      <c r="U196" s="237" t="s">
        <v>751</v>
      </c>
      <c r="V196" s="66"/>
    </row>
    <row r="197" spans="1:22" s="60" customFormat="1" ht="24">
      <c r="A197" s="67">
        <v>7</v>
      </c>
      <c r="B197" s="68">
        <v>62020196</v>
      </c>
      <c r="C197" s="224" t="s">
        <v>180</v>
      </c>
      <c r="D197" s="225" t="s">
        <v>953</v>
      </c>
      <c r="E197" s="246" t="s">
        <v>954</v>
      </c>
      <c r="F197" s="226">
        <v>11</v>
      </c>
      <c r="G197" s="224" t="s">
        <v>272</v>
      </c>
      <c r="H197" s="230">
        <v>62210</v>
      </c>
      <c r="I197" s="283">
        <v>24</v>
      </c>
      <c r="J197" s="283">
        <v>3</v>
      </c>
      <c r="K197" s="283">
        <v>34</v>
      </c>
      <c r="L197" s="283">
        <v>6</v>
      </c>
      <c r="M197" s="283">
        <v>0</v>
      </c>
      <c r="N197" s="283">
        <v>0</v>
      </c>
      <c r="O197" s="283">
        <v>58</v>
      </c>
      <c r="P197" s="283">
        <v>9</v>
      </c>
      <c r="Q197" s="284">
        <v>4</v>
      </c>
      <c r="R197" s="285">
        <v>0</v>
      </c>
      <c r="S197" s="285">
        <f t="shared" si="12"/>
        <v>4</v>
      </c>
      <c r="T197" s="242" t="s">
        <v>752</v>
      </c>
      <c r="U197" s="65"/>
      <c r="V197" s="59"/>
    </row>
    <row r="198" spans="1:22" ht="24">
      <c r="A198" s="67">
        <v>8</v>
      </c>
      <c r="B198" s="68">
        <v>62020197</v>
      </c>
      <c r="C198" s="224" t="s">
        <v>181</v>
      </c>
      <c r="D198" s="225" t="s">
        <v>955</v>
      </c>
      <c r="E198" s="246" t="s">
        <v>595</v>
      </c>
      <c r="F198" s="226">
        <v>7</v>
      </c>
      <c r="G198" s="224" t="s">
        <v>753</v>
      </c>
      <c r="H198" s="230">
        <v>62210</v>
      </c>
      <c r="I198" s="283">
        <v>44</v>
      </c>
      <c r="J198" s="283">
        <v>2</v>
      </c>
      <c r="K198" s="283">
        <v>114</v>
      </c>
      <c r="L198" s="283">
        <v>6</v>
      </c>
      <c r="M198" s="283">
        <v>0</v>
      </c>
      <c r="N198" s="283">
        <v>0</v>
      </c>
      <c r="O198" s="283">
        <v>158</v>
      </c>
      <c r="P198" s="283">
        <v>8</v>
      </c>
      <c r="Q198" s="284">
        <v>10</v>
      </c>
      <c r="R198" s="285">
        <v>0</v>
      </c>
      <c r="S198" s="285">
        <f t="shared" si="12"/>
        <v>10</v>
      </c>
      <c r="T198" s="242" t="s">
        <v>754</v>
      </c>
      <c r="U198" s="65"/>
    </row>
    <row r="199" spans="1:22" ht="24">
      <c r="A199" s="67">
        <v>9</v>
      </c>
      <c r="B199" s="68">
        <v>62020198</v>
      </c>
      <c r="C199" s="224" t="s">
        <v>182</v>
      </c>
      <c r="D199" s="225" t="s">
        <v>956</v>
      </c>
      <c r="E199" s="246" t="s">
        <v>1012</v>
      </c>
      <c r="F199" s="226">
        <v>1</v>
      </c>
      <c r="G199" s="224" t="s">
        <v>753</v>
      </c>
      <c r="H199" s="230">
        <v>62210</v>
      </c>
      <c r="I199" s="283">
        <v>20</v>
      </c>
      <c r="J199" s="283">
        <v>2</v>
      </c>
      <c r="K199" s="283">
        <v>59</v>
      </c>
      <c r="L199" s="283">
        <v>6</v>
      </c>
      <c r="M199" s="283">
        <v>0</v>
      </c>
      <c r="N199" s="283">
        <v>0</v>
      </c>
      <c r="O199" s="283">
        <v>79</v>
      </c>
      <c r="P199" s="283">
        <v>8</v>
      </c>
      <c r="Q199" s="284">
        <v>7</v>
      </c>
      <c r="R199" s="285">
        <v>0</v>
      </c>
      <c r="S199" s="285">
        <f t="shared" si="12"/>
        <v>7</v>
      </c>
      <c r="T199" s="242" t="s">
        <v>755</v>
      </c>
      <c r="U199" s="242" t="s">
        <v>755</v>
      </c>
    </row>
    <row r="200" spans="1:22" ht="24">
      <c r="A200" s="67">
        <v>10</v>
      </c>
      <c r="B200" s="68">
        <v>62020199</v>
      </c>
      <c r="C200" s="224" t="s">
        <v>183</v>
      </c>
      <c r="D200" s="225" t="s">
        <v>642</v>
      </c>
      <c r="E200" s="246" t="s">
        <v>596</v>
      </c>
      <c r="F200" s="226">
        <v>6</v>
      </c>
      <c r="G200" s="224" t="s">
        <v>272</v>
      </c>
      <c r="H200" s="230">
        <v>62210</v>
      </c>
      <c r="I200" s="283">
        <v>39</v>
      </c>
      <c r="J200" s="283">
        <v>2</v>
      </c>
      <c r="K200" s="283">
        <v>67</v>
      </c>
      <c r="L200" s="283">
        <v>6</v>
      </c>
      <c r="M200" s="283">
        <v>0</v>
      </c>
      <c r="N200" s="283">
        <v>0</v>
      </c>
      <c r="O200" s="283">
        <v>106</v>
      </c>
      <c r="P200" s="283">
        <v>8</v>
      </c>
      <c r="Q200" s="284">
        <v>7</v>
      </c>
      <c r="R200" s="285">
        <v>0</v>
      </c>
      <c r="S200" s="285">
        <f t="shared" si="12"/>
        <v>7</v>
      </c>
      <c r="T200" s="242" t="s">
        <v>756</v>
      </c>
      <c r="U200" s="65"/>
    </row>
    <row r="201" spans="1:22" ht="24">
      <c r="A201" s="67">
        <v>11</v>
      </c>
      <c r="B201" s="68">
        <v>62020200</v>
      </c>
      <c r="C201" s="224" t="s">
        <v>184</v>
      </c>
      <c r="D201" s="225" t="s">
        <v>957</v>
      </c>
      <c r="E201" s="246" t="s">
        <v>598</v>
      </c>
      <c r="F201" s="226">
        <v>2</v>
      </c>
      <c r="G201" s="224" t="s">
        <v>757</v>
      </c>
      <c r="H201" s="230">
        <v>62210</v>
      </c>
      <c r="I201" s="283">
        <v>38</v>
      </c>
      <c r="J201" s="283">
        <v>2</v>
      </c>
      <c r="K201" s="283">
        <v>120</v>
      </c>
      <c r="L201" s="283">
        <v>6</v>
      </c>
      <c r="M201" s="283">
        <v>66</v>
      </c>
      <c r="N201" s="283">
        <v>3</v>
      </c>
      <c r="O201" s="283">
        <v>224</v>
      </c>
      <c r="P201" s="283">
        <v>11</v>
      </c>
      <c r="Q201" s="284">
        <v>14</v>
      </c>
      <c r="R201" s="284">
        <v>1</v>
      </c>
      <c r="S201" s="285">
        <f t="shared" si="12"/>
        <v>15</v>
      </c>
      <c r="T201" s="242" t="s">
        <v>758</v>
      </c>
      <c r="U201" s="65"/>
    </row>
    <row r="202" spans="1:22" ht="24">
      <c r="A202" s="67">
        <v>12</v>
      </c>
      <c r="B202" s="68">
        <v>62020201</v>
      </c>
      <c r="C202" s="224" t="s">
        <v>185</v>
      </c>
      <c r="D202" s="225" t="s">
        <v>958</v>
      </c>
      <c r="E202" s="246" t="s">
        <v>600</v>
      </c>
      <c r="F202" s="226">
        <v>10</v>
      </c>
      <c r="G202" s="224" t="s">
        <v>757</v>
      </c>
      <c r="H202" s="230">
        <v>62210</v>
      </c>
      <c r="I202" s="283">
        <v>34</v>
      </c>
      <c r="J202" s="283">
        <v>2</v>
      </c>
      <c r="K202" s="283">
        <v>103</v>
      </c>
      <c r="L202" s="283">
        <v>6</v>
      </c>
      <c r="M202" s="283">
        <v>58</v>
      </c>
      <c r="N202" s="283">
        <v>3</v>
      </c>
      <c r="O202" s="283">
        <v>195</v>
      </c>
      <c r="P202" s="283">
        <v>11</v>
      </c>
      <c r="Q202" s="284">
        <v>16</v>
      </c>
      <c r="R202" s="285">
        <v>0</v>
      </c>
      <c r="S202" s="285">
        <f t="shared" si="12"/>
        <v>16</v>
      </c>
      <c r="T202" s="65" t="s">
        <v>759</v>
      </c>
      <c r="U202" s="65"/>
    </row>
    <row r="203" spans="1:22" ht="24">
      <c r="A203" s="67">
        <v>13</v>
      </c>
      <c r="B203" s="68">
        <v>62020202</v>
      </c>
      <c r="C203" s="224" t="s">
        <v>186</v>
      </c>
      <c r="D203" s="225" t="s">
        <v>959</v>
      </c>
      <c r="E203" s="246" t="s">
        <v>602</v>
      </c>
      <c r="F203" s="226">
        <v>5</v>
      </c>
      <c r="G203" s="224" t="s">
        <v>757</v>
      </c>
      <c r="H203" s="230">
        <v>62210</v>
      </c>
      <c r="I203" s="283">
        <v>29</v>
      </c>
      <c r="J203" s="283">
        <v>2</v>
      </c>
      <c r="K203" s="283">
        <v>45</v>
      </c>
      <c r="L203" s="283">
        <v>6</v>
      </c>
      <c r="M203" s="283">
        <v>0</v>
      </c>
      <c r="N203" s="283">
        <v>0</v>
      </c>
      <c r="O203" s="283">
        <v>74</v>
      </c>
      <c r="P203" s="283">
        <v>8</v>
      </c>
      <c r="Q203" s="284">
        <v>7</v>
      </c>
      <c r="R203" s="285">
        <v>0</v>
      </c>
      <c r="S203" s="285">
        <f t="shared" si="12"/>
        <v>7</v>
      </c>
      <c r="T203" s="242" t="s">
        <v>760</v>
      </c>
      <c r="U203" s="65"/>
    </row>
    <row r="204" spans="1:22" ht="24">
      <c r="A204" s="67">
        <v>14</v>
      </c>
      <c r="B204" s="68">
        <v>62020203</v>
      </c>
      <c r="C204" s="224" t="s">
        <v>187</v>
      </c>
      <c r="D204" s="225" t="s">
        <v>960</v>
      </c>
      <c r="E204" s="246" t="s">
        <v>604</v>
      </c>
      <c r="F204" s="226">
        <v>8</v>
      </c>
      <c r="G204" s="224" t="s">
        <v>757</v>
      </c>
      <c r="H204" s="230">
        <v>62210</v>
      </c>
      <c r="I204" s="283">
        <v>22</v>
      </c>
      <c r="J204" s="283">
        <v>3</v>
      </c>
      <c r="K204" s="283">
        <v>38</v>
      </c>
      <c r="L204" s="283">
        <v>6</v>
      </c>
      <c r="M204" s="283">
        <v>0</v>
      </c>
      <c r="N204" s="283">
        <v>0</v>
      </c>
      <c r="O204" s="283">
        <v>60</v>
      </c>
      <c r="P204" s="283">
        <v>9</v>
      </c>
      <c r="Q204" s="284">
        <v>4</v>
      </c>
      <c r="R204" s="285">
        <v>0</v>
      </c>
      <c r="S204" s="285">
        <f t="shared" si="12"/>
        <v>4</v>
      </c>
      <c r="T204" s="65" t="s">
        <v>761</v>
      </c>
      <c r="U204" s="65"/>
    </row>
    <row r="205" spans="1:22" ht="24">
      <c r="A205" s="67">
        <v>15</v>
      </c>
      <c r="B205" s="68">
        <v>62020204</v>
      </c>
      <c r="C205" s="224" t="s">
        <v>188</v>
      </c>
      <c r="D205" s="225" t="s">
        <v>961</v>
      </c>
      <c r="E205" s="246" t="s">
        <v>606</v>
      </c>
      <c r="F205" s="226">
        <v>4</v>
      </c>
      <c r="G205" s="224" t="s">
        <v>757</v>
      </c>
      <c r="H205" s="230">
        <v>62210</v>
      </c>
      <c r="I205" s="283">
        <v>33</v>
      </c>
      <c r="J205" s="283">
        <v>3</v>
      </c>
      <c r="K205" s="283">
        <v>49</v>
      </c>
      <c r="L205" s="283">
        <v>6</v>
      </c>
      <c r="M205" s="283">
        <v>0</v>
      </c>
      <c r="N205" s="283">
        <v>0</v>
      </c>
      <c r="O205" s="283">
        <v>82</v>
      </c>
      <c r="P205" s="283">
        <v>9</v>
      </c>
      <c r="Q205" s="284">
        <v>6</v>
      </c>
      <c r="R205" s="285">
        <v>0</v>
      </c>
      <c r="S205" s="285">
        <f t="shared" si="12"/>
        <v>6</v>
      </c>
      <c r="T205" s="242" t="s">
        <v>762</v>
      </c>
      <c r="U205" s="65"/>
    </row>
    <row r="206" spans="1:22" ht="24">
      <c r="A206" s="67">
        <v>16</v>
      </c>
      <c r="B206" s="68">
        <v>62020205</v>
      </c>
      <c r="C206" s="224" t="s">
        <v>189</v>
      </c>
      <c r="D206" s="225" t="s">
        <v>962</v>
      </c>
      <c r="E206" s="246" t="s">
        <v>963</v>
      </c>
      <c r="F206" s="226">
        <v>9</v>
      </c>
      <c r="G206" s="224" t="s">
        <v>272</v>
      </c>
      <c r="H206" s="230">
        <v>62210</v>
      </c>
      <c r="I206" s="283">
        <v>50</v>
      </c>
      <c r="J206" s="283">
        <v>2</v>
      </c>
      <c r="K206" s="283">
        <v>157</v>
      </c>
      <c r="L206" s="283">
        <v>6</v>
      </c>
      <c r="M206" s="283">
        <v>76</v>
      </c>
      <c r="N206" s="283">
        <v>3</v>
      </c>
      <c r="O206" s="283">
        <v>283</v>
      </c>
      <c r="P206" s="283">
        <v>11</v>
      </c>
      <c r="Q206" s="284">
        <v>16</v>
      </c>
      <c r="R206" s="285">
        <v>0</v>
      </c>
      <c r="S206" s="285">
        <f t="shared" si="12"/>
        <v>16</v>
      </c>
      <c r="T206" s="65"/>
      <c r="U206" s="65"/>
    </row>
    <row r="207" spans="1:22">
      <c r="A207" s="451" t="s">
        <v>193</v>
      </c>
      <c r="B207" s="452"/>
      <c r="C207" s="452"/>
      <c r="D207" s="452"/>
      <c r="E207" s="452"/>
      <c r="F207" s="452"/>
      <c r="G207" s="452"/>
      <c r="H207" s="453"/>
      <c r="I207" s="288">
        <f>SUM(I191:I206)</f>
        <v>478</v>
      </c>
      <c r="J207" s="288">
        <f t="shared" ref="J207:P207" si="13">SUM(J191:J206)</f>
        <v>40</v>
      </c>
      <c r="K207" s="288">
        <f t="shared" si="13"/>
        <v>1094</v>
      </c>
      <c r="L207" s="288">
        <f t="shared" si="13"/>
        <v>96</v>
      </c>
      <c r="M207" s="288">
        <f t="shared" si="13"/>
        <v>246</v>
      </c>
      <c r="N207" s="288">
        <f t="shared" si="13"/>
        <v>12</v>
      </c>
      <c r="O207" s="288">
        <f>SUM(O191:O206)</f>
        <v>1818</v>
      </c>
      <c r="P207" s="288">
        <f t="shared" si="13"/>
        <v>148</v>
      </c>
      <c r="Q207" s="280">
        <f>SUM(Q191:Q206)</f>
        <v>134</v>
      </c>
      <c r="R207" s="280">
        <f t="shared" ref="R207" si="14">SUM(R191:R206)</f>
        <v>2</v>
      </c>
      <c r="S207" s="293">
        <f t="shared" si="12"/>
        <v>136</v>
      </c>
      <c r="T207" s="65"/>
      <c r="U207" s="65"/>
    </row>
    <row r="208" spans="1:22" ht="24">
      <c r="A208" s="451" t="s">
        <v>214</v>
      </c>
      <c r="B208" s="452"/>
      <c r="C208" s="452"/>
      <c r="D208" s="452"/>
      <c r="E208" s="452"/>
      <c r="F208" s="452"/>
      <c r="G208" s="452"/>
      <c r="H208" s="453"/>
      <c r="I208" s="287">
        <f t="shared" ref="I208:P208" si="15">SUM(I41+I106+I152+I166+I189+I207)</f>
        <v>5524</v>
      </c>
      <c r="J208" s="287">
        <f t="shared" si="15"/>
        <v>468</v>
      </c>
      <c r="K208" s="287">
        <f t="shared" si="15"/>
        <v>15420</v>
      </c>
      <c r="L208" s="287">
        <f t="shared" si="15"/>
        <v>1139</v>
      </c>
      <c r="M208" s="287">
        <f t="shared" si="15"/>
        <v>2989</v>
      </c>
      <c r="N208" s="287">
        <f t="shared" si="15"/>
        <v>151</v>
      </c>
      <c r="O208" s="287">
        <f t="shared" si="15"/>
        <v>23933</v>
      </c>
      <c r="P208" s="288">
        <f t="shared" si="15"/>
        <v>1758</v>
      </c>
      <c r="Q208" s="288">
        <f>(Q41+Q106+Q152+Q166+Q189+Q207)</f>
        <v>1589</v>
      </c>
      <c r="R208" s="299">
        <f>SUM(R41+R106+R152+R166+R189+R207)</f>
        <v>72</v>
      </c>
      <c r="S208" s="281">
        <f t="shared" ref="S208" si="16">Q208+R208</f>
        <v>1661</v>
      </c>
      <c r="T208" s="65"/>
      <c r="U208" s="65"/>
    </row>
  </sheetData>
  <mergeCells count="56">
    <mergeCell ref="T41:U41"/>
    <mergeCell ref="T167:U168"/>
    <mergeCell ref="T107:U108"/>
    <mergeCell ref="I167:P167"/>
    <mergeCell ref="R167:R168"/>
    <mergeCell ref="S167:S168"/>
    <mergeCell ref="I168:J168"/>
    <mergeCell ref="K168:L168"/>
    <mergeCell ref="M168:N168"/>
    <mergeCell ref="O168:P168"/>
    <mergeCell ref="I107:P107"/>
    <mergeCell ref="Q107:Q108"/>
    <mergeCell ref="R107:R108"/>
    <mergeCell ref="S107:S108"/>
    <mergeCell ref="I108:J108"/>
    <mergeCell ref="K108:L108"/>
    <mergeCell ref="M108:N108"/>
    <mergeCell ref="O108:P108"/>
    <mergeCell ref="A208:H208"/>
    <mergeCell ref="A207:H207"/>
    <mergeCell ref="A152:H152"/>
    <mergeCell ref="A153:D153"/>
    <mergeCell ref="A166:H166"/>
    <mergeCell ref="A169:D169"/>
    <mergeCell ref="A189:H189"/>
    <mergeCell ref="A190:D190"/>
    <mergeCell ref="A167:A168"/>
    <mergeCell ref="B167:B168"/>
    <mergeCell ref="C167:C168"/>
    <mergeCell ref="D167:D168"/>
    <mergeCell ref="F167:H168"/>
    <mergeCell ref="A6:D6"/>
    <mergeCell ref="A41:H41"/>
    <mergeCell ref="A42:D42"/>
    <mergeCell ref="A106:H106"/>
    <mergeCell ref="A109:D109"/>
    <mergeCell ref="A107:A108"/>
    <mergeCell ref="B107:B108"/>
    <mergeCell ref="C107:C108"/>
    <mergeCell ref="D107:D108"/>
    <mergeCell ref="F107:H108"/>
    <mergeCell ref="T3:U4"/>
    <mergeCell ref="A1:U1"/>
    <mergeCell ref="A2:U2"/>
    <mergeCell ref="A3:A5"/>
    <mergeCell ref="B3:B5"/>
    <mergeCell ref="C3:C5"/>
    <mergeCell ref="D3:D5"/>
    <mergeCell ref="F3:H4"/>
    <mergeCell ref="I3:P3"/>
    <mergeCell ref="R3:R4"/>
    <mergeCell ref="S3:S4"/>
    <mergeCell ref="I4:J4"/>
    <mergeCell ref="K4:L4"/>
    <mergeCell ref="M4:N4"/>
    <mergeCell ref="O4:P4"/>
  </mergeCells>
  <pageMargins left="0.70866141732283472" right="0.15748031496062992" top="0.35433070866141736" bottom="0.15748031496062992" header="0.23622047244094491" footer="0.15748031496062992"/>
  <pageSetup paperSize="9" scale="89" firstPageNumber="4" orientation="landscape" useFirstPageNumber="1" verticalDpi="1200" r:id="rId1"/>
  <headerFooter>
    <oddHeader>&amp;R&amp;P</oddHeader>
  </headerFooter>
  <rowBreaks count="2" manualBreakCount="2">
    <brk id="176" max="21" man="1"/>
    <brk id="1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0"/>
  <sheetViews>
    <sheetView zoomScale="160" zoomScaleNormal="160" workbookViewId="0">
      <pane ySplit="3" topLeftCell="A4" activePane="bottomLeft" state="frozen"/>
      <selection pane="bottomLeft" activeCell="X12" sqref="X12"/>
    </sheetView>
  </sheetViews>
  <sheetFormatPr defaultColWidth="9" defaultRowHeight="14.25"/>
  <cols>
    <col min="1" max="1" width="2.42578125" style="79" customWidth="1"/>
    <col min="2" max="2" width="10.5703125" style="82" customWidth="1"/>
    <col min="3" max="5" width="2.140625" style="83" customWidth="1"/>
    <col min="6" max="50" width="2.5703125" style="79" customWidth="1"/>
    <col min="51" max="51" width="5.7109375" style="79" customWidth="1"/>
    <col min="52" max="16384" width="9" style="79"/>
  </cols>
  <sheetData>
    <row r="1" spans="1:52" ht="21.75">
      <c r="A1" s="471" t="s">
        <v>800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471"/>
      <c r="AS1" s="471"/>
      <c r="AT1" s="471"/>
      <c r="AU1" s="471"/>
      <c r="AV1" s="471"/>
      <c r="AW1" s="471"/>
      <c r="AX1" s="471"/>
    </row>
    <row r="2" spans="1:52" s="80" customFormat="1">
      <c r="A2" s="473" t="s">
        <v>190</v>
      </c>
      <c r="B2" s="473" t="s">
        <v>1</v>
      </c>
      <c r="C2" s="467" t="s">
        <v>802</v>
      </c>
      <c r="D2" s="467"/>
      <c r="E2" s="467"/>
      <c r="F2" s="468" t="s">
        <v>195</v>
      </c>
      <c r="G2" s="468"/>
      <c r="H2" s="468"/>
      <c r="I2" s="468" t="s">
        <v>211</v>
      </c>
      <c r="J2" s="468"/>
      <c r="K2" s="468"/>
      <c r="L2" s="468" t="s">
        <v>2</v>
      </c>
      <c r="M2" s="468"/>
      <c r="N2" s="468"/>
      <c r="O2" s="472" t="s">
        <v>196</v>
      </c>
      <c r="P2" s="468"/>
      <c r="Q2" s="468"/>
      <c r="R2" s="468" t="s">
        <v>197</v>
      </c>
      <c r="S2" s="468"/>
      <c r="T2" s="468"/>
      <c r="U2" s="468" t="s">
        <v>198</v>
      </c>
      <c r="V2" s="468"/>
      <c r="W2" s="468"/>
      <c r="X2" s="468" t="s">
        <v>199</v>
      </c>
      <c r="Y2" s="468"/>
      <c r="Z2" s="468"/>
      <c r="AA2" s="468" t="s">
        <v>200</v>
      </c>
      <c r="AB2" s="468"/>
      <c r="AC2" s="468"/>
      <c r="AD2" s="468" t="s">
        <v>201</v>
      </c>
      <c r="AE2" s="468"/>
      <c r="AF2" s="468"/>
      <c r="AG2" s="468" t="s">
        <v>202</v>
      </c>
      <c r="AH2" s="468"/>
      <c r="AI2" s="468"/>
      <c r="AJ2" s="468" t="s">
        <v>203</v>
      </c>
      <c r="AK2" s="468"/>
      <c r="AL2" s="468"/>
      <c r="AM2" s="468" t="s">
        <v>204</v>
      </c>
      <c r="AN2" s="468"/>
      <c r="AO2" s="468"/>
      <c r="AP2" s="468" t="s">
        <v>205</v>
      </c>
      <c r="AQ2" s="468"/>
      <c r="AR2" s="468"/>
      <c r="AS2" s="468" t="s">
        <v>215</v>
      </c>
      <c r="AT2" s="468"/>
      <c r="AU2" s="468"/>
      <c r="AV2" s="468" t="s">
        <v>206</v>
      </c>
      <c r="AW2" s="468"/>
      <c r="AX2" s="468"/>
    </row>
    <row r="3" spans="1:52" s="80" customFormat="1">
      <c r="A3" s="473"/>
      <c r="B3" s="473"/>
      <c r="C3" s="94" t="s">
        <v>763</v>
      </c>
      <c r="D3" s="94" t="s">
        <v>764</v>
      </c>
      <c r="E3" s="94" t="s">
        <v>193</v>
      </c>
      <c r="F3" s="94" t="s">
        <v>763</v>
      </c>
      <c r="G3" s="94" t="s">
        <v>764</v>
      </c>
      <c r="H3" s="94" t="s">
        <v>193</v>
      </c>
      <c r="I3" s="94" t="s">
        <v>763</v>
      </c>
      <c r="J3" s="94" t="s">
        <v>764</v>
      </c>
      <c r="K3" s="94" t="s">
        <v>193</v>
      </c>
      <c r="L3" s="94" t="s">
        <v>763</v>
      </c>
      <c r="M3" s="94" t="s">
        <v>764</v>
      </c>
      <c r="N3" s="94" t="s">
        <v>193</v>
      </c>
      <c r="O3" s="95" t="s">
        <v>763</v>
      </c>
      <c r="P3" s="94" t="s">
        <v>764</v>
      </c>
      <c r="Q3" s="94" t="s">
        <v>193</v>
      </c>
      <c r="R3" s="94" t="s">
        <v>763</v>
      </c>
      <c r="S3" s="94" t="s">
        <v>764</v>
      </c>
      <c r="T3" s="94" t="s">
        <v>193</v>
      </c>
      <c r="U3" s="94" t="s">
        <v>763</v>
      </c>
      <c r="V3" s="94" t="s">
        <v>764</v>
      </c>
      <c r="W3" s="94" t="s">
        <v>193</v>
      </c>
      <c r="X3" s="94" t="s">
        <v>763</v>
      </c>
      <c r="Y3" s="94" t="s">
        <v>764</v>
      </c>
      <c r="Z3" s="94" t="s">
        <v>193</v>
      </c>
      <c r="AA3" s="94" t="s">
        <v>763</v>
      </c>
      <c r="AB3" s="94" t="s">
        <v>764</v>
      </c>
      <c r="AC3" s="94" t="s">
        <v>193</v>
      </c>
      <c r="AD3" s="94" t="s">
        <v>763</v>
      </c>
      <c r="AE3" s="94" t="s">
        <v>764</v>
      </c>
      <c r="AF3" s="94" t="s">
        <v>193</v>
      </c>
      <c r="AG3" s="94" t="s">
        <v>763</v>
      </c>
      <c r="AH3" s="94" t="s">
        <v>764</v>
      </c>
      <c r="AI3" s="94" t="s">
        <v>193</v>
      </c>
      <c r="AJ3" s="94" t="s">
        <v>763</v>
      </c>
      <c r="AK3" s="94" t="s">
        <v>764</v>
      </c>
      <c r="AL3" s="94" t="s">
        <v>193</v>
      </c>
      <c r="AM3" s="94" t="s">
        <v>763</v>
      </c>
      <c r="AN3" s="94" t="s">
        <v>764</v>
      </c>
      <c r="AO3" s="94" t="s">
        <v>193</v>
      </c>
      <c r="AP3" s="94" t="s">
        <v>763</v>
      </c>
      <c r="AQ3" s="94" t="s">
        <v>764</v>
      </c>
      <c r="AR3" s="94" t="s">
        <v>193</v>
      </c>
      <c r="AS3" s="94" t="s">
        <v>763</v>
      </c>
      <c r="AT3" s="94" t="s">
        <v>764</v>
      </c>
      <c r="AU3" s="94" t="s">
        <v>193</v>
      </c>
      <c r="AV3" s="94" t="s">
        <v>763</v>
      </c>
      <c r="AW3" s="94" t="s">
        <v>764</v>
      </c>
      <c r="AX3" s="94" t="s">
        <v>193</v>
      </c>
    </row>
    <row r="4" spans="1:52">
      <c r="A4" s="216">
        <v>1</v>
      </c>
      <c r="B4" s="217" t="s">
        <v>5</v>
      </c>
      <c r="C4" s="216">
        <v>0</v>
      </c>
      <c r="D4" s="216">
        <v>0</v>
      </c>
      <c r="E4" s="216">
        <v>0</v>
      </c>
      <c r="F4" s="216">
        <v>1</v>
      </c>
      <c r="G4" s="216">
        <v>3</v>
      </c>
      <c r="H4" s="216">
        <v>4</v>
      </c>
      <c r="I4" s="216">
        <v>1</v>
      </c>
      <c r="J4" s="216">
        <v>2</v>
      </c>
      <c r="K4" s="216">
        <v>3</v>
      </c>
      <c r="L4" s="216">
        <v>2</v>
      </c>
      <c r="M4" s="216">
        <v>5</v>
      </c>
      <c r="N4" s="216">
        <v>7</v>
      </c>
      <c r="O4" s="216">
        <v>1</v>
      </c>
      <c r="P4" s="216">
        <v>2</v>
      </c>
      <c r="Q4" s="216">
        <v>3</v>
      </c>
      <c r="R4" s="216">
        <v>0</v>
      </c>
      <c r="S4" s="216">
        <v>6</v>
      </c>
      <c r="T4" s="216">
        <v>6</v>
      </c>
      <c r="U4" s="216">
        <v>3</v>
      </c>
      <c r="V4" s="216">
        <v>1</v>
      </c>
      <c r="W4" s="216">
        <v>4</v>
      </c>
      <c r="X4" s="216">
        <v>1</v>
      </c>
      <c r="Y4" s="216">
        <v>2</v>
      </c>
      <c r="Z4" s="216">
        <v>3</v>
      </c>
      <c r="AA4" s="216">
        <v>6</v>
      </c>
      <c r="AB4" s="216">
        <v>1</v>
      </c>
      <c r="AC4" s="216">
        <v>7</v>
      </c>
      <c r="AD4" s="216">
        <v>3</v>
      </c>
      <c r="AE4" s="216">
        <v>0</v>
      </c>
      <c r="AF4" s="216">
        <v>3</v>
      </c>
      <c r="AG4" s="216">
        <v>14</v>
      </c>
      <c r="AH4" s="216">
        <v>12</v>
      </c>
      <c r="AI4" s="216">
        <v>26</v>
      </c>
      <c r="AJ4" s="216">
        <v>0</v>
      </c>
      <c r="AK4" s="216">
        <v>0</v>
      </c>
      <c r="AL4" s="216">
        <v>0</v>
      </c>
      <c r="AM4" s="216">
        <v>0</v>
      </c>
      <c r="AN4" s="216">
        <v>0</v>
      </c>
      <c r="AO4" s="216">
        <v>0</v>
      </c>
      <c r="AP4" s="216">
        <v>0</v>
      </c>
      <c r="AQ4" s="216">
        <v>0</v>
      </c>
      <c r="AR4" s="216">
        <v>0</v>
      </c>
      <c r="AS4" s="216">
        <v>0</v>
      </c>
      <c r="AT4" s="216">
        <v>0</v>
      </c>
      <c r="AU4" s="216">
        <v>0</v>
      </c>
      <c r="AV4" s="216">
        <v>16</v>
      </c>
      <c r="AW4" s="216">
        <v>17</v>
      </c>
      <c r="AX4" s="216">
        <v>33</v>
      </c>
    </row>
    <row r="5" spans="1:52">
      <c r="A5" s="216">
        <v>2</v>
      </c>
      <c r="B5" s="217" t="s">
        <v>6</v>
      </c>
      <c r="C5" s="216">
        <v>0</v>
      </c>
      <c r="D5" s="216">
        <v>0</v>
      </c>
      <c r="E5" s="216">
        <v>0</v>
      </c>
      <c r="F5" s="216">
        <v>10</v>
      </c>
      <c r="G5" s="216">
        <v>8</v>
      </c>
      <c r="H5" s="216">
        <v>18</v>
      </c>
      <c r="I5" s="216">
        <v>14</v>
      </c>
      <c r="J5" s="216">
        <v>8</v>
      </c>
      <c r="K5" s="216">
        <v>22</v>
      </c>
      <c r="L5" s="216">
        <v>24</v>
      </c>
      <c r="M5" s="216">
        <v>16</v>
      </c>
      <c r="N5" s="216">
        <v>40</v>
      </c>
      <c r="O5" s="216">
        <v>8</v>
      </c>
      <c r="P5" s="216">
        <v>9</v>
      </c>
      <c r="Q5" s="216">
        <v>17</v>
      </c>
      <c r="R5" s="216">
        <v>7</v>
      </c>
      <c r="S5" s="216">
        <v>6</v>
      </c>
      <c r="T5" s="216">
        <v>13</v>
      </c>
      <c r="U5" s="216">
        <v>6</v>
      </c>
      <c r="V5" s="216">
        <v>6</v>
      </c>
      <c r="W5" s="216">
        <v>12</v>
      </c>
      <c r="X5" s="216">
        <v>11</v>
      </c>
      <c r="Y5" s="216">
        <v>5</v>
      </c>
      <c r="Z5" s="216">
        <v>16</v>
      </c>
      <c r="AA5" s="216">
        <v>11</v>
      </c>
      <c r="AB5" s="216">
        <v>6</v>
      </c>
      <c r="AC5" s="216">
        <v>17</v>
      </c>
      <c r="AD5" s="216">
        <v>11</v>
      </c>
      <c r="AE5" s="216">
        <v>9</v>
      </c>
      <c r="AF5" s="216">
        <v>20</v>
      </c>
      <c r="AG5" s="216">
        <v>54</v>
      </c>
      <c r="AH5" s="216">
        <v>41</v>
      </c>
      <c r="AI5" s="216">
        <v>95</v>
      </c>
      <c r="AJ5" s="216">
        <v>0</v>
      </c>
      <c r="AK5" s="216">
        <v>0</v>
      </c>
      <c r="AL5" s="216">
        <v>0</v>
      </c>
      <c r="AM5" s="216">
        <v>0</v>
      </c>
      <c r="AN5" s="216">
        <v>0</v>
      </c>
      <c r="AO5" s="216">
        <v>0</v>
      </c>
      <c r="AP5" s="216">
        <v>0</v>
      </c>
      <c r="AQ5" s="216">
        <v>0</v>
      </c>
      <c r="AR5" s="216">
        <v>0</v>
      </c>
      <c r="AS5" s="216">
        <v>0</v>
      </c>
      <c r="AT5" s="216">
        <v>0</v>
      </c>
      <c r="AU5" s="216">
        <v>0</v>
      </c>
      <c r="AV5" s="216">
        <v>78</v>
      </c>
      <c r="AW5" s="216">
        <v>57</v>
      </c>
      <c r="AX5" s="216">
        <v>135</v>
      </c>
    </row>
    <row r="6" spans="1:52">
      <c r="A6" s="216">
        <v>3</v>
      </c>
      <c r="B6" s="217" t="s">
        <v>7</v>
      </c>
      <c r="C6" s="216">
        <v>2</v>
      </c>
      <c r="D6" s="216">
        <v>2</v>
      </c>
      <c r="E6" s="216">
        <v>4</v>
      </c>
      <c r="F6" s="216">
        <v>4</v>
      </c>
      <c r="G6" s="216">
        <v>6</v>
      </c>
      <c r="H6" s="216">
        <v>10</v>
      </c>
      <c r="I6" s="216">
        <v>1</v>
      </c>
      <c r="J6" s="216">
        <v>1</v>
      </c>
      <c r="K6" s="216">
        <v>2</v>
      </c>
      <c r="L6" s="216">
        <v>7</v>
      </c>
      <c r="M6" s="216">
        <v>9</v>
      </c>
      <c r="N6" s="216">
        <v>16</v>
      </c>
      <c r="O6" s="216">
        <v>1</v>
      </c>
      <c r="P6" s="216">
        <v>2</v>
      </c>
      <c r="Q6" s="216">
        <v>3</v>
      </c>
      <c r="R6" s="216">
        <v>1</v>
      </c>
      <c r="S6" s="216">
        <v>1</v>
      </c>
      <c r="T6" s="216">
        <v>2</v>
      </c>
      <c r="U6" s="216">
        <v>3</v>
      </c>
      <c r="V6" s="216">
        <v>3</v>
      </c>
      <c r="W6" s="216">
        <v>6</v>
      </c>
      <c r="X6" s="216">
        <v>4</v>
      </c>
      <c r="Y6" s="216">
        <v>2</v>
      </c>
      <c r="Z6" s="216">
        <v>6</v>
      </c>
      <c r="AA6" s="216">
        <v>1</v>
      </c>
      <c r="AB6" s="216">
        <v>3</v>
      </c>
      <c r="AC6" s="216">
        <v>4</v>
      </c>
      <c r="AD6" s="216">
        <v>2</v>
      </c>
      <c r="AE6" s="216">
        <v>4</v>
      </c>
      <c r="AF6" s="216">
        <v>6</v>
      </c>
      <c r="AG6" s="216">
        <v>12</v>
      </c>
      <c r="AH6" s="216">
        <v>15</v>
      </c>
      <c r="AI6" s="216">
        <v>27</v>
      </c>
      <c r="AJ6" s="216">
        <v>0</v>
      </c>
      <c r="AK6" s="216">
        <v>0</v>
      </c>
      <c r="AL6" s="216">
        <v>0</v>
      </c>
      <c r="AM6" s="216">
        <v>0</v>
      </c>
      <c r="AN6" s="216">
        <v>0</v>
      </c>
      <c r="AO6" s="216">
        <v>0</v>
      </c>
      <c r="AP6" s="216">
        <v>0</v>
      </c>
      <c r="AQ6" s="216">
        <v>0</v>
      </c>
      <c r="AR6" s="216">
        <v>0</v>
      </c>
      <c r="AS6" s="216">
        <v>0</v>
      </c>
      <c r="AT6" s="216">
        <v>0</v>
      </c>
      <c r="AU6" s="216">
        <v>0</v>
      </c>
      <c r="AV6" s="216">
        <v>19</v>
      </c>
      <c r="AW6" s="216">
        <v>24</v>
      </c>
      <c r="AX6" s="216">
        <v>43</v>
      </c>
    </row>
    <row r="7" spans="1:52">
      <c r="A7" s="216">
        <v>4</v>
      </c>
      <c r="B7" s="217" t="s">
        <v>8</v>
      </c>
      <c r="C7" s="216">
        <v>4</v>
      </c>
      <c r="D7" s="216">
        <v>4</v>
      </c>
      <c r="E7" s="216">
        <v>8</v>
      </c>
      <c r="F7" s="216">
        <v>6</v>
      </c>
      <c r="G7" s="216">
        <v>5</v>
      </c>
      <c r="H7" s="216">
        <v>11</v>
      </c>
      <c r="I7" s="216">
        <v>3</v>
      </c>
      <c r="J7" s="216">
        <v>8</v>
      </c>
      <c r="K7" s="216">
        <v>11</v>
      </c>
      <c r="L7" s="216">
        <v>13</v>
      </c>
      <c r="M7" s="216">
        <v>17</v>
      </c>
      <c r="N7" s="216">
        <v>30</v>
      </c>
      <c r="O7" s="216">
        <v>7</v>
      </c>
      <c r="P7" s="216">
        <v>5</v>
      </c>
      <c r="Q7" s="216">
        <v>12</v>
      </c>
      <c r="R7" s="216">
        <v>7</v>
      </c>
      <c r="S7" s="216">
        <v>3</v>
      </c>
      <c r="T7" s="216">
        <v>10</v>
      </c>
      <c r="U7" s="216">
        <v>11</v>
      </c>
      <c r="V7" s="216">
        <v>10</v>
      </c>
      <c r="W7" s="216">
        <v>21</v>
      </c>
      <c r="X7" s="216">
        <v>9</v>
      </c>
      <c r="Y7" s="216">
        <v>8</v>
      </c>
      <c r="Z7" s="216">
        <v>17</v>
      </c>
      <c r="AA7" s="216">
        <v>6</v>
      </c>
      <c r="AB7" s="216">
        <v>6</v>
      </c>
      <c r="AC7" s="216">
        <v>12</v>
      </c>
      <c r="AD7" s="216">
        <v>6</v>
      </c>
      <c r="AE7" s="216">
        <v>10</v>
      </c>
      <c r="AF7" s="216">
        <v>16</v>
      </c>
      <c r="AG7" s="216">
        <v>46</v>
      </c>
      <c r="AH7" s="216">
        <v>42</v>
      </c>
      <c r="AI7" s="216">
        <v>88</v>
      </c>
      <c r="AJ7" s="216">
        <v>15</v>
      </c>
      <c r="AK7" s="216">
        <v>18</v>
      </c>
      <c r="AL7" s="216">
        <v>33</v>
      </c>
      <c r="AM7" s="216">
        <v>35</v>
      </c>
      <c r="AN7" s="216">
        <v>13</v>
      </c>
      <c r="AO7" s="216">
        <v>48</v>
      </c>
      <c r="AP7" s="216">
        <v>14</v>
      </c>
      <c r="AQ7" s="216">
        <v>22</v>
      </c>
      <c r="AR7" s="216">
        <v>36</v>
      </c>
      <c r="AS7" s="216">
        <v>64</v>
      </c>
      <c r="AT7" s="216">
        <v>53</v>
      </c>
      <c r="AU7" s="216">
        <v>117</v>
      </c>
      <c r="AV7" s="216">
        <v>123</v>
      </c>
      <c r="AW7" s="216">
        <v>112</v>
      </c>
      <c r="AX7" s="216">
        <v>235</v>
      </c>
      <c r="AZ7" s="81"/>
    </row>
    <row r="8" spans="1:52">
      <c r="A8" s="216">
        <v>5</v>
      </c>
      <c r="B8" s="217" t="s">
        <v>9</v>
      </c>
      <c r="C8" s="216">
        <v>2</v>
      </c>
      <c r="D8" s="216">
        <v>1</v>
      </c>
      <c r="E8" s="216">
        <v>3</v>
      </c>
      <c r="F8" s="216">
        <v>5</v>
      </c>
      <c r="G8" s="216">
        <v>2</v>
      </c>
      <c r="H8" s="216">
        <v>7</v>
      </c>
      <c r="I8" s="216">
        <v>2</v>
      </c>
      <c r="J8" s="216">
        <v>6</v>
      </c>
      <c r="K8" s="216">
        <v>8</v>
      </c>
      <c r="L8" s="216">
        <v>9</v>
      </c>
      <c r="M8" s="216">
        <v>9</v>
      </c>
      <c r="N8" s="216">
        <v>18</v>
      </c>
      <c r="O8" s="216">
        <v>4</v>
      </c>
      <c r="P8" s="216">
        <v>5</v>
      </c>
      <c r="Q8" s="216">
        <v>9</v>
      </c>
      <c r="R8" s="216">
        <v>9</v>
      </c>
      <c r="S8" s="216">
        <v>2</v>
      </c>
      <c r="T8" s="216">
        <v>11</v>
      </c>
      <c r="U8" s="216">
        <v>12</v>
      </c>
      <c r="V8" s="216">
        <v>7</v>
      </c>
      <c r="W8" s="216">
        <v>19</v>
      </c>
      <c r="X8" s="216">
        <v>5</v>
      </c>
      <c r="Y8" s="216">
        <v>5</v>
      </c>
      <c r="Z8" s="216">
        <v>10</v>
      </c>
      <c r="AA8" s="216">
        <v>8</v>
      </c>
      <c r="AB8" s="216">
        <v>6</v>
      </c>
      <c r="AC8" s="216">
        <v>14</v>
      </c>
      <c r="AD8" s="216">
        <v>2</v>
      </c>
      <c r="AE8" s="216">
        <v>5</v>
      </c>
      <c r="AF8" s="216">
        <v>7</v>
      </c>
      <c r="AG8" s="216">
        <v>40</v>
      </c>
      <c r="AH8" s="216">
        <v>30</v>
      </c>
      <c r="AI8" s="216">
        <v>70</v>
      </c>
      <c r="AJ8" s="216">
        <v>0</v>
      </c>
      <c r="AK8" s="216">
        <v>0</v>
      </c>
      <c r="AL8" s="216">
        <v>0</v>
      </c>
      <c r="AM8" s="216">
        <v>0</v>
      </c>
      <c r="AN8" s="216">
        <v>0</v>
      </c>
      <c r="AO8" s="216">
        <v>0</v>
      </c>
      <c r="AP8" s="216">
        <v>0</v>
      </c>
      <c r="AQ8" s="216">
        <v>0</v>
      </c>
      <c r="AR8" s="216">
        <v>0</v>
      </c>
      <c r="AS8" s="216">
        <v>0</v>
      </c>
      <c r="AT8" s="216">
        <v>0</v>
      </c>
      <c r="AU8" s="216">
        <v>0</v>
      </c>
      <c r="AV8" s="216">
        <v>49</v>
      </c>
      <c r="AW8" s="216">
        <v>39</v>
      </c>
      <c r="AX8" s="216">
        <v>88</v>
      </c>
    </row>
    <row r="9" spans="1:52">
      <c r="A9" s="216">
        <v>6</v>
      </c>
      <c r="B9" s="217" t="s">
        <v>10</v>
      </c>
      <c r="C9" s="216">
        <v>0</v>
      </c>
      <c r="D9" s="216">
        <v>0</v>
      </c>
      <c r="E9" s="216">
        <v>0</v>
      </c>
      <c r="F9" s="216">
        <v>32</v>
      </c>
      <c r="G9" s="216">
        <v>37</v>
      </c>
      <c r="H9" s="216">
        <v>69</v>
      </c>
      <c r="I9" s="216">
        <v>35</v>
      </c>
      <c r="J9" s="216">
        <v>28</v>
      </c>
      <c r="K9" s="216">
        <v>63</v>
      </c>
      <c r="L9" s="216">
        <v>67</v>
      </c>
      <c r="M9" s="216">
        <v>65</v>
      </c>
      <c r="N9" s="216">
        <v>132</v>
      </c>
      <c r="O9" s="216">
        <v>40</v>
      </c>
      <c r="P9" s="216">
        <v>43</v>
      </c>
      <c r="Q9" s="216">
        <v>83</v>
      </c>
      <c r="R9" s="216">
        <v>39</v>
      </c>
      <c r="S9" s="216">
        <v>41</v>
      </c>
      <c r="T9" s="216">
        <v>80</v>
      </c>
      <c r="U9" s="216">
        <v>36</v>
      </c>
      <c r="V9" s="216">
        <v>40</v>
      </c>
      <c r="W9" s="216">
        <v>76</v>
      </c>
      <c r="X9" s="216">
        <v>38</v>
      </c>
      <c r="Y9" s="216">
        <v>46</v>
      </c>
      <c r="Z9" s="216">
        <v>84</v>
      </c>
      <c r="AA9" s="216">
        <v>39</v>
      </c>
      <c r="AB9" s="216">
        <v>42</v>
      </c>
      <c r="AC9" s="216">
        <v>81</v>
      </c>
      <c r="AD9" s="216">
        <v>53</v>
      </c>
      <c r="AE9" s="216">
        <v>34</v>
      </c>
      <c r="AF9" s="216">
        <v>87</v>
      </c>
      <c r="AG9" s="216">
        <v>245</v>
      </c>
      <c r="AH9" s="216">
        <v>246</v>
      </c>
      <c r="AI9" s="216">
        <v>491</v>
      </c>
      <c r="AJ9" s="216">
        <v>0</v>
      </c>
      <c r="AK9" s="216">
        <v>0</v>
      </c>
      <c r="AL9" s="216">
        <v>0</v>
      </c>
      <c r="AM9" s="216">
        <v>0</v>
      </c>
      <c r="AN9" s="216">
        <v>0</v>
      </c>
      <c r="AO9" s="216">
        <v>0</v>
      </c>
      <c r="AP9" s="216">
        <v>0</v>
      </c>
      <c r="AQ9" s="216">
        <v>0</v>
      </c>
      <c r="AR9" s="216">
        <v>0</v>
      </c>
      <c r="AS9" s="216">
        <v>0</v>
      </c>
      <c r="AT9" s="216">
        <v>0</v>
      </c>
      <c r="AU9" s="216">
        <v>0</v>
      </c>
      <c r="AV9" s="216">
        <v>312</v>
      </c>
      <c r="AW9" s="216">
        <v>311</v>
      </c>
      <c r="AX9" s="216">
        <v>623</v>
      </c>
    </row>
    <row r="10" spans="1:52">
      <c r="A10" s="216">
        <v>7</v>
      </c>
      <c r="B10" s="217" t="s">
        <v>11</v>
      </c>
      <c r="C10" s="216">
        <v>0</v>
      </c>
      <c r="D10" s="216">
        <v>0</v>
      </c>
      <c r="E10" s="216">
        <v>0</v>
      </c>
      <c r="F10" s="216">
        <v>4</v>
      </c>
      <c r="G10" s="216">
        <v>8</v>
      </c>
      <c r="H10" s="216">
        <v>12</v>
      </c>
      <c r="I10" s="216">
        <v>6</v>
      </c>
      <c r="J10" s="216">
        <v>4</v>
      </c>
      <c r="K10" s="216">
        <v>10</v>
      </c>
      <c r="L10" s="216">
        <v>10</v>
      </c>
      <c r="M10" s="216">
        <v>12</v>
      </c>
      <c r="N10" s="216">
        <v>22</v>
      </c>
      <c r="O10" s="216">
        <v>8</v>
      </c>
      <c r="P10" s="216">
        <v>9</v>
      </c>
      <c r="Q10" s="216">
        <v>17</v>
      </c>
      <c r="R10" s="216">
        <v>7</v>
      </c>
      <c r="S10" s="216">
        <v>5</v>
      </c>
      <c r="T10" s="216">
        <v>12</v>
      </c>
      <c r="U10" s="216">
        <v>13</v>
      </c>
      <c r="V10" s="216">
        <v>13</v>
      </c>
      <c r="W10" s="216">
        <v>26</v>
      </c>
      <c r="X10" s="216">
        <v>11</v>
      </c>
      <c r="Y10" s="216">
        <v>6</v>
      </c>
      <c r="Z10" s="216">
        <v>17</v>
      </c>
      <c r="AA10" s="216">
        <v>6</v>
      </c>
      <c r="AB10" s="216">
        <v>3</v>
      </c>
      <c r="AC10" s="216">
        <v>9</v>
      </c>
      <c r="AD10" s="216">
        <v>8</v>
      </c>
      <c r="AE10" s="216">
        <v>1</v>
      </c>
      <c r="AF10" s="216">
        <v>9</v>
      </c>
      <c r="AG10" s="216">
        <v>53</v>
      </c>
      <c r="AH10" s="216">
        <v>37</v>
      </c>
      <c r="AI10" s="216">
        <v>90</v>
      </c>
      <c r="AJ10" s="216">
        <v>19</v>
      </c>
      <c r="AK10" s="216">
        <v>14</v>
      </c>
      <c r="AL10" s="216">
        <v>33</v>
      </c>
      <c r="AM10" s="216">
        <v>15</v>
      </c>
      <c r="AN10" s="216">
        <v>10</v>
      </c>
      <c r="AO10" s="216">
        <v>25</v>
      </c>
      <c r="AP10" s="216">
        <v>11</v>
      </c>
      <c r="AQ10" s="216">
        <v>4</v>
      </c>
      <c r="AR10" s="216">
        <v>15</v>
      </c>
      <c r="AS10" s="216">
        <v>45</v>
      </c>
      <c r="AT10" s="216">
        <v>28</v>
      </c>
      <c r="AU10" s="216">
        <v>73</v>
      </c>
      <c r="AV10" s="216">
        <v>108</v>
      </c>
      <c r="AW10" s="216">
        <v>77</v>
      </c>
      <c r="AX10" s="216">
        <v>185</v>
      </c>
    </row>
    <row r="11" spans="1:52">
      <c r="A11" s="216">
        <v>8</v>
      </c>
      <c r="B11" s="217" t="s">
        <v>12</v>
      </c>
      <c r="C11" s="216">
        <v>1</v>
      </c>
      <c r="D11" s="216">
        <v>1</v>
      </c>
      <c r="E11" s="216">
        <v>2</v>
      </c>
      <c r="F11" s="216">
        <v>4</v>
      </c>
      <c r="G11" s="216">
        <v>1</v>
      </c>
      <c r="H11" s="216">
        <v>5</v>
      </c>
      <c r="I11" s="216">
        <v>4</v>
      </c>
      <c r="J11" s="216">
        <v>1</v>
      </c>
      <c r="K11" s="216">
        <v>5</v>
      </c>
      <c r="L11" s="216">
        <v>9</v>
      </c>
      <c r="M11" s="216">
        <v>3</v>
      </c>
      <c r="N11" s="216">
        <v>12</v>
      </c>
      <c r="O11" s="216">
        <v>4</v>
      </c>
      <c r="P11" s="216">
        <v>4</v>
      </c>
      <c r="Q11" s="216">
        <v>8</v>
      </c>
      <c r="R11" s="216">
        <v>4</v>
      </c>
      <c r="S11" s="216">
        <v>5</v>
      </c>
      <c r="T11" s="216">
        <v>9</v>
      </c>
      <c r="U11" s="216">
        <v>1</v>
      </c>
      <c r="V11" s="216">
        <v>2</v>
      </c>
      <c r="W11" s="216">
        <v>3</v>
      </c>
      <c r="X11" s="216">
        <v>2</v>
      </c>
      <c r="Y11" s="216">
        <v>1</v>
      </c>
      <c r="Z11" s="216">
        <v>3</v>
      </c>
      <c r="AA11" s="216">
        <v>2</v>
      </c>
      <c r="AB11" s="216">
        <v>4</v>
      </c>
      <c r="AC11" s="216">
        <v>6</v>
      </c>
      <c r="AD11" s="216">
        <v>1</v>
      </c>
      <c r="AE11" s="216">
        <v>3</v>
      </c>
      <c r="AF11" s="216">
        <v>4</v>
      </c>
      <c r="AG11" s="216">
        <v>14</v>
      </c>
      <c r="AH11" s="216">
        <v>19</v>
      </c>
      <c r="AI11" s="216">
        <v>33</v>
      </c>
      <c r="AJ11" s="216">
        <v>0</v>
      </c>
      <c r="AK11" s="216">
        <v>0</v>
      </c>
      <c r="AL11" s="216">
        <v>0</v>
      </c>
      <c r="AM11" s="216">
        <v>0</v>
      </c>
      <c r="AN11" s="216">
        <v>0</v>
      </c>
      <c r="AO11" s="216">
        <v>0</v>
      </c>
      <c r="AP11" s="216">
        <v>0</v>
      </c>
      <c r="AQ11" s="216">
        <v>0</v>
      </c>
      <c r="AR11" s="216">
        <v>0</v>
      </c>
      <c r="AS11" s="216">
        <v>0</v>
      </c>
      <c r="AT11" s="216">
        <v>0</v>
      </c>
      <c r="AU11" s="216">
        <v>0</v>
      </c>
      <c r="AV11" s="216">
        <v>23</v>
      </c>
      <c r="AW11" s="216">
        <v>22</v>
      </c>
      <c r="AX11" s="216">
        <v>45</v>
      </c>
    </row>
    <row r="12" spans="1:52">
      <c r="A12" s="216">
        <v>9</v>
      </c>
      <c r="B12" s="217" t="s">
        <v>13</v>
      </c>
      <c r="C12" s="216">
        <v>0</v>
      </c>
      <c r="D12" s="216">
        <v>0</v>
      </c>
      <c r="E12" s="216">
        <v>0</v>
      </c>
      <c r="F12" s="216">
        <v>6</v>
      </c>
      <c r="G12" s="216">
        <v>5</v>
      </c>
      <c r="H12" s="216">
        <v>11</v>
      </c>
      <c r="I12" s="216">
        <v>8</v>
      </c>
      <c r="J12" s="216">
        <v>10</v>
      </c>
      <c r="K12" s="216">
        <v>18</v>
      </c>
      <c r="L12" s="216">
        <v>14</v>
      </c>
      <c r="M12" s="216">
        <v>15</v>
      </c>
      <c r="N12" s="216">
        <v>29</v>
      </c>
      <c r="O12" s="216">
        <v>12</v>
      </c>
      <c r="P12" s="216">
        <v>6</v>
      </c>
      <c r="Q12" s="216">
        <v>18</v>
      </c>
      <c r="R12" s="216">
        <v>12</v>
      </c>
      <c r="S12" s="216">
        <v>3</v>
      </c>
      <c r="T12" s="216">
        <v>15</v>
      </c>
      <c r="U12" s="216">
        <v>10</v>
      </c>
      <c r="V12" s="216">
        <v>7</v>
      </c>
      <c r="W12" s="216">
        <v>17</v>
      </c>
      <c r="X12" s="216">
        <v>6</v>
      </c>
      <c r="Y12" s="216">
        <v>7</v>
      </c>
      <c r="Z12" s="216">
        <v>13</v>
      </c>
      <c r="AA12" s="216">
        <v>7</v>
      </c>
      <c r="AB12" s="216">
        <v>9</v>
      </c>
      <c r="AC12" s="216">
        <v>16</v>
      </c>
      <c r="AD12" s="216">
        <v>3</v>
      </c>
      <c r="AE12" s="216">
        <v>11</v>
      </c>
      <c r="AF12" s="216">
        <v>14</v>
      </c>
      <c r="AG12" s="216">
        <v>50</v>
      </c>
      <c r="AH12" s="216">
        <v>43</v>
      </c>
      <c r="AI12" s="216">
        <v>93</v>
      </c>
      <c r="AJ12" s="216">
        <v>0</v>
      </c>
      <c r="AK12" s="216">
        <v>0</v>
      </c>
      <c r="AL12" s="216">
        <v>0</v>
      </c>
      <c r="AM12" s="216">
        <v>0</v>
      </c>
      <c r="AN12" s="216">
        <v>0</v>
      </c>
      <c r="AO12" s="216">
        <v>0</v>
      </c>
      <c r="AP12" s="216">
        <v>0</v>
      </c>
      <c r="AQ12" s="216">
        <v>0</v>
      </c>
      <c r="AR12" s="216">
        <v>0</v>
      </c>
      <c r="AS12" s="216">
        <v>0</v>
      </c>
      <c r="AT12" s="216">
        <v>0</v>
      </c>
      <c r="AU12" s="216">
        <v>0</v>
      </c>
      <c r="AV12" s="216">
        <v>64</v>
      </c>
      <c r="AW12" s="216">
        <v>58</v>
      </c>
      <c r="AX12" s="216">
        <v>122</v>
      </c>
    </row>
    <row r="13" spans="1:52">
      <c r="A13" s="216">
        <v>10</v>
      </c>
      <c r="B13" s="217" t="s">
        <v>14</v>
      </c>
      <c r="C13" s="216">
        <v>7</v>
      </c>
      <c r="D13" s="216">
        <v>6</v>
      </c>
      <c r="E13" s="216">
        <v>13</v>
      </c>
      <c r="F13" s="216">
        <v>5</v>
      </c>
      <c r="G13" s="216">
        <v>5</v>
      </c>
      <c r="H13" s="216">
        <v>10</v>
      </c>
      <c r="I13" s="216">
        <v>7</v>
      </c>
      <c r="J13" s="216">
        <v>2</v>
      </c>
      <c r="K13" s="216">
        <v>9</v>
      </c>
      <c r="L13" s="216">
        <v>19</v>
      </c>
      <c r="M13" s="216">
        <v>13</v>
      </c>
      <c r="N13" s="216">
        <v>32</v>
      </c>
      <c r="O13" s="216">
        <v>5</v>
      </c>
      <c r="P13" s="216">
        <v>3</v>
      </c>
      <c r="Q13" s="216">
        <v>8</v>
      </c>
      <c r="R13" s="216">
        <v>6</v>
      </c>
      <c r="S13" s="216">
        <v>10</v>
      </c>
      <c r="T13" s="216">
        <v>16</v>
      </c>
      <c r="U13" s="216">
        <v>2</v>
      </c>
      <c r="V13" s="216">
        <v>6</v>
      </c>
      <c r="W13" s="216">
        <v>8</v>
      </c>
      <c r="X13" s="216">
        <v>9</v>
      </c>
      <c r="Y13" s="216">
        <v>7</v>
      </c>
      <c r="Z13" s="216">
        <v>16</v>
      </c>
      <c r="AA13" s="216">
        <v>0</v>
      </c>
      <c r="AB13" s="216">
        <v>4</v>
      </c>
      <c r="AC13" s="216">
        <v>4</v>
      </c>
      <c r="AD13" s="216">
        <v>5</v>
      </c>
      <c r="AE13" s="216">
        <v>11</v>
      </c>
      <c r="AF13" s="216">
        <v>16</v>
      </c>
      <c r="AG13" s="216">
        <v>27</v>
      </c>
      <c r="AH13" s="216">
        <v>41</v>
      </c>
      <c r="AI13" s="216">
        <v>68</v>
      </c>
      <c r="AJ13" s="216">
        <v>13</v>
      </c>
      <c r="AK13" s="216">
        <v>11</v>
      </c>
      <c r="AL13" s="216">
        <v>24</v>
      </c>
      <c r="AM13" s="216">
        <v>9</v>
      </c>
      <c r="AN13" s="216">
        <v>11</v>
      </c>
      <c r="AO13" s="216">
        <v>20</v>
      </c>
      <c r="AP13" s="216">
        <v>6</v>
      </c>
      <c r="AQ13" s="216">
        <v>5</v>
      </c>
      <c r="AR13" s="216">
        <v>11</v>
      </c>
      <c r="AS13" s="216">
        <v>28</v>
      </c>
      <c r="AT13" s="216">
        <v>27</v>
      </c>
      <c r="AU13" s="216">
        <v>55</v>
      </c>
      <c r="AV13" s="216">
        <v>74</v>
      </c>
      <c r="AW13" s="216">
        <v>81</v>
      </c>
      <c r="AX13" s="216">
        <v>155</v>
      </c>
    </row>
    <row r="14" spans="1:52">
      <c r="A14" s="216">
        <v>11</v>
      </c>
      <c r="B14" s="217" t="s">
        <v>15</v>
      </c>
      <c r="C14" s="216">
        <v>0</v>
      </c>
      <c r="D14" s="216">
        <v>0</v>
      </c>
      <c r="E14" s="216">
        <v>0</v>
      </c>
      <c r="F14" s="216">
        <v>7</v>
      </c>
      <c r="G14" s="216">
        <v>13</v>
      </c>
      <c r="H14" s="216">
        <v>20</v>
      </c>
      <c r="I14" s="216">
        <v>21</v>
      </c>
      <c r="J14" s="216">
        <v>8</v>
      </c>
      <c r="K14" s="216">
        <v>29</v>
      </c>
      <c r="L14" s="216">
        <v>28</v>
      </c>
      <c r="M14" s="216">
        <v>21</v>
      </c>
      <c r="N14" s="216">
        <v>49</v>
      </c>
      <c r="O14" s="216">
        <v>9</v>
      </c>
      <c r="P14" s="216">
        <v>10</v>
      </c>
      <c r="Q14" s="216">
        <v>19</v>
      </c>
      <c r="R14" s="216">
        <v>8</v>
      </c>
      <c r="S14" s="216">
        <v>9</v>
      </c>
      <c r="T14" s="216">
        <v>17</v>
      </c>
      <c r="U14" s="216">
        <v>6</v>
      </c>
      <c r="V14" s="216">
        <v>7</v>
      </c>
      <c r="W14" s="216">
        <v>13</v>
      </c>
      <c r="X14" s="216">
        <v>13</v>
      </c>
      <c r="Y14" s="216">
        <v>12</v>
      </c>
      <c r="Z14" s="216">
        <v>25</v>
      </c>
      <c r="AA14" s="216">
        <v>11</v>
      </c>
      <c r="AB14" s="216">
        <v>3</v>
      </c>
      <c r="AC14" s="216">
        <v>14</v>
      </c>
      <c r="AD14" s="216">
        <v>9</v>
      </c>
      <c r="AE14" s="216">
        <v>11</v>
      </c>
      <c r="AF14" s="216">
        <v>20</v>
      </c>
      <c r="AG14" s="216">
        <v>56</v>
      </c>
      <c r="AH14" s="216">
        <v>52</v>
      </c>
      <c r="AI14" s="216">
        <v>108</v>
      </c>
      <c r="AJ14" s="216">
        <v>0</v>
      </c>
      <c r="AK14" s="216">
        <v>0</v>
      </c>
      <c r="AL14" s="216">
        <v>0</v>
      </c>
      <c r="AM14" s="216">
        <v>0</v>
      </c>
      <c r="AN14" s="216">
        <v>0</v>
      </c>
      <c r="AO14" s="216">
        <v>0</v>
      </c>
      <c r="AP14" s="216">
        <v>0</v>
      </c>
      <c r="AQ14" s="216">
        <v>0</v>
      </c>
      <c r="AR14" s="216">
        <v>0</v>
      </c>
      <c r="AS14" s="216">
        <v>0</v>
      </c>
      <c r="AT14" s="216">
        <v>0</v>
      </c>
      <c r="AU14" s="216">
        <v>0</v>
      </c>
      <c r="AV14" s="216">
        <v>84</v>
      </c>
      <c r="AW14" s="216">
        <v>73</v>
      </c>
      <c r="AX14" s="216">
        <v>157</v>
      </c>
    </row>
    <row r="15" spans="1:52">
      <c r="A15" s="216">
        <v>12</v>
      </c>
      <c r="B15" s="217" t="s">
        <v>16</v>
      </c>
      <c r="C15" s="216">
        <v>0</v>
      </c>
      <c r="D15" s="216">
        <v>0</v>
      </c>
      <c r="E15" s="216">
        <v>0</v>
      </c>
      <c r="F15" s="216">
        <v>8</v>
      </c>
      <c r="G15" s="216">
        <v>5</v>
      </c>
      <c r="H15" s="216">
        <v>13</v>
      </c>
      <c r="I15" s="216">
        <v>8</v>
      </c>
      <c r="J15" s="216">
        <v>10</v>
      </c>
      <c r="K15" s="216">
        <v>18</v>
      </c>
      <c r="L15" s="216">
        <v>16</v>
      </c>
      <c r="M15" s="216">
        <v>15</v>
      </c>
      <c r="N15" s="216">
        <v>31</v>
      </c>
      <c r="O15" s="216">
        <v>8</v>
      </c>
      <c r="P15" s="216">
        <v>4</v>
      </c>
      <c r="Q15" s="216">
        <v>12</v>
      </c>
      <c r="R15" s="216">
        <v>8</v>
      </c>
      <c r="S15" s="216">
        <v>6</v>
      </c>
      <c r="T15" s="216">
        <v>14</v>
      </c>
      <c r="U15" s="216">
        <v>10</v>
      </c>
      <c r="V15" s="216">
        <v>12</v>
      </c>
      <c r="W15" s="216">
        <v>22</v>
      </c>
      <c r="X15" s="216">
        <v>5</v>
      </c>
      <c r="Y15" s="216">
        <v>9</v>
      </c>
      <c r="Z15" s="216">
        <v>14</v>
      </c>
      <c r="AA15" s="216">
        <v>10</v>
      </c>
      <c r="AB15" s="216">
        <v>11</v>
      </c>
      <c r="AC15" s="216">
        <v>21</v>
      </c>
      <c r="AD15" s="216">
        <v>14</v>
      </c>
      <c r="AE15" s="216">
        <v>10</v>
      </c>
      <c r="AF15" s="216">
        <v>24</v>
      </c>
      <c r="AG15" s="216">
        <v>55</v>
      </c>
      <c r="AH15" s="216">
        <v>52</v>
      </c>
      <c r="AI15" s="216">
        <v>107</v>
      </c>
      <c r="AJ15" s="216">
        <v>15</v>
      </c>
      <c r="AK15" s="216">
        <v>7</v>
      </c>
      <c r="AL15" s="216">
        <v>22</v>
      </c>
      <c r="AM15" s="216">
        <v>6</v>
      </c>
      <c r="AN15" s="216">
        <v>9</v>
      </c>
      <c r="AO15" s="216">
        <v>15</v>
      </c>
      <c r="AP15" s="216">
        <v>8</v>
      </c>
      <c r="AQ15" s="216">
        <v>6</v>
      </c>
      <c r="AR15" s="216">
        <v>14</v>
      </c>
      <c r="AS15" s="216">
        <v>29</v>
      </c>
      <c r="AT15" s="216">
        <v>22</v>
      </c>
      <c r="AU15" s="216">
        <v>51</v>
      </c>
      <c r="AV15" s="216">
        <v>100</v>
      </c>
      <c r="AW15" s="216">
        <v>89</v>
      </c>
      <c r="AX15" s="216">
        <v>189</v>
      </c>
    </row>
    <row r="16" spans="1:52">
      <c r="A16" s="216">
        <v>13</v>
      </c>
      <c r="B16" s="217" t="s">
        <v>17</v>
      </c>
      <c r="C16" s="216">
        <v>0</v>
      </c>
      <c r="D16" s="216">
        <v>0</v>
      </c>
      <c r="E16" s="216">
        <v>0</v>
      </c>
      <c r="F16" s="216">
        <v>10</v>
      </c>
      <c r="G16" s="216">
        <v>7</v>
      </c>
      <c r="H16" s="216">
        <v>17</v>
      </c>
      <c r="I16" s="216">
        <v>9</v>
      </c>
      <c r="J16" s="216">
        <v>6</v>
      </c>
      <c r="K16" s="216">
        <v>15</v>
      </c>
      <c r="L16" s="216">
        <v>19</v>
      </c>
      <c r="M16" s="216">
        <v>13</v>
      </c>
      <c r="N16" s="216">
        <v>32</v>
      </c>
      <c r="O16" s="216">
        <v>11</v>
      </c>
      <c r="P16" s="216">
        <v>6</v>
      </c>
      <c r="Q16" s="216">
        <v>17</v>
      </c>
      <c r="R16" s="216">
        <v>4</v>
      </c>
      <c r="S16" s="216">
        <v>9</v>
      </c>
      <c r="T16" s="216">
        <v>13</v>
      </c>
      <c r="U16" s="216">
        <v>12</v>
      </c>
      <c r="V16" s="216">
        <v>7</v>
      </c>
      <c r="W16" s="216">
        <v>19</v>
      </c>
      <c r="X16" s="216">
        <v>7</v>
      </c>
      <c r="Y16" s="216">
        <v>6</v>
      </c>
      <c r="Z16" s="216">
        <v>13</v>
      </c>
      <c r="AA16" s="216">
        <v>9</v>
      </c>
      <c r="AB16" s="216">
        <v>11</v>
      </c>
      <c r="AC16" s="216">
        <v>20</v>
      </c>
      <c r="AD16" s="216">
        <v>7</v>
      </c>
      <c r="AE16" s="216">
        <v>12</v>
      </c>
      <c r="AF16" s="216">
        <v>19</v>
      </c>
      <c r="AG16" s="216">
        <v>50</v>
      </c>
      <c r="AH16" s="216">
        <v>51</v>
      </c>
      <c r="AI16" s="216">
        <v>101</v>
      </c>
      <c r="AJ16" s="216">
        <v>14</v>
      </c>
      <c r="AK16" s="216">
        <v>18</v>
      </c>
      <c r="AL16" s="216">
        <v>32</v>
      </c>
      <c r="AM16" s="216">
        <v>12</v>
      </c>
      <c r="AN16" s="216">
        <v>8</v>
      </c>
      <c r="AO16" s="216">
        <v>20</v>
      </c>
      <c r="AP16" s="216">
        <v>13</v>
      </c>
      <c r="AQ16" s="216">
        <v>10</v>
      </c>
      <c r="AR16" s="216">
        <v>23</v>
      </c>
      <c r="AS16" s="216">
        <v>39</v>
      </c>
      <c r="AT16" s="216">
        <v>36</v>
      </c>
      <c r="AU16" s="216">
        <v>75</v>
      </c>
      <c r="AV16" s="216">
        <v>108</v>
      </c>
      <c r="AW16" s="216">
        <v>100</v>
      </c>
      <c r="AX16" s="216">
        <v>208</v>
      </c>
    </row>
    <row r="17" spans="1:50">
      <c r="A17" s="216">
        <v>14</v>
      </c>
      <c r="B17" s="217" t="s">
        <v>18</v>
      </c>
      <c r="C17" s="216">
        <v>0</v>
      </c>
      <c r="D17" s="216">
        <v>0</v>
      </c>
      <c r="E17" s="216">
        <v>0</v>
      </c>
      <c r="F17" s="216">
        <v>4</v>
      </c>
      <c r="G17" s="216">
        <v>9</v>
      </c>
      <c r="H17" s="216">
        <v>13</v>
      </c>
      <c r="I17" s="216">
        <v>3</v>
      </c>
      <c r="J17" s="216">
        <v>1</v>
      </c>
      <c r="K17" s="216">
        <v>4</v>
      </c>
      <c r="L17" s="216">
        <v>7</v>
      </c>
      <c r="M17" s="216">
        <v>10</v>
      </c>
      <c r="N17" s="216">
        <v>17</v>
      </c>
      <c r="O17" s="216">
        <v>4</v>
      </c>
      <c r="P17" s="216">
        <v>4</v>
      </c>
      <c r="Q17" s="216">
        <v>8</v>
      </c>
      <c r="R17" s="216">
        <v>3</v>
      </c>
      <c r="S17" s="216">
        <v>1</v>
      </c>
      <c r="T17" s="216">
        <v>4</v>
      </c>
      <c r="U17" s="216">
        <v>6</v>
      </c>
      <c r="V17" s="216">
        <v>6</v>
      </c>
      <c r="W17" s="216">
        <v>12</v>
      </c>
      <c r="X17" s="216">
        <v>4</v>
      </c>
      <c r="Y17" s="216">
        <v>2</v>
      </c>
      <c r="Z17" s="216">
        <v>6</v>
      </c>
      <c r="AA17" s="216">
        <v>3</v>
      </c>
      <c r="AB17" s="216">
        <v>2</v>
      </c>
      <c r="AC17" s="216">
        <v>5</v>
      </c>
      <c r="AD17" s="216">
        <v>4</v>
      </c>
      <c r="AE17" s="216">
        <v>2</v>
      </c>
      <c r="AF17" s="216">
        <v>6</v>
      </c>
      <c r="AG17" s="216">
        <v>24</v>
      </c>
      <c r="AH17" s="216">
        <v>17</v>
      </c>
      <c r="AI17" s="216">
        <v>41</v>
      </c>
      <c r="AJ17" s="216">
        <v>0</v>
      </c>
      <c r="AK17" s="216">
        <v>0</v>
      </c>
      <c r="AL17" s="216">
        <v>0</v>
      </c>
      <c r="AM17" s="216">
        <v>0</v>
      </c>
      <c r="AN17" s="216">
        <v>0</v>
      </c>
      <c r="AO17" s="216">
        <v>0</v>
      </c>
      <c r="AP17" s="216">
        <v>0</v>
      </c>
      <c r="AQ17" s="216">
        <v>0</v>
      </c>
      <c r="AR17" s="216">
        <v>0</v>
      </c>
      <c r="AS17" s="216">
        <v>0</v>
      </c>
      <c r="AT17" s="216">
        <v>0</v>
      </c>
      <c r="AU17" s="216">
        <v>0</v>
      </c>
      <c r="AV17" s="216">
        <v>31</v>
      </c>
      <c r="AW17" s="216">
        <v>27</v>
      </c>
      <c r="AX17" s="216">
        <v>58</v>
      </c>
    </row>
    <row r="18" spans="1:50">
      <c r="A18" s="216">
        <v>15</v>
      </c>
      <c r="B18" s="217" t="s">
        <v>19</v>
      </c>
      <c r="C18" s="216">
        <v>0</v>
      </c>
      <c r="D18" s="216">
        <v>0</v>
      </c>
      <c r="E18" s="216">
        <v>0</v>
      </c>
      <c r="F18" s="216">
        <v>11</v>
      </c>
      <c r="G18" s="216">
        <v>10</v>
      </c>
      <c r="H18" s="216">
        <v>21</v>
      </c>
      <c r="I18" s="216">
        <v>10</v>
      </c>
      <c r="J18" s="216">
        <v>6</v>
      </c>
      <c r="K18" s="216">
        <v>16</v>
      </c>
      <c r="L18" s="216">
        <v>21</v>
      </c>
      <c r="M18" s="216">
        <v>16</v>
      </c>
      <c r="N18" s="216">
        <v>37</v>
      </c>
      <c r="O18" s="216">
        <v>9</v>
      </c>
      <c r="P18" s="216">
        <v>11</v>
      </c>
      <c r="Q18" s="216">
        <v>20</v>
      </c>
      <c r="R18" s="216">
        <v>3</v>
      </c>
      <c r="S18" s="216">
        <v>5</v>
      </c>
      <c r="T18" s="216">
        <v>8</v>
      </c>
      <c r="U18" s="216">
        <v>4</v>
      </c>
      <c r="V18" s="216">
        <v>5</v>
      </c>
      <c r="W18" s="216">
        <v>9</v>
      </c>
      <c r="X18" s="216">
        <v>6</v>
      </c>
      <c r="Y18" s="216">
        <v>8</v>
      </c>
      <c r="Z18" s="216">
        <v>14</v>
      </c>
      <c r="AA18" s="216">
        <v>6</v>
      </c>
      <c r="AB18" s="216">
        <v>9</v>
      </c>
      <c r="AC18" s="216">
        <v>15</v>
      </c>
      <c r="AD18" s="216">
        <v>7</v>
      </c>
      <c r="AE18" s="216">
        <v>13</v>
      </c>
      <c r="AF18" s="216">
        <v>20</v>
      </c>
      <c r="AG18" s="216">
        <v>35</v>
      </c>
      <c r="AH18" s="216">
        <v>51</v>
      </c>
      <c r="AI18" s="216">
        <v>86</v>
      </c>
      <c r="AJ18" s="216">
        <v>0</v>
      </c>
      <c r="AK18" s="216">
        <v>0</v>
      </c>
      <c r="AL18" s="216">
        <v>0</v>
      </c>
      <c r="AM18" s="216">
        <v>0</v>
      </c>
      <c r="AN18" s="216">
        <v>0</v>
      </c>
      <c r="AO18" s="216">
        <v>0</v>
      </c>
      <c r="AP18" s="216">
        <v>0</v>
      </c>
      <c r="AQ18" s="216">
        <v>0</v>
      </c>
      <c r="AR18" s="216">
        <v>0</v>
      </c>
      <c r="AS18" s="216">
        <v>0</v>
      </c>
      <c r="AT18" s="216">
        <v>0</v>
      </c>
      <c r="AU18" s="216">
        <v>0</v>
      </c>
      <c r="AV18" s="216">
        <v>56</v>
      </c>
      <c r="AW18" s="216">
        <v>67</v>
      </c>
      <c r="AX18" s="216">
        <v>123</v>
      </c>
    </row>
    <row r="19" spans="1:50">
      <c r="A19" s="216">
        <v>16</v>
      </c>
      <c r="B19" s="217" t="s">
        <v>20</v>
      </c>
      <c r="C19" s="216">
        <v>0</v>
      </c>
      <c r="D19" s="216">
        <v>0</v>
      </c>
      <c r="E19" s="216">
        <v>0</v>
      </c>
      <c r="F19" s="216">
        <v>39</v>
      </c>
      <c r="G19" s="216">
        <v>45</v>
      </c>
      <c r="H19" s="216">
        <v>84</v>
      </c>
      <c r="I19" s="216">
        <v>47</v>
      </c>
      <c r="J19" s="216">
        <v>63</v>
      </c>
      <c r="K19" s="216">
        <v>110</v>
      </c>
      <c r="L19" s="216">
        <v>86</v>
      </c>
      <c r="M19" s="216">
        <v>108</v>
      </c>
      <c r="N19" s="216">
        <v>194</v>
      </c>
      <c r="O19" s="216">
        <v>49</v>
      </c>
      <c r="P19" s="216">
        <v>56</v>
      </c>
      <c r="Q19" s="216">
        <v>105</v>
      </c>
      <c r="R19" s="216">
        <v>38</v>
      </c>
      <c r="S19" s="216">
        <v>47</v>
      </c>
      <c r="T19" s="216">
        <v>85</v>
      </c>
      <c r="U19" s="216">
        <v>45</v>
      </c>
      <c r="V19" s="216">
        <v>45</v>
      </c>
      <c r="W19" s="216">
        <v>90</v>
      </c>
      <c r="X19" s="216">
        <v>55</v>
      </c>
      <c r="Y19" s="216">
        <v>41</v>
      </c>
      <c r="Z19" s="216">
        <v>96</v>
      </c>
      <c r="AA19" s="216">
        <v>41</v>
      </c>
      <c r="AB19" s="216">
        <v>49</v>
      </c>
      <c r="AC19" s="216">
        <v>90</v>
      </c>
      <c r="AD19" s="216">
        <v>38</v>
      </c>
      <c r="AE19" s="216">
        <v>50</v>
      </c>
      <c r="AF19" s="216">
        <v>88</v>
      </c>
      <c r="AG19" s="216">
        <v>266</v>
      </c>
      <c r="AH19" s="216">
        <v>288</v>
      </c>
      <c r="AI19" s="216">
        <v>554</v>
      </c>
      <c r="AJ19" s="216">
        <v>0</v>
      </c>
      <c r="AK19" s="216">
        <v>0</v>
      </c>
      <c r="AL19" s="216">
        <v>0</v>
      </c>
      <c r="AM19" s="216">
        <v>0</v>
      </c>
      <c r="AN19" s="216">
        <v>0</v>
      </c>
      <c r="AO19" s="216">
        <v>0</v>
      </c>
      <c r="AP19" s="216">
        <v>0</v>
      </c>
      <c r="AQ19" s="216">
        <v>0</v>
      </c>
      <c r="AR19" s="216">
        <v>0</v>
      </c>
      <c r="AS19" s="216">
        <v>0</v>
      </c>
      <c r="AT19" s="216">
        <v>0</v>
      </c>
      <c r="AU19" s="216">
        <v>0</v>
      </c>
      <c r="AV19" s="216">
        <v>352</v>
      </c>
      <c r="AW19" s="216">
        <v>396</v>
      </c>
      <c r="AX19" s="216">
        <v>748</v>
      </c>
    </row>
    <row r="20" spans="1:50">
      <c r="A20" s="216">
        <v>17</v>
      </c>
      <c r="B20" s="217" t="s">
        <v>21</v>
      </c>
      <c r="C20" s="216">
        <v>0</v>
      </c>
      <c r="D20" s="216">
        <v>0</v>
      </c>
      <c r="E20" s="216">
        <v>0</v>
      </c>
      <c r="F20" s="216">
        <v>6</v>
      </c>
      <c r="G20" s="216">
        <v>3</v>
      </c>
      <c r="H20" s="216">
        <v>9</v>
      </c>
      <c r="I20" s="216">
        <v>6</v>
      </c>
      <c r="J20" s="216">
        <v>13</v>
      </c>
      <c r="K20" s="216">
        <v>19</v>
      </c>
      <c r="L20" s="216">
        <v>12</v>
      </c>
      <c r="M20" s="216">
        <v>16</v>
      </c>
      <c r="N20" s="216">
        <v>28</v>
      </c>
      <c r="O20" s="216">
        <v>9</v>
      </c>
      <c r="P20" s="216">
        <v>7</v>
      </c>
      <c r="Q20" s="216">
        <v>16</v>
      </c>
      <c r="R20" s="216">
        <v>14</v>
      </c>
      <c r="S20" s="216">
        <v>8</v>
      </c>
      <c r="T20" s="216">
        <v>22</v>
      </c>
      <c r="U20" s="216">
        <v>14</v>
      </c>
      <c r="V20" s="216">
        <v>8</v>
      </c>
      <c r="W20" s="216">
        <v>22</v>
      </c>
      <c r="X20" s="216">
        <v>8</v>
      </c>
      <c r="Y20" s="216">
        <v>9</v>
      </c>
      <c r="Z20" s="216">
        <v>17</v>
      </c>
      <c r="AA20" s="216">
        <v>9</v>
      </c>
      <c r="AB20" s="216">
        <v>11</v>
      </c>
      <c r="AC20" s="216">
        <v>20</v>
      </c>
      <c r="AD20" s="216">
        <v>13</v>
      </c>
      <c r="AE20" s="216">
        <v>11</v>
      </c>
      <c r="AF20" s="216">
        <v>24</v>
      </c>
      <c r="AG20" s="216">
        <v>67</v>
      </c>
      <c r="AH20" s="216">
        <v>54</v>
      </c>
      <c r="AI20" s="216">
        <v>121</v>
      </c>
      <c r="AJ20" s="216">
        <v>10</v>
      </c>
      <c r="AK20" s="216">
        <v>9</v>
      </c>
      <c r="AL20" s="216">
        <v>19</v>
      </c>
      <c r="AM20" s="216">
        <v>11</v>
      </c>
      <c r="AN20" s="216">
        <v>10</v>
      </c>
      <c r="AO20" s="216">
        <v>21</v>
      </c>
      <c r="AP20" s="216">
        <v>18</v>
      </c>
      <c r="AQ20" s="216">
        <v>7</v>
      </c>
      <c r="AR20" s="216">
        <v>25</v>
      </c>
      <c r="AS20" s="216">
        <v>39</v>
      </c>
      <c r="AT20" s="216">
        <v>26</v>
      </c>
      <c r="AU20" s="216">
        <v>65</v>
      </c>
      <c r="AV20" s="216">
        <v>118</v>
      </c>
      <c r="AW20" s="216">
        <v>96</v>
      </c>
      <c r="AX20" s="216">
        <v>214</v>
      </c>
    </row>
    <row r="21" spans="1:50">
      <c r="A21" s="216">
        <v>18</v>
      </c>
      <c r="B21" s="217" t="s">
        <v>22</v>
      </c>
      <c r="C21" s="216">
        <v>0</v>
      </c>
      <c r="D21" s="216">
        <v>0</v>
      </c>
      <c r="E21" s="216">
        <v>0</v>
      </c>
      <c r="F21" s="216">
        <v>11</v>
      </c>
      <c r="G21" s="216">
        <v>10</v>
      </c>
      <c r="H21" s="216">
        <v>21</v>
      </c>
      <c r="I21" s="216">
        <v>16</v>
      </c>
      <c r="J21" s="216">
        <v>14</v>
      </c>
      <c r="K21" s="216">
        <v>30</v>
      </c>
      <c r="L21" s="216">
        <v>27</v>
      </c>
      <c r="M21" s="216">
        <v>24</v>
      </c>
      <c r="N21" s="216">
        <v>51</v>
      </c>
      <c r="O21" s="216">
        <v>10</v>
      </c>
      <c r="P21" s="216">
        <v>11</v>
      </c>
      <c r="Q21" s="216">
        <v>21</v>
      </c>
      <c r="R21" s="216">
        <v>16</v>
      </c>
      <c r="S21" s="216">
        <v>11</v>
      </c>
      <c r="T21" s="216">
        <v>27</v>
      </c>
      <c r="U21" s="216">
        <v>21</v>
      </c>
      <c r="V21" s="216">
        <v>11</v>
      </c>
      <c r="W21" s="216">
        <v>32</v>
      </c>
      <c r="X21" s="216">
        <v>16</v>
      </c>
      <c r="Y21" s="216">
        <v>9</v>
      </c>
      <c r="Z21" s="216">
        <v>25</v>
      </c>
      <c r="AA21" s="216">
        <v>11</v>
      </c>
      <c r="AB21" s="216">
        <v>9</v>
      </c>
      <c r="AC21" s="216">
        <v>20</v>
      </c>
      <c r="AD21" s="216">
        <v>5</v>
      </c>
      <c r="AE21" s="216">
        <v>7</v>
      </c>
      <c r="AF21" s="216">
        <v>12</v>
      </c>
      <c r="AG21" s="216">
        <v>79</v>
      </c>
      <c r="AH21" s="216">
        <v>58</v>
      </c>
      <c r="AI21" s="216">
        <v>137</v>
      </c>
      <c r="AJ21" s="216">
        <v>0</v>
      </c>
      <c r="AK21" s="216">
        <v>0</v>
      </c>
      <c r="AL21" s="216">
        <v>0</v>
      </c>
      <c r="AM21" s="216">
        <v>0</v>
      </c>
      <c r="AN21" s="216">
        <v>0</v>
      </c>
      <c r="AO21" s="216">
        <v>0</v>
      </c>
      <c r="AP21" s="216">
        <v>0</v>
      </c>
      <c r="AQ21" s="216">
        <v>0</v>
      </c>
      <c r="AR21" s="216">
        <v>0</v>
      </c>
      <c r="AS21" s="216">
        <v>0</v>
      </c>
      <c r="AT21" s="216">
        <v>0</v>
      </c>
      <c r="AU21" s="216">
        <v>0</v>
      </c>
      <c r="AV21" s="216">
        <v>106</v>
      </c>
      <c r="AW21" s="216">
        <v>82</v>
      </c>
      <c r="AX21" s="216">
        <v>188</v>
      </c>
    </row>
    <row r="22" spans="1:50">
      <c r="A22" s="216">
        <v>19</v>
      </c>
      <c r="B22" s="217" t="s">
        <v>23</v>
      </c>
      <c r="C22" s="216">
        <v>0</v>
      </c>
      <c r="D22" s="216">
        <v>0</v>
      </c>
      <c r="E22" s="216">
        <v>0</v>
      </c>
      <c r="F22" s="216">
        <v>14</v>
      </c>
      <c r="G22" s="216">
        <v>9</v>
      </c>
      <c r="H22" s="216">
        <v>23</v>
      </c>
      <c r="I22" s="216">
        <v>11</v>
      </c>
      <c r="J22" s="216">
        <v>14</v>
      </c>
      <c r="K22" s="216">
        <v>25</v>
      </c>
      <c r="L22" s="216">
        <v>25</v>
      </c>
      <c r="M22" s="216">
        <v>23</v>
      </c>
      <c r="N22" s="216">
        <v>48</v>
      </c>
      <c r="O22" s="216">
        <v>3</v>
      </c>
      <c r="P22" s="216">
        <v>7</v>
      </c>
      <c r="Q22" s="216">
        <v>10</v>
      </c>
      <c r="R22" s="216">
        <v>12</v>
      </c>
      <c r="S22" s="216">
        <v>10</v>
      </c>
      <c r="T22" s="216">
        <v>22</v>
      </c>
      <c r="U22" s="216">
        <v>17</v>
      </c>
      <c r="V22" s="216">
        <v>10</v>
      </c>
      <c r="W22" s="216">
        <v>27</v>
      </c>
      <c r="X22" s="216">
        <v>8</v>
      </c>
      <c r="Y22" s="216">
        <v>7</v>
      </c>
      <c r="Z22" s="216">
        <v>15</v>
      </c>
      <c r="AA22" s="216">
        <v>11</v>
      </c>
      <c r="AB22" s="216">
        <v>16</v>
      </c>
      <c r="AC22" s="216">
        <v>27</v>
      </c>
      <c r="AD22" s="216">
        <v>8</v>
      </c>
      <c r="AE22" s="216">
        <v>8</v>
      </c>
      <c r="AF22" s="216">
        <v>16</v>
      </c>
      <c r="AG22" s="216">
        <v>59</v>
      </c>
      <c r="AH22" s="216">
        <v>58</v>
      </c>
      <c r="AI22" s="216">
        <v>117</v>
      </c>
      <c r="AJ22" s="216">
        <v>15</v>
      </c>
      <c r="AK22" s="216">
        <v>5</v>
      </c>
      <c r="AL22" s="216">
        <v>20</v>
      </c>
      <c r="AM22" s="216">
        <v>12</v>
      </c>
      <c r="AN22" s="216">
        <v>15</v>
      </c>
      <c r="AO22" s="216">
        <v>27</v>
      </c>
      <c r="AP22" s="216">
        <v>12</v>
      </c>
      <c r="AQ22" s="216">
        <v>1</v>
      </c>
      <c r="AR22" s="216">
        <v>13</v>
      </c>
      <c r="AS22" s="216">
        <v>39</v>
      </c>
      <c r="AT22" s="216">
        <v>21</v>
      </c>
      <c r="AU22" s="216">
        <v>60</v>
      </c>
      <c r="AV22" s="216">
        <v>123</v>
      </c>
      <c r="AW22" s="216">
        <v>102</v>
      </c>
      <c r="AX22" s="216">
        <v>225</v>
      </c>
    </row>
    <row r="23" spans="1:50">
      <c r="A23" s="216">
        <v>20</v>
      </c>
      <c r="B23" s="217" t="s">
        <v>24</v>
      </c>
      <c r="C23" s="216">
        <v>0</v>
      </c>
      <c r="D23" s="216">
        <v>0</v>
      </c>
      <c r="E23" s="216">
        <v>0</v>
      </c>
      <c r="F23" s="216">
        <v>9</v>
      </c>
      <c r="G23" s="216">
        <v>3</v>
      </c>
      <c r="H23" s="216">
        <v>12</v>
      </c>
      <c r="I23" s="216">
        <v>4</v>
      </c>
      <c r="J23" s="216">
        <v>16</v>
      </c>
      <c r="K23" s="216">
        <v>20</v>
      </c>
      <c r="L23" s="216">
        <v>13</v>
      </c>
      <c r="M23" s="216">
        <v>19</v>
      </c>
      <c r="N23" s="216">
        <v>32</v>
      </c>
      <c r="O23" s="216">
        <v>11</v>
      </c>
      <c r="P23" s="216">
        <v>11</v>
      </c>
      <c r="Q23" s="216">
        <v>22</v>
      </c>
      <c r="R23" s="216">
        <v>10</v>
      </c>
      <c r="S23" s="216">
        <v>9</v>
      </c>
      <c r="T23" s="216">
        <v>19</v>
      </c>
      <c r="U23" s="216">
        <v>8</v>
      </c>
      <c r="V23" s="216">
        <v>6</v>
      </c>
      <c r="W23" s="216">
        <v>14</v>
      </c>
      <c r="X23" s="216">
        <v>12</v>
      </c>
      <c r="Y23" s="216">
        <v>8</v>
      </c>
      <c r="Z23" s="216">
        <v>20</v>
      </c>
      <c r="AA23" s="216">
        <v>9</v>
      </c>
      <c r="AB23" s="216">
        <v>8</v>
      </c>
      <c r="AC23" s="216">
        <v>17</v>
      </c>
      <c r="AD23" s="216">
        <v>10</v>
      </c>
      <c r="AE23" s="216">
        <v>6</v>
      </c>
      <c r="AF23" s="216">
        <v>16</v>
      </c>
      <c r="AG23" s="216">
        <v>60</v>
      </c>
      <c r="AH23" s="216">
        <v>48</v>
      </c>
      <c r="AI23" s="216">
        <v>108</v>
      </c>
      <c r="AJ23" s="216">
        <v>0</v>
      </c>
      <c r="AK23" s="216">
        <v>0</v>
      </c>
      <c r="AL23" s="216">
        <v>0</v>
      </c>
      <c r="AM23" s="216">
        <v>0</v>
      </c>
      <c r="AN23" s="216">
        <v>0</v>
      </c>
      <c r="AO23" s="216">
        <v>0</v>
      </c>
      <c r="AP23" s="216">
        <v>0</v>
      </c>
      <c r="AQ23" s="216">
        <v>0</v>
      </c>
      <c r="AR23" s="216">
        <v>0</v>
      </c>
      <c r="AS23" s="216">
        <v>0</v>
      </c>
      <c r="AT23" s="216">
        <v>0</v>
      </c>
      <c r="AU23" s="216">
        <v>0</v>
      </c>
      <c r="AV23" s="216">
        <v>73</v>
      </c>
      <c r="AW23" s="216">
        <v>67</v>
      </c>
      <c r="AX23" s="216">
        <v>140</v>
      </c>
    </row>
    <row r="24" spans="1:50">
      <c r="A24" s="216">
        <v>21</v>
      </c>
      <c r="B24" s="217" t="s">
        <v>25</v>
      </c>
      <c r="C24" s="216">
        <v>0</v>
      </c>
      <c r="D24" s="216">
        <v>0</v>
      </c>
      <c r="E24" s="216">
        <v>0</v>
      </c>
      <c r="F24" s="216">
        <v>18</v>
      </c>
      <c r="G24" s="216">
        <v>11</v>
      </c>
      <c r="H24" s="216">
        <v>29</v>
      </c>
      <c r="I24" s="216">
        <v>15</v>
      </c>
      <c r="J24" s="216">
        <v>15</v>
      </c>
      <c r="K24" s="216">
        <v>30</v>
      </c>
      <c r="L24" s="216">
        <v>33</v>
      </c>
      <c r="M24" s="216">
        <v>26</v>
      </c>
      <c r="N24" s="216">
        <v>59</v>
      </c>
      <c r="O24" s="216">
        <v>17</v>
      </c>
      <c r="P24" s="216">
        <v>7</v>
      </c>
      <c r="Q24" s="216">
        <v>24</v>
      </c>
      <c r="R24" s="216">
        <v>19</v>
      </c>
      <c r="S24" s="216">
        <v>10</v>
      </c>
      <c r="T24" s="216">
        <v>29</v>
      </c>
      <c r="U24" s="216">
        <v>10</v>
      </c>
      <c r="V24" s="216">
        <v>9</v>
      </c>
      <c r="W24" s="216">
        <v>19</v>
      </c>
      <c r="X24" s="216">
        <v>15</v>
      </c>
      <c r="Y24" s="216">
        <v>11</v>
      </c>
      <c r="Z24" s="216">
        <v>26</v>
      </c>
      <c r="AA24" s="216">
        <v>14</v>
      </c>
      <c r="AB24" s="216">
        <v>16</v>
      </c>
      <c r="AC24" s="216">
        <v>30</v>
      </c>
      <c r="AD24" s="216">
        <v>8</v>
      </c>
      <c r="AE24" s="216">
        <v>16</v>
      </c>
      <c r="AF24" s="216">
        <v>24</v>
      </c>
      <c r="AG24" s="216">
        <v>83</v>
      </c>
      <c r="AH24" s="216">
        <v>69</v>
      </c>
      <c r="AI24" s="216">
        <v>152</v>
      </c>
      <c r="AJ24" s="216">
        <v>12</v>
      </c>
      <c r="AK24" s="216">
        <v>5</v>
      </c>
      <c r="AL24" s="216">
        <v>17</v>
      </c>
      <c r="AM24" s="216">
        <v>12</v>
      </c>
      <c r="AN24" s="216">
        <v>13</v>
      </c>
      <c r="AO24" s="216">
        <v>25</v>
      </c>
      <c r="AP24" s="216">
        <v>13</v>
      </c>
      <c r="AQ24" s="216">
        <v>11</v>
      </c>
      <c r="AR24" s="216">
        <v>24</v>
      </c>
      <c r="AS24" s="216">
        <v>37</v>
      </c>
      <c r="AT24" s="216">
        <v>29</v>
      </c>
      <c r="AU24" s="216">
        <v>66</v>
      </c>
      <c r="AV24" s="216">
        <v>153</v>
      </c>
      <c r="AW24" s="216">
        <v>124</v>
      </c>
      <c r="AX24" s="216">
        <v>277</v>
      </c>
    </row>
    <row r="25" spans="1:50">
      <c r="A25" s="216">
        <v>22</v>
      </c>
      <c r="B25" s="217" t="s">
        <v>26</v>
      </c>
      <c r="C25" s="216">
        <v>0</v>
      </c>
      <c r="D25" s="216">
        <v>0</v>
      </c>
      <c r="E25" s="216">
        <v>0</v>
      </c>
      <c r="F25" s="216">
        <v>4</v>
      </c>
      <c r="G25" s="216">
        <v>5</v>
      </c>
      <c r="H25" s="216">
        <v>9</v>
      </c>
      <c r="I25" s="216">
        <v>6</v>
      </c>
      <c r="J25" s="216">
        <v>5</v>
      </c>
      <c r="K25" s="216">
        <v>11</v>
      </c>
      <c r="L25" s="216">
        <v>10</v>
      </c>
      <c r="M25" s="216">
        <v>10</v>
      </c>
      <c r="N25" s="216">
        <v>20</v>
      </c>
      <c r="O25" s="216">
        <v>6</v>
      </c>
      <c r="P25" s="216">
        <v>2</v>
      </c>
      <c r="Q25" s="216">
        <v>8</v>
      </c>
      <c r="R25" s="216">
        <v>8</v>
      </c>
      <c r="S25" s="216">
        <v>4</v>
      </c>
      <c r="T25" s="216">
        <v>12</v>
      </c>
      <c r="U25" s="216">
        <v>12</v>
      </c>
      <c r="V25" s="216">
        <v>3</v>
      </c>
      <c r="W25" s="216">
        <v>15</v>
      </c>
      <c r="X25" s="216">
        <v>6</v>
      </c>
      <c r="Y25" s="216">
        <v>4</v>
      </c>
      <c r="Z25" s="216">
        <v>10</v>
      </c>
      <c r="AA25" s="216">
        <v>4</v>
      </c>
      <c r="AB25" s="216">
        <v>4</v>
      </c>
      <c r="AC25" s="216">
        <v>8</v>
      </c>
      <c r="AD25" s="216">
        <v>4</v>
      </c>
      <c r="AE25" s="216">
        <v>10</v>
      </c>
      <c r="AF25" s="216">
        <v>14</v>
      </c>
      <c r="AG25" s="216">
        <v>40</v>
      </c>
      <c r="AH25" s="216">
        <v>27</v>
      </c>
      <c r="AI25" s="216">
        <v>67</v>
      </c>
      <c r="AJ25" s="216">
        <v>0</v>
      </c>
      <c r="AK25" s="216">
        <v>0</v>
      </c>
      <c r="AL25" s="216">
        <v>0</v>
      </c>
      <c r="AM25" s="216">
        <v>0</v>
      </c>
      <c r="AN25" s="216">
        <v>0</v>
      </c>
      <c r="AO25" s="216">
        <v>0</v>
      </c>
      <c r="AP25" s="216">
        <v>0</v>
      </c>
      <c r="AQ25" s="216">
        <v>0</v>
      </c>
      <c r="AR25" s="216">
        <v>0</v>
      </c>
      <c r="AS25" s="216">
        <v>0</v>
      </c>
      <c r="AT25" s="216">
        <v>0</v>
      </c>
      <c r="AU25" s="216">
        <v>0</v>
      </c>
      <c r="AV25" s="216">
        <v>50</v>
      </c>
      <c r="AW25" s="216">
        <v>37</v>
      </c>
      <c r="AX25" s="216">
        <v>87</v>
      </c>
    </row>
    <row r="26" spans="1:50">
      <c r="A26" s="216">
        <v>23</v>
      </c>
      <c r="B26" s="217" t="s">
        <v>27</v>
      </c>
      <c r="C26" s="216">
        <v>0</v>
      </c>
      <c r="D26" s="216">
        <v>0</v>
      </c>
      <c r="E26" s="216">
        <v>0</v>
      </c>
      <c r="F26" s="216">
        <v>2</v>
      </c>
      <c r="G26" s="216">
        <v>2</v>
      </c>
      <c r="H26" s="216">
        <v>4</v>
      </c>
      <c r="I26" s="216">
        <v>3</v>
      </c>
      <c r="J26" s="216">
        <v>1</v>
      </c>
      <c r="K26" s="216">
        <v>4</v>
      </c>
      <c r="L26" s="216">
        <v>5</v>
      </c>
      <c r="M26" s="216">
        <v>3</v>
      </c>
      <c r="N26" s="216">
        <v>8</v>
      </c>
      <c r="O26" s="216">
        <v>0</v>
      </c>
      <c r="P26" s="216">
        <v>0</v>
      </c>
      <c r="Q26" s="216">
        <v>0</v>
      </c>
      <c r="R26" s="216">
        <v>2</v>
      </c>
      <c r="S26" s="216">
        <v>3</v>
      </c>
      <c r="T26" s="216">
        <v>5</v>
      </c>
      <c r="U26" s="216">
        <v>4</v>
      </c>
      <c r="V26" s="216">
        <v>7</v>
      </c>
      <c r="W26" s="216">
        <v>11</v>
      </c>
      <c r="X26" s="216">
        <v>3</v>
      </c>
      <c r="Y26" s="216">
        <v>1</v>
      </c>
      <c r="Z26" s="216">
        <v>4</v>
      </c>
      <c r="AA26" s="216">
        <v>3</v>
      </c>
      <c r="AB26" s="216">
        <v>1</v>
      </c>
      <c r="AC26" s="216">
        <v>4</v>
      </c>
      <c r="AD26" s="216">
        <v>6</v>
      </c>
      <c r="AE26" s="216">
        <v>4</v>
      </c>
      <c r="AF26" s="216">
        <v>10</v>
      </c>
      <c r="AG26" s="216">
        <v>18</v>
      </c>
      <c r="AH26" s="216">
        <v>16</v>
      </c>
      <c r="AI26" s="216">
        <v>34</v>
      </c>
      <c r="AJ26" s="216">
        <v>0</v>
      </c>
      <c r="AK26" s="216">
        <v>0</v>
      </c>
      <c r="AL26" s="216">
        <v>0</v>
      </c>
      <c r="AM26" s="216">
        <v>0</v>
      </c>
      <c r="AN26" s="216">
        <v>0</v>
      </c>
      <c r="AO26" s="216">
        <v>0</v>
      </c>
      <c r="AP26" s="216">
        <v>0</v>
      </c>
      <c r="AQ26" s="216">
        <v>0</v>
      </c>
      <c r="AR26" s="216">
        <v>0</v>
      </c>
      <c r="AS26" s="216">
        <v>0</v>
      </c>
      <c r="AT26" s="216">
        <v>0</v>
      </c>
      <c r="AU26" s="216">
        <v>0</v>
      </c>
      <c r="AV26" s="216">
        <v>23</v>
      </c>
      <c r="AW26" s="216">
        <v>19</v>
      </c>
      <c r="AX26" s="216">
        <v>42</v>
      </c>
    </row>
    <row r="27" spans="1:50">
      <c r="A27" s="216">
        <v>24</v>
      </c>
      <c r="B27" s="217" t="s">
        <v>28</v>
      </c>
      <c r="C27" s="216">
        <v>0</v>
      </c>
      <c r="D27" s="216">
        <v>0</v>
      </c>
      <c r="E27" s="216">
        <v>0</v>
      </c>
      <c r="F27" s="216">
        <v>3</v>
      </c>
      <c r="G27" s="216">
        <v>1</v>
      </c>
      <c r="H27" s="216">
        <v>4</v>
      </c>
      <c r="I27" s="216">
        <v>5</v>
      </c>
      <c r="J27" s="216">
        <v>4</v>
      </c>
      <c r="K27" s="216">
        <v>9</v>
      </c>
      <c r="L27" s="216">
        <v>8</v>
      </c>
      <c r="M27" s="216">
        <v>5</v>
      </c>
      <c r="N27" s="216">
        <v>13</v>
      </c>
      <c r="O27" s="216">
        <v>3</v>
      </c>
      <c r="P27" s="216">
        <v>0</v>
      </c>
      <c r="Q27" s="216">
        <v>3</v>
      </c>
      <c r="R27" s="216">
        <v>6</v>
      </c>
      <c r="S27" s="216">
        <v>1</v>
      </c>
      <c r="T27" s="216">
        <v>7</v>
      </c>
      <c r="U27" s="216">
        <v>1</v>
      </c>
      <c r="V27" s="216">
        <v>1</v>
      </c>
      <c r="W27" s="216">
        <v>2</v>
      </c>
      <c r="X27" s="216">
        <v>2</v>
      </c>
      <c r="Y27" s="216">
        <v>2</v>
      </c>
      <c r="Z27" s="216">
        <v>4</v>
      </c>
      <c r="AA27" s="216">
        <v>4</v>
      </c>
      <c r="AB27" s="216">
        <v>3</v>
      </c>
      <c r="AC27" s="216">
        <v>7</v>
      </c>
      <c r="AD27" s="216">
        <v>5</v>
      </c>
      <c r="AE27" s="216">
        <v>4</v>
      </c>
      <c r="AF27" s="216">
        <v>9</v>
      </c>
      <c r="AG27" s="216">
        <v>21</v>
      </c>
      <c r="AH27" s="216">
        <v>11</v>
      </c>
      <c r="AI27" s="216">
        <v>32</v>
      </c>
      <c r="AJ27" s="216">
        <v>0</v>
      </c>
      <c r="AK27" s="216">
        <v>0</v>
      </c>
      <c r="AL27" s="216">
        <v>0</v>
      </c>
      <c r="AM27" s="216">
        <v>0</v>
      </c>
      <c r="AN27" s="216">
        <v>0</v>
      </c>
      <c r="AO27" s="216">
        <v>0</v>
      </c>
      <c r="AP27" s="216">
        <v>0</v>
      </c>
      <c r="AQ27" s="216">
        <v>0</v>
      </c>
      <c r="AR27" s="216">
        <v>0</v>
      </c>
      <c r="AS27" s="216">
        <v>0</v>
      </c>
      <c r="AT27" s="216">
        <v>0</v>
      </c>
      <c r="AU27" s="216">
        <v>0</v>
      </c>
      <c r="AV27" s="216">
        <v>29</v>
      </c>
      <c r="AW27" s="216">
        <v>16</v>
      </c>
      <c r="AX27" s="216">
        <v>45</v>
      </c>
    </row>
    <row r="28" spans="1:50">
      <c r="A28" s="216">
        <v>25</v>
      </c>
      <c r="B28" s="217" t="s">
        <v>29</v>
      </c>
      <c r="C28" s="216">
        <v>0</v>
      </c>
      <c r="D28" s="216">
        <v>0</v>
      </c>
      <c r="E28" s="216">
        <v>0</v>
      </c>
      <c r="F28" s="216">
        <v>5</v>
      </c>
      <c r="G28" s="216">
        <v>5</v>
      </c>
      <c r="H28" s="216">
        <v>10</v>
      </c>
      <c r="I28" s="216">
        <v>7</v>
      </c>
      <c r="J28" s="216">
        <v>4</v>
      </c>
      <c r="K28" s="216">
        <v>11</v>
      </c>
      <c r="L28" s="216">
        <v>12</v>
      </c>
      <c r="M28" s="216">
        <v>9</v>
      </c>
      <c r="N28" s="216">
        <v>21</v>
      </c>
      <c r="O28" s="216">
        <v>11</v>
      </c>
      <c r="P28" s="216">
        <v>10</v>
      </c>
      <c r="Q28" s="216">
        <v>21</v>
      </c>
      <c r="R28" s="216">
        <v>5</v>
      </c>
      <c r="S28" s="216">
        <v>4</v>
      </c>
      <c r="T28" s="216">
        <v>9</v>
      </c>
      <c r="U28" s="216">
        <v>8</v>
      </c>
      <c r="V28" s="216">
        <v>9</v>
      </c>
      <c r="W28" s="216">
        <v>17</v>
      </c>
      <c r="X28" s="216">
        <v>8</v>
      </c>
      <c r="Y28" s="216">
        <v>5</v>
      </c>
      <c r="Z28" s="216">
        <v>13</v>
      </c>
      <c r="AA28" s="216">
        <v>5</v>
      </c>
      <c r="AB28" s="216">
        <v>6</v>
      </c>
      <c r="AC28" s="216">
        <v>11</v>
      </c>
      <c r="AD28" s="216">
        <v>4</v>
      </c>
      <c r="AE28" s="216">
        <v>6</v>
      </c>
      <c r="AF28" s="216">
        <v>10</v>
      </c>
      <c r="AG28" s="216">
        <v>41</v>
      </c>
      <c r="AH28" s="216">
        <v>40</v>
      </c>
      <c r="AI28" s="216">
        <v>81</v>
      </c>
      <c r="AJ28" s="216">
        <v>6</v>
      </c>
      <c r="AK28" s="216">
        <v>8</v>
      </c>
      <c r="AL28" s="216">
        <v>14</v>
      </c>
      <c r="AM28" s="216">
        <v>5</v>
      </c>
      <c r="AN28" s="216">
        <v>10</v>
      </c>
      <c r="AO28" s="216">
        <v>15</v>
      </c>
      <c r="AP28" s="216">
        <v>13</v>
      </c>
      <c r="AQ28" s="216">
        <v>8</v>
      </c>
      <c r="AR28" s="216">
        <v>21</v>
      </c>
      <c r="AS28" s="216">
        <v>24</v>
      </c>
      <c r="AT28" s="216">
        <v>26</v>
      </c>
      <c r="AU28" s="216">
        <v>50</v>
      </c>
      <c r="AV28" s="216">
        <v>77</v>
      </c>
      <c r="AW28" s="216">
        <v>75</v>
      </c>
      <c r="AX28" s="216">
        <v>152</v>
      </c>
    </row>
    <row r="29" spans="1:50">
      <c r="A29" s="216">
        <v>26</v>
      </c>
      <c r="B29" s="217" t="s">
        <v>30</v>
      </c>
      <c r="C29" s="216">
        <v>0</v>
      </c>
      <c r="D29" s="216">
        <v>0</v>
      </c>
      <c r="E29" s="216">
        <v>0</v>
      </c>
      <c r="F29" s="216">
        <v>7</v>
      </c>
      <c r="G29" s="216">
        <v>9</v>
      </c>
      <c r="H29" s="216">
        <v>16</v>
      </c>
      <c r="I29" s="216">
        <v>13</v>
      </c>
      <c r="J29" s="216">
        <v>8</v>
      </c>
      <c r="K29" s="216">
        <v>21</v>
      </c>
      <c r="L29" s="216">
        <v>20</v>
      </c>
      <c r="M29" s="216">
        <v>17</v>
      </c>
      <c r="N29" s="216">
        <v>37</v>
      </c>
      <c r="O29" s="216">
        <v>11</v>
      </c>
      <c r="P29" s="216">
        <v>8</v>
      </c>
      <c r="Q29" s="216">
        <v>19</v>
      </c>
      <c r="R29" s="216">
        <v>9</v>
      </c>
      <c r="S29" s="216">
        <v>6</v>
      </c>
      <c r="T29" s="216">
        <v>15</v>
      </c>
      <c r="U29" s="216">
        <v>8</v>
      </c>
      <c r="V29" s="216">
        <v>14</v>
      </c>
      <c r="W29" s="216">
        <v>22</v>
      </c>
      <c r="X29" s="216">
        <v>4</v>
      </c>
      <c r="Y29" s="216">
        <v>8</v>
      </c>
      <c r="Z29" s="216">
        <v>12</v>
      </c>
      <c r="AA29" s="216">
        <v>3</v>
      </c>
      <c r="AB29" s="216">
        <v>7</v>
      </c>
      <c r="AC29" s="216">
        <v>10</v>
      </c>
      <c r="AD29" s="216">
        <v>3</v>
      </c>
      <c r="AE29" s="216">
        <v>4</v>
      </c>
      <c r="AF29" s="216">
        <v>7</v>
      </c>
      <c r="AG29" s="216">
        <v>38</v>
      </c>
      <c r="AH29" s="216">
        <v>47</v>
      </c>
      <c r="AI29" s="216">
        <v>85</v>
      </c>
      <c r="AJ29" s="216">
        <v>0</v>
      </c>
      <c r="AK29" s="216">
        <v>0</v>
      </c>
      <c r="AL29" s="216">
        <v>0</v>
      </c>
      <c r="AM29" s="216">
        <v>0</v>
      </c>
      <c r="AN29" s="216">
        <v>0</v>
      </c>
      <c r="AO29" s="216">
        <v>0</v>
      </c>
      <c r="AP29" s="216">
        <v>0</v>
      </c>
      <c r="AQ29" s="216">
        <v>0</v>
      </c>
      <c r="AR29" s="216">
        <v>0</v>
      </c>
      <c r="AS29" s="216">
        <v>0</v>
      </c>
      <c r="AT29" s="216">
        <v>0</v>
      </c>
      <c r="AU29" s="216">
        <v>0</v>
      </c>
      <c r="AV29" s="216">
        <v>58</v>
      </c>
      <c r="AW29" s="216">
        <v>64</v>
      </c>
      <c r="AX29" s="216">
        <v>122</v>
      </c>
    </row>
    <row r="30" spans="1:50">
      <c r="A30" s="216">
        <v>27</v>
      </c>
      <c r="B30" s="217" t="s">
        <v>31</v>
      </c>
      <c r="C30" s="216">
        <v>0</v>
      </c>
      <c r="D30" s="216">
        <v>0</v>
      </c>
      <c r="E30" s="216">
        <v>0</v>
      </c>
      <c r="F30" s="216">
        <v>23</v>
      </c>
      <c r="G30" s="216">
        <v>8</v>
      </c>
      <c r="H30" s="216">
        <v>31</v>
      </c>
      <c r="I30" s="216">
        <v>16</v>
      </c>
      <c r="J30" s="216">
        <v>22</v>
      </c>
      <c r="K30" s="216">
        <v>38</v>
      </c>
      <c r="L30" s="216">
        <v>39</v>
      </c>
      <c r="M30" s="216">
        <v>30</v>
      </c>
      <c r="N30" s="216">
        <v>69</v>
      </c>
      <c r="O30" s="216">
        <v>21</v>
      </c>
      <c r="P30" s="216">
        <v>20</v>
      </c>
      <c r="Q30" s="216">
        <v>41</v>
      </c>
      <c r="R30" s="216">
        <v>10</v>
      </c>
      <c r="S30" s="216">
        <v>10</v>
      </c>
      <c r="T30" s="216">
        <v>20</v>
      </c>
      <c r="U30" s="216">
        <v>6</v>
      </c>
      <c r="V30" s="216">
        <v>11</v>
      </c>
      <c r="W30" s="216">
        <v>17</v>
      </c>
      <c r="X30" s="216">
        <v>8</v>
      </c>
      <c r="Y30" s="216">
        <v>10</v>
      </c>
      <c r="Z30" s="216">
        <v>18</v>
      </c>
      <c r="AA30" s="216">
        <v>6</v>
      </c>
      <c r="AB30" s="216">
        <v>8</v>
      </c>
      <c r="AC30" s="216">
        <v>14</v>
      </c>
      <c r="AD30" s="216">
        <v>10</v>
      </c>
      <c r="AE30" s="216">
        <v>8</v>
      </c>
      <c r="AF30" s="216">
        <v>18</v>
      </c>
      <c r="AG30" s="216">
        <v>61</v>
      </c>
      <c r="AH30" s="216">
        <v>67</v>
      </c>
      <c r="AI30" s="216">
        <v>128</v>
      </c>
      <c r="AJ30" s="216">
        <v>0</v>
      </c>
      <c r="AK30" s="216">
        <v>0</v>
      </c>
      <c r="AL30" s="216">
        <v>0</v>
      </c>
      <c r="AM30" s="216">
        <v>0</v>
      </c>
      <c r="AN30" s="216">
        <v>0</v>
      </c>
      <c r="AO30" s="216">
        <v>0</v>
      </c>
      <c r="AP30" s="216">
        <v>0</v>
      </c>
      <c r="AQ30" s="216">
        <v>0</v>
      </c>
      <c r="AR30" s="216">
        <v>0</v>
      </c>
      <c r="AS30" s="216">
        <v>0</v>
      </c>
      <c r="AT30" s="216">
        <v>0</v>
      </c>
      <c r="AU30" s="216">
        <v>0</v>
      </c>
      <c r="AV30" s="216">
        <v>100</v>
      </c>
      <c r="AW30" s="216">
        <v>97</v>
      </c>
      <c r="AX30" s="216">
        <v>197</v>
      </c>
    </row>
    <row r="31" spans="1:50">
      <c r="A31" s="216">
        <v>28</v>
      </c>
      <c r="B31" s="217" t="s">
        <v>32</v>
      </c>
      <c r="C31" s="216">
        <v>0</v>
      </c>
      <c r="D31" s="216">
        <v>0</v>
      </c>
      <c r="E31" s="216">
        <v>0</v>
      </c>
      <c r="F31" s="216">
        <v>4</v>
      </c>
      <c r="G31" s="216">
        <v>7</v>
      </c>
      <c r="H31" s="216">
        <v>11</v>
      </c>
      <c r="I31" s="216">
        <v>8</v>
      </c>
      <c r="J31" s="216">
        <v>5</v>
      </c>
      <c r="K31" s="216">
        <v>13</v>
      </c>
      <c r="L31" s="216">
        <v>12</v>
      </c>
      <c r="M31" s="216">
        <v>12</v>
      </c>
      <c r="N31" s="216">
        <v>24</v>
      </c>
      <c r="O31" s="216">
        <v>3</v>
      </c>
      <c r="P31" s="216">
        <v>4</v>
      </c>
      <c r="Q31" s="216">
        <v>7</v>
      </c>
      <c r="R31" s="216">
        <v>8</v>
      </c>
      <c r="S31" s="216">
        <v>10</v>
      </c>
      <c r="T31" s="216">
        <v>18</v>
      </c>
      <c r="U31" s="216">
        <v>7</v>
      </c>
      <c r="V31" s="216">
        <v>5</v>
      </c>
      <c r="W31" s="216">
        <v>12</v>
      </c>
      <c r="X31" s="216">
        <v>3</v>
      </c>
      <c r="Y31" s="216">
        <v>5</v>
      </c>
      <c r="Z31" s="216">
        <v>8</v>
      </c>
      <c r="AA31" s="216">
        <v>7</v>
      </c>
      <c r="AB31" s="216">
        <v>3</v>
      </c>
      <c r="AC31" s="216">
        <v>10</v>
      </c>
      <c r="AD31" s="216">
        <v>4</v>
      </c>
      <c r="AE31" s="216">
        <v>6</v>
      </c>
      <c r="AF31" s="216">
        <v>10</v>
      </c>
      <c r="AG31" s="216">
        <v>32</v>
      </c>
      <c r="AH31" s="216">
        <v>33</v>
      </c>
      <c r="AI31" s="216">
        <v>65</v>
      </c>
      <c r="AJ31" s="216">
        <v>0</v>
      </c>
      <c r="AK31" s="216">
        <v>0</v>
      </c>
      <c r="AL31" s="216">
        <v>0</v>
      </c>
      <c r="AM31" s="216">
        <v>0</v>
      </c>
      <c r="AN31" s="216">
        <v>0</v>
      </c>
      <c r="AO31" s="216">
        <v>0</v>
      </c>
      <c r="AP31" s="216">
        <v>0</v>
      </c>
      <c r="AQ31" s="216">
        <v>0</v>
      </c>
      <c r="AR31" s="216">
        <v>0</v>
      </c>
      <c r="AS31" s="216">
        <v>0</v>
      </c>
      <c r="AT31" s="216">
        <v>0</v>
      </c>
      <c r="AU31" s="216">
        <v>0</v>
      </c>
      <c r="AV31" s="216">
        <v>44</v>
      </c>
      <c r="AW31" s="216">
        <v>45</v>
      </c>
      <c r="AX31" s="216">
        <v>89</v>
      </c>
    </row>
    <row r="32" spans="1:50">
      <c r="A32" s="216">
        <v>29</v>
      </c>
      <c r="B32" s="217" t="s">
        <v>33</v>
      </c>
      <c r="C32" s="216">
        <v>0</v>
      </c>
      <c r="D32" s="216">
        <v>0</v>
      </c>
      <c r="E32" s="216">
        <v>0</v>
      </c>
      <c r="F32" s="216">
        <v>4</v>
      </c>
      <c r="G32" s="216">
        <v>14</v>
      </c>
      <c r="H32" s="216">
        <v>18</v>
      </c>
      <c r="I32" s="216">
        <v>7</v>
      </c>
      <c r="J32" s="216">
        <v>6</v>
      </c>
      <c r="K32" s="216">
        <v>13</v>
      </c>
      <c r="L32" s="216">
        <v>11</v>
      </c>
      <c r="M32" s="216">
        <v>20</v>
      </c>
      <c r="N32" s="216">
        <v>31</v>
      </c>
      <c r="O32" s="216">
        <v>6</v>
      </c>
      <c r="P32" s="216">
        <v>8</v>
      </c>
      <c r="Q32" s="216">
        <v>14</v>
      </c>
      <c r="R32" s="216">
        <v>11</v>
      </c>
      <c r="S32" s="216">
        <v>8</v>
      </c>
      <c r="T32" s="216">
        <v>19</v>
      </c>
      <c r="U32" s="216">
        <v>2</v>
      </c>
      <c r="V32" s="216">
        <v>10</v>
      </c>
      <c r="W32" s="216">
        <v>12</v>
      </c>
      <c r="X32" s="216">
        <v>6</v>
      </c>
      <c r="Y32" s="216">
        <v>8</v>
      </c>
      <c r="Z32" s="216">
        <v>14</v>
      </c>
      <c r="AA32" s="216">
        <v>5</v>
      </c>
      <c r="AB32" s="216">
        <v>4</v>
      </c>
      <c r="AC32" s="216">
        <v>9</v>
      </c>
      <c r="AD32" s="216">
        <v>9</v>
      </c>
      <c r="AE32" s="216">
        <v>6</v>
      </c>
      <c r="AF32" s="216">
        <v>15</v>
      </c>
      <c r="AG32" s="216">
        <v>39</v>
      </c>
      <c r="AH32" s="216">
        <v>44</v>
      </c>
      <c r="AI32" s="216">
        <v>83</v>
      </c>
      <c r="AJ32" s="216">
        <v>0</v>
      </c>
      <c r="AK32" s="216">
        <v>0</v>
      </c>
      <c r="AL32" s="216">
        <v>0</v>
      </c>
      <c r="AM32" s="216">
        <v>0</v>
      </c>
      <c r="AN32" s="216">
        <v>0</v>
      </c>
      <c r="AO32" s="216">
        <v>0</v>
      </c>
      <c r="AP32" s="216">
        <v>0</v>
      </c>
      <c r="AQ32" s="216">
        <v>0</v>
      </c>
      <c r="AR32" s="216">
        <v>0</v>
      </c>
      <c r="AS32" s="216">
        <v>0</v>
      </c>
      <c r="AT32" s="216">
        <v>0</v>
      </c>
      <c r="AU32" s="216">
        <v>0</v>
      </c>
      <c r="AV32" s="216">
        <v>50</v>
      </c>
      <c r="AW32" s="216">
        <v>64</v>
      </c>
      <c r="AX32" s="216">
        <v>114</v>
      </c>
    </row>
    <row r="33" spans="1:50">
      <c r="A33" s="216">
        <v>30</v>
      </c>
      <c r="B33" s="217" t="s">
        <v>34</v>
      </c>
      <c r="C33" s="216">
        <v>0</v>
      </c>
      <c r="D33" s="216">
        <v>0</v>
      </c>
      <c r="E33" s="216">
        <v>0</v>
      </c>
      <c r="F33" s="216">
        <v>7</v>
      </c>
      <c r="G33" s="216">
        <v>7</v>
      </c>
      <c r="H33" s="216">
        <v>14</v>
      </c>
      <c r="I33" s="216">
        <v>10</v>
      </c>
      <c r="J33" s="216">
        <v>12</v>
      </c>
      <c r="K33" s="216">
        <v>22</v>
      </c>
      <c r="L33" s="216">
        <v>17</v>
      </c>
      <c r="M33" s="216">
        <v>19</v>
      </c>
      <c r="N33" s="216">
        <v>36</v>
      </c>
      <c r="O33" s="216">
        <v>7</v>
      </c>
      <c r="P33" s="216">
        <v>8</v>
      </c>
      <c r="Q33" s="216">
        <v>15</v>
      </c>
      <c r="R33" s="216">
        <v>6</v>
      </c>
      <c r="S33" s="216">
        <v>8</v>
      </c>
      <c r="T33" s="216">
        <v>14</v>
      </c>
      <c r="U33" s="216">
        <v>12</v>
      </c>
      <c r="V33" s="216">
        <v>12</v>
      </c>
      <c r="W33" s="216">
        <v>24</v>
      </c>
      <c r="X33" s="216">
        <v>10</v>
      </c>
      <c r="Y33" s="216">
        <v>4</v>
      </c>
      <c r="Z33" s="216">
        <v>14</v>
      </c>
      <c r="AA33" s="216">
        <v>8</v>
      </c>
      <c r="AB33" s="216">
        <v>15</v>
      </c>
      <c r="AC33" s="216">
        <v>23</v>
      </c>
      <c r="AD33" s="216">
        <v>14</v>
      </c>
      <c r="AE33" s="216">
        <v>9</v>
      </c>
      <c r="AF33" s="216">
        <v>23</v>
      </c>
      <c r="AG33" s="216">
        <v>57</v>
      </c>
      <c r="AH33" s="216">
        <v>56</v>
      </c>
      <c r="AI33" s="216">
        <v>113</v>
      </c>
      <c r="AJ33" s="216">
        <v>16</v>
      </c>
      <c r="AK33" s="216">
        <v>6</v>
      </c>
      <c r="AL33" s="216">
        <v>22</v>
      </c>
      <c r="AM33" s="216">
        <v>5</v>
      </c>
      <c r="AN33" s="216">
        <v>5</v>
      </c>
      <c r="AO33" s="216">
        <v>10</v>
      </c>
      <c r="AP33" s="216">
        <v>7</v>
      </c>
      <c r="AQ33" s="216">
        <v>10</v>
      </c>
      <c r="AR33" s="216">
        <v>17</v>
      </c>
      <c r="AS33" s="216">
        <v>28</v>
      </c>
      <c r="AT33" s="216">
        <v>21</v>
      </c>
      <c r="AU33" s="216">
        <v>49</v>
      </c>
      <c r="AV33" s="216">
        <v>102</v>
      </c>
      <c r="AW33" s="216">
        <v>96</v>
      </c>
      <c r="AX33" s="216">
        <v>198</v>
      </c>
    </row>
    <row r="34" spans="1:50">
      <c r="A34" s="216">
        <v>31</v>
      </c>
      <c r="B34" s="217" t="s">
        <v>35</v>
      </c>
      <c r="C34" s="216">
        <v>0</v>
      </c>
      <c r="D34" s="216">
        <v>0</v>
      </c>
      <c r="E34" s="216">
        <v>0</v>
      </c>
      <c r="F34" s="216">
        <v>7</v>
      </c>
      <c r="G34" s="216">
        <v>4</v>
      </c>
      <c r="H34" s="216">
        <v>11</v>
      </c>
      <c r="I34" s="216">
        <v>4</v>
      </c>
      <c r="J34" s="216">
        <v>9</v>
      </c>
      <c r="K34" s="216">
        <v>13</v>
      </c>
      <c r="L34" s="216">
        <v>11</v>
      </c>
      <c r="M34" s="216">
        <v>13</v>
      </c>
      <c r="N34" s="216">
        <v>24</v>
      </c>
      <c r="O34" s="216">
        <v>5</v>
      </c>
      <c r="P34" s="216">
        <v>4</v>
      </c>
      <c r="Q34" s="216">
        <v>9</v>
      </c>
      <c r="R34" s="216">
        <v>5</v>
      </c>
      <c r="S34" s="216">
        <v>5</v>
      </c>
      <c r="T34" s="216">
        <v>10</v>
      </c>
      <c r="U34" s="216">
        <v>8</v>
      </c>
      <c r="V34" s="216">
        <v>4</v>
      </c>
      <c r="W34" s="216">
        <v>12</v>
      </c>
      <c r="X34" s="216">
        <v>8</v>
      </c>
      <c r="Y34" s="216">
        <v>3</v>
      </c>
      <c r="Z34" s="216">
        <v>11</v>
      </c>
      <c r="AA34" s="216">
        <v>3</v>
      </c>
      <c r="AB34" s="216">
        <v>6</v>
      </c>
      <c r="AC34" s="216">
        <v>9</v>
      </c>
      <c r="AD34" s="216">
        <v>4</v>
      </c>
      <c r="AE34" s="216">
        <v>6</v>
      </c>
      <c r="AF34" s="216">
        <v>10</v>
      </c>
      <c r="AG34" s="216">
        <v>33</v>
      </c>
      <c r="AH34" s="216">
        <v>28</v>
      </c>
      <c r="AI34" s="216">
        <v>61</v>
      </c>
      <c r="AJ34" s="216">
        <v>0</v>
      </c>
      <c r="AK34" s="216">
        <v>0</v>
      </c>
      <c r="AL34" s="216">
        <v>0</v>
      </c>
      <c r="AM34" s="216">
        <v>0</v>
      </c>
      <c r="AN34" s="216">
        <v>0</v>
      </c>
      <c r="AO34" s="216">
        <v>0</v>
      </c>
      <c r="AP34" s="216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44</v>
      </c>
      <c r="AW34" s="216">
        <v>41</v>
      </c>
      <c r="AX34" s="216">
        <v>85</v>
      </c>
    </row>
    <row r="35" spans="1:50">
      <c r="A35" s="216">
        <v>32</v>
      </c>
      <c r="B35" s="217" t="s">
        <v>36</v>
      </c>
      <c r="C35" s="216">
        <v>0</v>
      </c>
      <c r="D35" s="216">
        <v>0</v>
      </c>
      <c r="E35" s="216">
        <v>0</v>
      </c>
      <c r="F35" s="216">
        <v>8</v>
      </c>
      <c r="G35" s="216">
        <v>8</v>
      </c>
      <c r="H35" s="216">
        <v>16</v>
      </c>
      <c r="I35" s="216">
        <v>10</v>
      </c>
      <c r="J35" s="216">
        <v>7</v>
      </c>
      <c r="K35" s="216">
        <v>17</v>
      </c>
      <c r="L35" s="216">
        <v>18</v>
      </c>
      <c r="M35" s="216">
        <v>15</v>
      </c>
      <c r="N35" s="216">
        <v>33</v>
      </c>
      <c r="O35" s="216">
        <v>9</v>
      </c>
      <c r="P35" s="216">
        <v>8</v>
      </c>
      <c r="Q35" s="216">
        <v>17</v>
      </c>
      <c r="R35" s="216">
        <v>8</v>
      </c>
      <c r="S35" s="216">
        <v>14</v>
      </c>
      <c r="T35" s="216">
        <v>22</v>
      </c>
      <c r="U35" s="216">
        <v>6</v>
      </c>
      <c r="V35" s="216">
        <v>7</v>
      </c>
      <c r="W35" s="216">
        <v>13</v>
      </c>
      <c r="X35" s="216">
        <v>13</v>
      </c>
      <c r="Y35" s="216">
        <v>8</v>
      </c>
      <c r="Z35" s="216">
        <v>21</v>
      </c>
      <c r="AA35" s="216">
        <v>9</v>
      </c>
      <c r="AB35" s="216">
        <v>7</v>
      </c>
      <c r="AC35" s="216">
        <v>16</v>
      </c>
      <c r="AD35" s="216">
        <v>8</v>
      </c>
      <c r="AE35" s="216">
        <v>10</v>
      </c>
      <c r="AF35" s="216">
        <v>18</v>
      </c>
      <c r="AG35" s="216">
        <v>53</v>
      </c>
      <c r="AH35" s="216">
        <v>54</v>
      </c>
      <c r="AI35" s="216">
        <v>107</v>
      </c>
      <c r="AJ35" s="216">
        <v>15</v>
      </c>
      <c r="AK35" s="216">
        <v>5</v>
      </c>
      <c r="AL35" s="216">
        <v>20</v>
      </c>
      <c r="AM35" s="216">
        <v>8</v>
      </c>
      <c r="AN35" s="216">
        <v>9</v>
      </c>
      <c r="AO35" s="216">
        <v>17</v>
      </c>
      <c r="AP35" s="216">
        <v>7</v>
      </c>
      <c r="AQ35" s="216">
        <v>6</v>
      </c>
      <c r="AR35" s="216">
        <v>13</v>
      </c>
      <c r="AS35" s="216">
        <v>30</v>
      </c>
      <c r="AT35" s="216">
        <v>20</v>
      </c>
      <c r="AU35" s="216">
        <v>50</v>
      </c>
      <c r="AV35" s="216">
        <v>101</v>
      </c>
      <c r="AW35" s="216">
        <v>89</v>
      </c>
      <c r="AX35" s="216">
        <v>190</v>
      </c>
    </row>
    <row r="36" spans="1:50">
      <c r="A36" s="216">
        <v>33</v>
      </c>
      <c r="B36" s="217" t="s">
        <v>37</v>
      </c>
      <c r="C36" s="216">
        <v>0</v>
      </c>
      <c r="D36" s="216">
        <v>0</v>
      </c>
      <c r="E36" s="216">
        <v>0</v>
      </c>
      <c r="F36" s="216">
        <v>15</v>
      </c>
      <c r="G36" s="216">
        <v>8</v>
      </c>
      <c r="H36" s="216">
        <v>23</v>
      </c>
      <c r="I36" s="216">
        <v>5</v>
      </c>
      <c r="J36" s="216">
        <v>9</v>
      </c>
      <c r="K36" s="216">
        <v>14</v>
      </c>
      <c r="L36" s="216">
        <v>20</v>
      </c>
      <c r="M36" s="216">
        <v>17</v>
      </c>
      <c r="N36" s="216">
        <v>37</v>
      </c>
      <c r="O36" s="216">
        <v>6</v>
      </c>
      <c r="P36" s="216">
        <v>11</v>
      </c>
      <c r="Q36" s="216">
        <v>17</v>
      </c>
      <c r="R36" s="216">
        <v>11</v>
      </c>
      <c r="S36" s="216">
        <v>7</v>
      </c>
      <c r="T36" s="216">
        <v>18</v>
      </c>
      <c r="U36" s="216">
        <v>6</v>
      </c>
      <c r="V36" s="216">
        <v>6</v>
      </c>
      <c r="W36" s="216">
        <v>12</v>
      </c>
      <c r="X36" s="216">
        <v>10</v>
      </c>
      <c r="Y36" s="216">
        <v>3</v>
      </c>
      <c r="Z36" s="216">
        <v>13</v>
      </c>
      <c r="AA36" s="216">
        <v>11</v>
      </c>
      <c r="AB36" s="216">
        <v>10</v>
      </c>
      <c r="AC36" s="216">
        <v>21</v>
      </c>
      <c r="AD36" s="216">
        <v>6</v>
      </c>
      <c r="AE36" s="216">
        <v>7</v>
      </c>
      <c r="AF36" s="216">
        <v>13</v>
      </c>
      <c r="AG36" s="216">
        <v>50</v>
      </c>
      <c r="AH36" s="216">
        <v>44</v>
      </c>
      <c r="AI36" s="216">
        <v>94</v>
      </c>
      <c r="AJ36" s="216">
        <v>6</v>
      </c>
      <c r="AK36" s="216">
        <v>6</v>
      </c>
      <c r="AL36" s="216">
        <v>12</v>
      </c>
      <c r="AM36" s="216">
        <v>9</v>
      </c>
      <c r="AN36" s="216">
        <v>9</v>
      </c>
      <c r="AO36" s="216">
        <v>18</v>
      </c>
      <c r="AP36" s="216">
        <v>5</v>
      </c>
      <c r="AQ36" s="216">
        <v>5</v>
      </c>
      <c r="AR36" s="216">
        <v>10</v>
      </c>
      <c r="AS36" s="216">
        <v>20</v>
      </c>
      <c r="AT36" s="216">
        <v>20</v>
      </c>
      <c r="AU36" s="216">
        <v>40</v>
      </c>
      <c r="AV36" s="216">
        <v>90</v>
      </c>
      <c r="AW36" s="216">
        <v>81</v>
      </c>
      <c r="AX36" s="216">
        <v>171</v>
      </c>
    </row>
    <row r="37" spans="1:50">
      <c r="A37" s="216">
        <v>34</v>
      </c>
      <c r="B37" s="217" t="s">
        <v>38</v>
      </c>
      <c r="C37" s="216">
        <v>3</v>
      </c>
      <c r="D37" s="216">
        <v>3</v>
      </c>
      <c r="E37" s="216">
        <v>6</v>
      </c>
      <c r="F37" s="216">
        <v>4</v>
      </c>
      <c r="G37" s="216">
        <v>0</v>
      </c>
      <c r="H37" s="216">
        <v>4</v>
      </c>
      <c r="I37" s="216">
        <v>0</v>
      </c>
      <c r="J37" s="216">
        <v>1</v>
      </c>
      <c r="K37" s="216">
        <v>1</v>
      </c>
      <c r="L37" s="216">
        <v>7</v>
      </c>
      <c r="M37" s="216">
        <v>4</v>
      </c>
      <c r="N37" s="216">
        <v>11</v>
      </c>
      <c r="O37" s="216">
        <v>5</v>
      </c>
      <c r="P37" s="216">
        <v>7</v>
      </c>
      <c r="Q37" s="216">
        <v>12</v>
      </c>
      <c r="R37" s="216">
        <v>1</v>
      </c>
      <c r="S37" s="216">
        <v>3</v>
      </c>
      <c r="T37" s="216">
        <v>4</v>
      </c>
      <c r="U37" s="216">
        <v>3</v>
      </c>
      <c r="V37" s="216">
        <v>1</v>
      </c>
      <c r="W37" s="216">
        <v>4</v>
      </c>
      <c r="X37" s="216">
        <v>3</v>
      </c>
      <c r="Y37" s="216">
        <v>1</v>
      </c>
      <c r="Z37" s="216">
        <v>4</v>
      </c>
      <c r="AA37" s="216">
        <v>5</v>
      </c>
      <c r="AB37" s="216">
        <v>4</v>
      </c>
      <c r="AC37" s="216">
        <v>9</v>
      </c>
      <c r="AD37" s="216">
        <v>6</v>
      </c>
      <c r="AE37" s="216">
        <v>4</v>
      </c>
      <c r="AF37" s="216">
        <v>10</v>
      </c>
      <c r="AG37" s="216">
        <v>23</v>
      </c>
      <c r="AH37" s="216">
        <v>20</v>
      </c>
      <c r="AI37" s="216">
        <v>43</v>
      </c>
      <c r="AJ37" s="216">
        <v>0</v>
      </c>
      <c r="AK37" s="216">
        <v>0</v>
      </c>
      <c r="AL37" s="216">
        <v>0</v>
      </c>
      <c r="AM37" s="216">
        <v>0</v>
      </c>
      <c r="AN37" s="216">
        <v>0</v>
      </c>
      <c r="AO37" s="216">
        <v>0</v>
      </c>
      <c r="AP37" s="216">
        <v>0</v>
      </c>
      <c r="AQ37" s="216">
        <v>0</v>
      </c>
      <c r="AR37" s="216">
        <v>0</v>
      </c>
      <c r="AS37" s="216">
        <v>0</v>
      </c>
      <c r="AT37" s="216">
        <v>0</v>
      </c>
      <c r="AU37" s="216">
        <v>0</v>
      </c>
      <c r="AV37" s="216">
        <v>30</v>
      </c>
      <c r="AW37" s="216">
        <v>24</v>
      </c>
      <c r="AX37" s="216">
        <v>54</v>
      </c>
    </row>
    <row r="38" spans="1:50">
      <c r="A38" s="216">
        <v>35</v>
      </c>
      <c r="B38" s="217" t="s">
        <v>39</v>
      </c>
      <c r="C38" s="216">
        <v>0</v>
      </c>
      <c r="D38" s="216">
        <v>0</v>
      </c>
      <c r="E38" s="216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216">
        <v>0</v>
      </c>
      <c r="P38" s="216">
        <v>0</v>
      </c>
      <c r="Q38" s="216">
        <v>0</v>
      </c>
      <c r="R38" s="216">
        <v>0</v>
      </c>
      <c r="S38" s="216">
        <v>0</v>
      </c>
      <c r="T38" s="216">
        <v>0</v>
      </c>
      <c r="U38" s="216">
        <v>0</v>
      </c>
      <c r="V38" s="216">
        <v>0</v>
      </c>
      <c r="W38" s="216">
        <v>0</v>
      </c>
      <c r="X38" s="216">
        <v>0</v>
      </c>
      <c r="Y38" s="216">
        <v>0</v>
      </c>
      <c r="Z38" s="216">
        <v>0</v>
      </c>
      <c r="AA38" s="216">
        <v>0</v>
      </c>
      <c r="AB38" s="216">
        <v>0</v>
      </c>
      <c r="AC38" s="216">
        <v>0</v>
      </c>
      <c r="AD38" s="216">
        <v>0</v>
      </c>
      <c r="AE38" s="216">
        <v>0</v>
      </c>
      <c r="AF38" s="216">
        <v>0</v>
      </c>
      <c r="AG38" s="216">
        <v>0</v>
      </c>
      <c r="AH38" s="216">
        <v>0</v>
      </c>
      <c r="AI38" s="216">
        <v>0</v>
      </c>
      <c r="AJ38" s="216">
        <v>0</v>
      </c>
      <c r="AK38" s="216">
        <v>0</v>
      </c>
      <c r="AL38" s="216">
        <v>0</v>
      </c>
      <c r="AM38" s="216">
        <v>0</v>
      </c>
      <c r="AN38" s="216">
        <v>0</v>
      </c>
      <c r="AO38" s="216">
        <v>0</v>
      </c>
      <c r="AP38" s="216">
        <v>0</v>
      </c>
      <c r="AQ38" s="216">
        <v>0</v>
      </c>
      <c r="AR38" s="216">
        <v>0</v>
      </c>
      <c r="AS38" s="216">
        <v>0</v>
      </c>
      <c r="AT38" s="216">
        <v>0</v>
      </c>
      <c r="AU38" s="216">
        <v>0</v>
      </c>
      <c r="AV38" s="216">
        <v>0</v>
      </c>
      <c r="AW38" s="216">
        <v>0</v>
      </c>
      <c r="AX38" s="216">
        <v>0</v>
      </c>
    </row>
    <row r="39" spans="1:50">
      <c r="A39" s="216">
        <v>36</v>
      </c>
      <c r="B39" s="217" t="s">
        <v>40</v>
      </c>
      <c r="C39" s="216">
        <v>0</v>
      </c>
      <c r="D39" s="216">
        <v>0</v>
      </c>
      <c r="E39" s="216">
        <v>0</v>
      </c>
      <c r="F39" s="216">
        <v>4</v>
      </c>
      <c r="G39" s="216">
        <v>1</v>
      </c>
      <c r="H39" s="216">
        <v>5</v>
      </c>
      <c r="I39" s="216">
        <v>2</v>
      </c>
      <c r="J39" s="216">
        <v>9</v>
      </c>
      <c r="K39" s="216">
        <v>11</v>
      </c>
      <c r="L39" s="216">
        <v>6</v>
      </c>
      <c r="M39" s="216">
        <v>10</v>
      </c>
      <c r="N39" s="216">
        <v>16</v>
      </c>
      <c r="O39" s="216">
        <v>4</v>
      </c>
      <c r="P39" s="216">
        <v>2</v>
      </c>
      <c r="Q39" s="216">
        <v>6</v>
      </c>
      <c r="R39" s="216">
        <v>5</v>
      </c>
      <c r="S39" s="216">
        <v>3</v>
      </c>
      <c r="T39" s="216">
        <v>8</v>
      </c>
      <c r="U39" s="216">
        <v>6</v>
      </c>
      <c r="V39" s="216">
        <v>6</v>
      </c>
      <c r="W39" s="216">
        <v>12</v>
      </c>
      <c r="X39" s="216">
        <v>6</v>
      </c>
      <c r="Y39" s="216">
        <v>2</v>
      </c>
      <c r="Z39" s="216">
        <v>8</v>
      </c>
      <c r="AA39" s="216">
        <v>12</v>
      </c>
      <c r="AB39" s="216">
        <v>4</v>
      </c>
      <c r="AC39" s="216">
        <v>16</v>
      </c>
      <c r="AD39" s="216">
        <v>3</v>
      </c>
      <c r="AE39" s="216">
        <v>4</v>
      </c>
      <c r="AF39" s="216">
        <v>7</v>
      </c>
      <c r="AG39" s="216">
        <v>36</v>
      </c>
      <c r="AH39" s="216">
        <v>21</v>
      </c>
      <c r="AI39" s="216">
        <v>57</v>
      </c>
      <c r="AJ39" s="216">
        <v>0</v>
      </c>
      <c r="AK39" s="216">
        <v>0</v>
      </c>
      <c r="AL39" s="216">
        <v>0</v>
      </c>
      <c r="AM39" s="216">
        <v>0</v>
      </c>
      <c r="AN39" s="216">
        <v>0</v>
      </c>
      <c r="AO39" s="216">
        <v>0</v>
      </c>
      <c r="AP39" s="216">
        <v>0</v>
      </c>
      <c r="AQ39" s="216">
        <v>0</v>
      </c>
      <c r="AR39" s="216">
        <v>0</v>
      </c>
      <c r="AS39" s="216">
        <v>0</v>
      </c>
      <c r="AT39" s="216">
        <v>0</v>
      </c>
      <c r="AU39" s="216">
        <v>0</v>
      </c>
      <c r="AV39" s="216">
        <v>42</v>
      </c>
      <c r="AW39" s="216">
        <v>31</v>
      </c>
      <c r="AX39" s="216">
        <v>73</v>
      </c>
    </row>
    <row r="40" spans="1:50">
      <c r="A40" s="216">
        <v>37</v>
      </c>
      <c r="B40" s="217" t="s">
        <v>41</v>
      </c>
      <c r="C40" s="216">
        <v>2</v>
      </c>
      <c r="D40" s="216">
        <v>0</v>
      </c>
      <c r="E40" s="216">
        <v>2</v>
      </c>
      <c r="F40" s="216">
        <v>6</v>
      </c>
      <c r="G40" s="216">
        <v>5</v>
      </c>
      <c r="H40" s="216">
        <v>11</v>
      </c>
      <c r="I40" s="216">
        <v>2</v>
      </c>
      <c r="J40" s="216">
        <v>1</v>
      </c>
      <c r="K40" s="216">
        <v>3</v>
      </c>
      <c r="L40" s="216">
        <v>10</v>
      </c>
      <c r="M40" s="216">
        <v>6</v>
      </c>
      <c r="N40" s="216">
        <v>16</v>
      </c>
      <c r="O40" s="216">
        <v>3</v>
      </c>
      <c r="P40" s="216">
        <v>3</v>
      </c>
      <c r="Q40" s="216">
        <v>6</v>
      </c>
      <c r="R40" s="216">
        <v>3</v>
      </c>
      <c r="S40" s="216">
        <v>4</v>
      </c>
      <c r="T40" s="216">
        <v>7</v>
      </c>
      <c r="U40" s="216">
        <v>6</v>
      </c>
      <c r="V40" s="216">
        <v>5</v>
      </c>
      <c r="W40" s="216">
        <v>11</v>
      </c>
      <c r="X40" s="216">
        <v>1</v>
      </c>
      <c r="Y40" s="216">
        <v>2</v>
      </c>
      <c r="Z40" s="216">
        <v>3</v>
      </c>
      <c r="AA40" s="216">
        <v>5</v>
      </c>
      <c r="AB40" s="216">
        <v>4</v>
      </c>
      <c r="AC40" s="216">
        <v>9</v>
      </c>
      <c r="AD40" s="216">
        <v>2</v>
      </c>
      <c r="AE40" s="216">
        <v>2</v>
      </c>
      <c r="AF40" s="216">
        <v>4</v>
      </c>
      <c r="AG40" s="216">
        <v>20</v>
      </c>
      <c r="AH40" s="216">
        <v>20</v>
      </c>
      <c r="AI40" s="216">
        <v>40</v>
      </c>
      <c r="AJ40" s="216">
        <v>0</v>
      </c>
      <c r="AK40" s="216">
        <v>0</v>
      </c>
      <c r="AL40" s="216">
        <v>0</v>
      </c>
      <c r="AM40" s="216">
        <v>0</v>
      </c>
      <c r="AN40" s="216">
        <v>0</v>
      </c>
      <c r="AO40" s="216">
        <v>0</v>
      </c>
      <c r="AP40" s="216">
        <v>0</v>
      </c>
      <c r="AQ40" s="216">
        <v>0</v>
      </c>
      <c r="AR40" s="216">
        <v>0</v>
      </c>
      <c r="AS40" s="216">
        <v>0</v>
      </c>
      <c r="AT40" s="216">
        <v>0</v>
      </c>
      <c r="AU40" s="216">
        <v>0</v>
      </c>
      <c r="AV40" s="216">
        <v>30</v>
      </c>
      <c r="AW40" s="216">
        <v>26</v>
      </c>
      <c r="AX40" s="216">
        <v>56</v>
      </c>
    </row>
    <row r="41" spans="1:50">
      <c r="A41" s="216">
        <v>38</v>
      </c>
      <c r="B41" s="217" t="s">
        <v>42</v>
      </c>
      <c r="C41" s="216">
        <v>0</v>
      </c>
      <c r="D41" s="216">
        <v>0</v>
      </c>
      <c r="E41" s="216">
        <v>0</v>
      </c>
      <c r="F41" s="216">
        <v>10</v>
      </c>
      <c r="G41" s="216">
        <v>2</v>
      </c>
      <c r="H41" s="216">
        <v>12</v>
      </c>
      <c r="I41" s="216">
        <v>5</v>
      </c>
      <c r="J41" s="216">
        <v>6</v>
      </c>
      <c r="K41" s="216">
        <v>11</v>
      </c>
      <c r="L41" s="216">
        <v>15</v>
      </c>
      <c r="M41" s="216">
        <v>8</v>
      </c>
      <c r="N41" s="216">
        <v>23</v>
      </c>
      <c r="O41" s="216">
        <v>13</v>
      </c>
      <c r="P41" s="216">
        <v>7</v>
      </c>
      <c r="Q41" s="216">
        <v>20</v>
      </c>
      <c r="R41" s="216">
        <v>13</v>
      </c>
      <c r="S41" s="216">
        <v>7</v>
      </c>
      <c r="T41" s="216">
        <v>20</v>
      </c>
      <c r="U41" s="216">
        <v>10</v>
      </c>
      <c r="V41" s="216">
        <v>7</v>
      </c>
      <c r="W41" s="216">
        <v>17</v>
      </c>
      <c r="X41" s="216">
        <v>6</v>
      </c>
      <c r="Y41" s="216">
        <v>8</v>
      </c>
      <c r="Z41" s="216">
        <v>14</v>
      </c>
      <c r="AA41" s="216">
        <v>9</v>
      </c>
      <c r="AB41" s="216">
        <v>8</v>
      </c>
      <c r="AC41" s="216">
        <v>17</v>
      </c>
      <c r="AD41" s="216">
        <v>6</v>
      </c>
      <c r="AE41" s="216">
        <v>7</v>
      </c>
      <c r="AF41" s="216">
        <v>13</v>
      </c>
      <c r="AG41" s="216">
        <v>57</v>
      </c>
      <c r="AH41" s="216">
        <v>44</v>
      </c>
      <c r="AI41" s="216">
        <v>101</v>
      </c>
      <c r="AJ41" s="216">
        <v>0</v>
      </c>
      <c r="AK41" s="216">
        <v>0</v>
      </c>
      <c r="AL41" s="216">
        <v>0</v>
      </c>
      <c r="AM41" s="216">
        <v>0</v>
      </c>
      <c r="AN41" s="216">
        <v>0</v>
      </c>
      <c r="AO41" s="216">
        <v>0</v>
      </c>
      <c r="AP41" s="216">
        <v>0</v>
      </c>
      <c r="AQ41" s="216">
        <v>0</v>
      </c>
      <c r="AR41" s="216">
        <v>0</v>
      </c>
      <c r="AS41" s="216">
        <v>0</v>
      </c>
      <c r="AT41" s="216">
        <v>0</v>
      </c>
      <c r="AU41" s="216">
        <v>0</v>
      </c>
      <c r="AV41" s="216">
        <v>72</v>
      </c>
      <c r="AW41" s="216">
        <v>52</v>
      </c>
      <c r="AX41" s="216">
        <v>124</v>
      </c>
    </row>
    <row r="42" spans="1:50">
      <c r="A42" s="216">
        <v>39</v>
      </c>
      <c r="B42" s="217" t="s">
        <v>43</v>
      </c>
      <c r="C42" s="216">
        <v>7</v>
      </c>
      <c r="D42" s="216">
        <v>3</v>
      </c>
      <c r="E42" s="216">
        <v>10</v>
      </c>
      <c r="F42" s="216">
        <v>7</v>
      </c>
      <c r="G42" s="216">
        <v>6</v>
      </c>
      <c r="H42" s="216">
        <v>13</v>
      </c>
      <c r="I42" s="216">
        <v>8</v>
      </c>
      <c r="J42" s="216">
        <v>8</v>
      </c>
      <c r="K42" s="216">
        <v>16</v>
      </c>
      <c r="L42" s="216">
        <v>22</v>
      </c>
      <c r="M42" s="216">
        <v>17</v>
      </c>
      <c r="N42" s="216">
        <v>39</v>
      </c>
      <c r="O42" s="216">
        <v>11</v>
      </c>
      <c r="P42" s="216">
        <v>10</v>
      </c>
      <c r="Q42" s="216">
        <v>21</v>
      </c>
      <c r="R42" s="216">
        <v>12</v>
      </c>
      <c r="S42" s="216">
        <v>10</v>
      </c>
      <c r="T42" s="216">
        <v>22</v>
      </c>
      <c r="U42" s="216">
        <v>12</v>
      </c>
      <c r="V42" s="216">
        <v>8</v>
      </c>
      <c r="W42" s="216">
        <v>20</v>
      </c>
      <c r="X42" s="216">
        <v>10</v>
      </c>
      <c r="Y42" s="216">
        <v>6</v>
      </c>
      <c r="Z42" s="216">
        <v>16</v>
      </c>
      <c r="AA42" s="216">
        <v>15</v>
      </c>
      <c r="AB42" s="216">
        <v>8</v>
      </c>
      <c r="AC42" s="216">
        <v>23</v>
      </c>
      <c r="AD42" s="216">
        <v>5</v>
      </c>
      <c r="AE42" s="216">
        <v>4</v>
      </c>
      <c r="AF42" s="216">
        <v>9</v>
      </c>
      <c r="AG42" s="216">
        <v>65</v>
      </c>
      <c r="AH42" s="216">
        <v>46</v>
      </c>
      <c r="AI42" s="216">
        <v>111</v>
      </c>
      <c r="AJ42" s="216">
        <v>0</v>
      </c>
      <c r="AK42" s="216">
        <v>0</v>
      </c>
      <c r="AL42" s="216">
        <v>0</v>
      </c>
      <c r="AM42" s="216">
        <v>0</v>
      </c>
      <c r="AN42" s="216">
        <v>0</v>
      </c>
      <c r="AO42" s="216">
        <v>0</v>
      </c>
      <c r="AP42" s="216">
        <v>0</v>
      </c>
      <c r="AQ42" s="216">
        <v>0</v>
      </c>
      <c r="AR42" s="216">
        <v>0</v>
      </c>
      <c r="AS42" s="216">
        <v>0</v>
      </c>
      <c r="AT42" s="216">
        <v>0</v>
      </c>
      <c r="AU42" s="216">
        <v>0</v>
      </c>
      <c r="AV42" s="216">
        <v>87</v>
      </c>
      <c r="AW42" s="216">
        <v>63</v>
      </c>
      <c r="AX42" s="216">
        <v>150</v>
      </c>
    </row>
    <row r="43" spans="1:50">
      <c r="A43" s="216">
        <v>40</v>
      </c>
      <c r="B43" s="217" t="s">
        <v>44</v>
      </c>
      <c r="C43" s="216">
        <v>0</v>
      </c>
      <c r="D43" s="216">
        <v>0</v>
      </c>
      <c r="E43" s="216">
        <v>0</v>
      </c>
      <c r="F43" s="216">
        <v>4</v>
      </c>
      <c r="G43" s="216">
        <v>4</v>
      </c>
      <c r="H43" s="216">
        <v>8</v>
      </c>
      <c r="I43" s="216">
        <v>3</v>
      </c>
      <c r="J43" s="216">
        <v>7</v>
      </c>
      <c r="K43" s="216">
        <v>10</v>
      </c>
      <c r="L43" s="216">
        <v>7</v>
      </c>
      <c r="M43" s="216">
        <v>11</v>
      </c>
      <c r="N43" s="216">
        <v>18</v>
      </c>
      <c r="O43" s="216">
        <v>3</v>
      </c>
      <c r="P43" s="216">
        <v>7</v>
      </c>
      <c r="Q43" s="216">
        <v>10</v>
      </c>
      <c r="R43" s="216">
        <v>3</v>
      </c>
      <c r="S43" s="216">
        <v>3</v>
      </c>
      <c r="T43" s="216">
        <v>6</v>
      </c>
      <c r="U43" s="216">
        <v>5</v>
      </c>
      <c r="V43" s="216">
        <v>4</v>
      </c>
      <c r="W43" s="216">
        <v>9</v>
      </c>
      <c r="X43" s="216">
        <v>9</v>
      </c>
      <c r="Y43" s="216">
        <v>1</v>
      </c>
      <c r="Z43" s="216">
        <v>10</v>
      </c>
      <c r="AA43" s="216">
        <v>7</v>
      </c>
      <c r="AB43" s="216">
        <v>6</v>
      </c>
      <c r="AC43" s="216">
        <v>13</v>
      </c>
      <c r="AD43" s="216">
        <v>5</v>
      </c>
      <c r="AE43" s="216">
        <v>5</v>
      </c>
      <c r="AF43" s="216">
        <v>10</v>
      </c>
      <c r="AG43" s="216">
        <v>32</v>
      </c>
      <c r="AH43" s="216">
        <v>26</v>
      </c>
      <c r="AI43" s="216">
        <v>58</v>
      </c>
      <c r="AJ43" s="216">
        <v>0</v>
      </c>
      <c r="AK43" s="216">
        <v>0</v>
      </c>
      <c r="AL43" s="216">
        <v>0</v>
      </c>
      <c r="AM43" s="216">
        <v>0</v>
      </c>
      <c r="AN43" s="216">
        <v>0</v>
      </c>
      <c r="AO43" s="216">
        <v>0</v>
      </c>
      <c r="AP43" s="216">
        <v>0</v>
      </c>
      <c r="AQ43" s="216">
        <v>0</v>
      </c>
      <c r="AR43" s="216">
        <v>0</v>
      </c>
      <c r="AS43" s="216">
        <v>0</v>
      </c>
      <c r="AT43" s="216">
        <v>0</v>
      </c>
      <c r="AU43" s="216">
        <v>0</v>
      </c>
      <c r="AV43" s="216">
        <v>39</v>
      </c>
      <c r="AW43" s="216">
        <v>37</v>
      </c>
      <c r="AX43" s="216">
        <v>76</v>
      </c>
    </row>
    <row r="44" spans="1:50">
      <c r="A44" s="216">
        <v>41</v>
      </c>
      <c r="B44" s="217" t="s">
        <v>45</v>
      </c>
      <c r="C44" s="216">
        <v>5</v>
      </c>
      <c r="D44" s="216">
        <v>0</v>
      </c>
      <c r="E44" s="216">
        <v>5</v>
      </c>
      <c r="F44" s="216">
        <v>7</v>
      </c>
      <c r="G44" s="216">
        <v>6</v>
      </c>
      <c r="H44" s="216">
        <v>13</v>
      </c>
      <c r="I44" s="216">
        <v>4</v>
      </c>
      <c r="J44" s="216">
        <v>8</v>
      </c>
      <c r="K44" s="216">
        <v>12</v>
      </c>
      <c r="L44" s="216">
        <v>16</v>
      </c>
      <c r="M44" s="216">
        <v>14</v>
      </c>
      <c r="N44" s="216">
        <v>30</v>
      </c>
      <c r="O44" s="216">
        <v>4</v>
      </c>
      <c r="P44" s="216">
        <v>3</v>
      </c>
      <c r="Q44" s="216">
        <v>7</v>
      </c>
      <c r="R44" s="216">
        <v>4</v>
      </c>
      <c r="S44" s="216">
        <v>2</v>
      </c>
      <c r="T44" s="216">
        <v>6</v>
      </c>
      <c r="U44" s="216">
        <v>3</v>
      </c>
      <c r="V44" s="216">
        <v>1</v>
      </c>
      <c r="W44" s="216">
        <v>4</v>
      </c>
      <c r="X44" s="216">
        <v>3</v>
      </c>
      <c r="Y44" s="216">
        <v>3</v>
      </c>
      <c r="Z44" s="216">
        <v>6</v>
      </c>
      <c r="AA44" s="216">
        <v>1</v>
      </c>
      <c r="AB44" s="216">
        <v>4</v>
      </c>
      <c r="AC44" s="216">
        <v>5</v>
      </c>
      <c r="AD44" s="216">
        <v>2</v>
      </c>
      <c r="AE44" s="216">
        <v>3</v>
      </c>
      <c r="AF44" s="216">
        <v>5</v>
      </c>
      <c r="AG44" s="216">
        <v>17</v>
      </c>
      <c r="AH44" s="216">
        <v>16</v>
      </c>
      <c r="AI44" s="216">
        <v>33</v>
      </c>
      <c r="AJ44" s="216">
        <v>0</v>
      </c>
      <c r="AK44" s="216">
        <v>0</v>
      </c>
      <c r="AL44" s="216">
        <v>0</v>
      </c>
      <c r="AM44" s="216">
        <v>0</v>
      </c>
      <c r="AN44" s="216">
        <v>0</v>
      </c>
      <c r="AO44" s="216">
        <v>0</v>
      </c>
      <c r="AP44" s="216">
        <v>0</v>
      </c>
      <c r="AQ44" s="216">
        <v>0</v>
      </c>
      <c r="AR44" s="216">
        <v>0</v>
      </c>
      <c r="AS44" s="216">
        <v>0</v>
      </c>
      <c r="AT44" s="216">
        <v>0</v>
      </c>
      <c r="AU44" s="216">
        <v>0</v>
      </c>
      <c r="AV44" s="216">
        <v>33</v>
      </c>
      <c r="AW44" s="216">
        <v>30</v>
      </c>
      <c r="AX44" s="216">
        <v>63</v>
      </c>
    </row>
    <row r="45" spans="1:50">
      <c r="A45" s="216">
        <v>42</v>
      </c>
      <c r="B45" s="217" t="s">
        <v>46</v>
      </c>
      <c r="C45" s="216">
        <v>0</v>
      </c>
      <c r="D45" s="216">
        <v>6</v>
      </c>
      <c r="E45" s="216">
        <v>6</v>
      </c>
      <c r="F45" s="216">
        <v>4</v>
      </c>
      <c r="G45" s="216">
        <v>5</v>
      </c>
      <c r="H45" s="216">
        <v>9</v>
      </c>
      <c r="I45" s="216">
        <v>2</v>
      </c>
      <c r="J45" s="216">
        <v>1</v>
      </c>
      <c r="K45" s="216">
        <v>3</v>
      </c>
      <c r="L45" s="216">
        <v>6</v>
      </c>
      <c r="M45" s="216">
        <v>12</v>
      </c>
      <c r="N45" s="216">
        <v>18</v>
      </c>
      <c r="O45" s="216">
        <v>4</v>
      </c>
      <c r="P45" s="216">
        <v>7</v>
      </c>
      <c r="Q45" s="216">
        <v>11</v>
      </c>
      <c r="R45" s="216">
        <v>3</v>
      </c>
      <c r="S45" s="216">
        <v>5</v>
      </c>
      <c r="T45" s="216">
        <v>8</v>
      </c>
      <c r="U45" s="216">
        <v>5</v>
      </c>
      <c r="V45" s="216">
        <v>6</v>
      </c>
      <c r="W45" s="216">
        <v>11</v>
      </c>
      <c r="X45" s="216">
        <v>6</v>
      </c>
      <c r="Y45" s="216">
        <v>3</v>
      </c>
      <c r="Z45" s="216">
        <v>9</v>
      </c>
      <c r="AA45" s="216">
        <v>5</v>
      </c>
      <c r="AB45" s="216">
        <v>4</v>
      </c>
      <c r="AC45" s="216">
        <v>9</v>
      </c>
      <c r="AD45" s="216">
        <v>3</v>
      </c>
      <c r="AE45" s="216">
        <v>5</v>
      </c>
      <c r="AF45" s="216">
        <v>8</v>
      </c>
      <c r="AG45" s="216">
        <v>26</v>
      </c>
      <c r="AH45" s="216">
        <v>30</v>
      </c>
      <c r="AI45" s="216">
        <v>56</v>
      </c>
      <c r="AJ45" s="216">
        <v>0</v>
      </c>
      <c r="AK45" s="216">
        <v>0</v>
      </c>
      <c r="AL45" s="216">
        <v>0</v>
      </c>
      <c r="AM45" s="216">
        <v>0</v>
      </c>
      <c r="AN45" s="216">
        <v>0</v>
      </c>
      <c r="AO45" s="216">
        <v>0</v>
      </c>
      <c r="AP45" s="216">
        <v>0</v>
      </c>
      <c r="AQ45" s="216">
        <v>0</v>
      </c>
      <c r="AR45" s="216">
        <v>0</v>
      </c>
      <c r="AS45" s="216">
        <v>0</v>
      </c>
      <c r="AT45" s="216">
        <v>0</v>
      </c>
      <c r="AU45" s="216">
        <v>0</v>
      </c>
      <c r="AV45" s="216">
        <v>32</v>
      </c>
      <c r="AW45" s="216">
        <v>42</v>
      </c>
      <c r="AX45" s="216">
        <v>74</v>
      </c>
    </row>
    <row r="46" spans="1:50">
      <c r="A46" s="216">
        <v>43</v>
      </c>
      <c r="B46" s="217" t="s">
        <v>47</v>
      </c>
      <c r="C46" s="216">
        <v>8</v>
      </c>
      <c r="D46" s="216">
        <v>10</v>
      </c>
      <c r="E46" s="216">
        <v>18</v>
      </c>
      <c r="F46" s="216">
        <v>5</v>
      </c>
      <c r="G46" s="216">
        <v>6</v>
      </c>
      <c r="H46" s="216">
        <v>11</v>
      </c>
      <c r="I46" s="216">
        <v>6</v>
      </c>
      <c r="J46" s="216">
        <v>6</v>
      </c>
      <c r="K46" s="216">
        <v>12</v>
      </c>
      <c r="L46" s="216">
        <v>19</v>
      </c>
      <c r="M46" s="216">
        <v>22</v>
      </c>
      <c r="N46" s="216">
        <v>41</v>
      </c>
      <c r="O46" s="216">
        <v>5</v>
      </c>
      <c r="P46" s="216">
        <v>4</v>
      </c>
      <c r="Q46" s="216">
        <v>9</v>
      </c>
      <c r="R46" s="216">
        <v>8</v>
      </c>
      <c r="S46" s="216">
        <v>5</v>
      </c>
      <c r="T46" s="216">
        <v>13</v>
      </c>
      <c r="U46" s="216">
        <v>4</v>
      </c>
      <c r="V46" s="216">
        <v>4</v>
      </c>
      <c r="W46" s="216">
        <v>8</v>
      </c>
      <c r="X46" s="216">
        <v>5</v>
      </c>
      <c r="Y46" s="216">
        <v>8</v>
      </c>
      <c r="Z46" s="216">
        <v>13</v>
      </c>
      <c r="AA46" s="216">
        <v>7</v>
      </c>
      <c r="AB46" s="216">
        <v>5</v>
      </c>
      <c r="AC46" s="216">
        <v>12</v>
      </c>
      <c r="AD46" s="216">
        <v>7</v>
      </c>
      <c r="AE46" s="216">
        <v>5</v>
      </c>
      <c r="AF46" s="216">
        <v>12</v>
      </c>
      <c r="AG46" s="216">
        <v>36</v>
      </c>
      <c r="AH46" s="216">
        <v>31</v>
      </c>
      <c r="AI46" s="216">
        <v>67</v>
      </c>
      <c r="AJ46" s="216">
        <v>0</v>
      </c>
      <c r="AK46" s="216">
        <v>0</v>
      </c>
      <c r="AL46" s="216">
        <v>0</v>
      </c>
      <c r="AM46" s="216">
        <v>0</v>
      </c>
      <c r="AN46" s="216">
        <v>0</v>
      </c>
      <c r="AO46" s="216">
        <v>0</v>
      </c>
      <c r="AP46" s="216">
        <v>0</v>
      </c>
      <c r="AQ46" s="216">
        <v>0</v>
      </c>
      <c r="AR46" s="216">
        <v>0</v>
      </c>
      <c r="AS46" s="216">
        <v>0</v>
      </c>
      <c r="AT46" s="216">
        <v>0</v>
      </c>
      <c r="AU46" s="216">
        <v>0</v>
      </c>
      <c r="AV46" s="216">
        <v>55</v>
      </c>
      <c r="AW46" s="216">
        <v>53</v>
      </c>
      <c r="AX46" s="216">
        <v>108</v>
      </c>
    </row>
    <row r="47" spans="1:50">
      <c r="A47" s="216">
        <v>44</v>
      </c>
      <c r="B47" s="217" t="s">
        <v>48</v>
      </c>
      <c r="C47" s="216">
        <v>0</v>
      </c>
      <c r="D47" s="216">
        <v>0</v>
      </c>
      <c r="E47" s="216">
        <v>0</v>
      </c>
      <c r="F47" s="216">
        <v>12</v>
      </c>
      <c r="G47" s="216">
        <v>6</v>
      </c>
      <c r="H47" s="216">
        <v>18</v>
      </c>
      <c r="I47" s="216">
        <v>9</v>
      </c>
      <c r="J47" s="216">
        <v>10</v>
      </c>
      <c r="K47" s="216">
        <v>19</v>
      </c>
      <c r="L47" s="216">
        <v>21</v>
      </c>
      <c r="M47" s="216">
        <v>16</v>
      </c>
      <c r="N47" s="216">
        <v>37</v>
      </c>
      <c r="O47" s="216">
        <v>11</v>
      </c>
      <c r="P47" s="216">
        <v>9</v>
      </c>
      <c r="Q47" s="216">
        <v>20</v>
      </c>
      <c r="R47" s="216">
        <v>10</v>
      </c>
      <c r="S47" s="216">
        <v>2</v>
      </c>
      <c r="T47" s="216">
        <v>12</v>
      </c>
      <c r="U47" s="216">
        <v>4</v>
      </c>
      <c r="V47" s="216">
        <v>9</v>
      </c>
      <c r="W47" s="216">
        <v>13</v>
      </c>
      <c r="X47" s="216">
        <v>6</v>
      </c>
      <c r="Y47" s="216">
        <v>8</v>
      </c>
      <c r="Z47" s="216">
        <v>14</v>
      </c>
      <c r="AA47" s="216">
        <v>7</v>
      </c>
      <c r="AB47" s="216">
        <v>10</v>
      </c>
      <c r="AC47" s="216">
        <v>17</v>
      </c>
      <c r="AD47" s="216">
        <v>15</v>
      </c>
      <c r="AE47" s="216">
        <v>3</v>
      </c>
      <c r="AF47" s="216">
        <v>18</v>
      </c>
      <c r="AG47" s="216">
        <v>53</v>
      </c>
      <c r="AH47" s="216">
        <v>41</v>
      </c>
      <c r="AI47" s="216">
        <v>94</v>
      </c>
      <c r="AJ47" s="216">
        <v>17</v>
      </c>
      <c r="AK47" s="216">
        <v>12</v>
      </c>
      <c r="AL47" s="216">
        <v>29</v>
      </c>
      <c r="AM47" s="216">
        <v>5</v>
      </c>
      <c r="AN47" s="216">
        <v>6</v>
      </c>
      <c r="AO47" s="216">
        <v>11</v>
      </c>
      <c r="AP47" s="216">
        <v>3</v>
      </c>
      <c r="AQ47" s="216">
        <v>7</v>
      </c>
      <c r="AR47" s="216">
        <v>10</v>
      </c>
      <c r="AS47" s="216">
        <v>25</v>
      </c>
      <c r="AT47" s="216">
        <v>25</v>
      </c>
      <c r="AU47" s="216">
        <v>50</v>
      </c>
      <c r="AV47" s="216">
        <v>99</v>
      </c>
      <c r="AW47" s="216">
        <v>82</v>
      </c>
      <c r="AX47" s="216">
        <v>181</v>
      </c>
    </row>
    <row r="48" spans="1:50">
      <c r="A48" s="216">
        <v>45</v>
      </c>
      <c r="B48" s="217" t="s">
        <v>49</v>
      </c>
      <c r="C48" s="216">
        <v>7</v>
      </c>
      <c r="D48" s="216">
        <v>10</v>
      </c>
      <c r="E48" s="216">
        <v>17</v>
      </c>
      <c r="F48" s="216">
        <v>6</v>
      </c>
      <c r="G48" s="216">
        <v>3</v>
      </c>
      <c r="H48" s="216">
        <v>9</v>
      </c>
      <c r="I48" s="216">
        <v>4</v>
      </c>
      <c r="J48" s="216">
        <v>5</v>
      </c>
      <c r="K48" s="216">
        <v>9</v>
      </c>
      <c r="L48" s="216">
        <v>17</v>
      </c>
      <c r="M48" s="216">
        <v>18</v>
      </c>
      <c r="N48" s="216">
        <v>35</v>
      </c>
      <c r="O48" s="216">
        <v>6</v>
      </c>
      <c r="P48" s="216">
        <v>2</v>
      </c>
      <c r="Q48" s="216">
        <v>8</v>
      </c>
      <c r="R48" s="216">
        <v>2</v>
      </c>
      <c r="S48" s="216">
        <v>3</v>
      </c>
      <c r="T48" s="216">
        <v>5</v>
      </c>
      <c r="U48" s="216">
        <v>9</v>
      </c>
      <c r="V48" s="216">
        <v>3</v>
      </c>
      <c r="W48" s="216">
        <v>12</v>
      </c>
      <c r="X48" s="216">
        <v>1</v>
      </c>
      <c r="Y48" s="216">
        <v>1</v>
      </c>
      <c r="Z48" s="216">
        <v>2</v>
      </c>
      <c r="AA48" s="216">
        <v>3</v>
      </c>
      <c r="AB48" s="216">
        <v>3</v>
      </c>
      <c r="AC48" s="216">
        <v>6</v>
      </c>
      <c r="AD48" s="216">
        <v>1</v>
      </c>
      <c r="AE48" s="216">
        <v>1</v>
      </c>
      <c r="AF48" s="216">
        <v>2</v>
      </c>
      <c r="AG48" s="216">
        <v>22</v>
      </c>
      <c r="AH48" s="216">
        <v>13</v>
      </c>
      <c r="AI48" s="216">
        <v>35</v>
      </c>
      <c r="AJ48" s="216">
        <v>0</v>
      </c>
      <c r="AK48" s="216">
        <v>0</v>
      </c>
      <c r="AL48" s="216">
        <v>0</v>
      </c>
      <c r="AM48" s="216">
        <v>0</v>
      </c>
      <c r="AN48" s="216">
        <v>0</v>
      </c>
      <c r="AO48" s="216">
        <v>0</v>
      </c>
      <c r="AP48" s="216">
        <v>0</v>
      </c>
      <c r="AQ48" s="216">
        <v>0</v>
      </c>
      <c r="AR48" s="216">
        <v>0</v>
      </c>
      <c r="AS48" s="216">
        <v>0</v>
      </c>
      <c r="AT48" s="216">
        <v>0</v>
      </c>
      <c r="AU48" s="216">
        <v>0</v>
      </c>
      <c r="AV48" s="216">
        <v>39</v>
      </c>
      <c r="AW48" s="216">
        <v>31</v>
      </c>
      <c r="AX48" s="216">
        <v>70</v>
      </c>
    </row>
    <row r="49" spans="1:50">
      <c r="A49" s="216">
        <v>46</v>
      </c>
      <c r="B49" s="217" t="s">
        <v>50</v>
      </c>
      <c r="C49" s="216">
        <v>4</v>
      </c>
      <c r="D49" s="216">
        <v>4</v>
      </c>
      <c r="E49" s="216">
        <v>8</v>
      </c>
      <c r="F49" s="216">
        <v>3</v>
      </c>
      <c r="G49" s="216">
        <v>3</v>
      </c>
      <c r="H49" s="216">
        <v>6</v>
      </c>
      <c r="I49" s="216">
        <v>2</v>
      </c>
      <c r="J49" s="216">
        <v>2</v>
      </c>
      <c r="K49" s="216">
        <v>4</v>
      </c>
      <c r="L49" s="216">
        <v>9</v>
      </c>
      <c r="M49" s="216">
        <v>9</v>
      </c>
      <c r="N49" s="216">
        <v>18</v>
      </c>
      <c r="O49" s="216">
        <v>4</v>
      </c>
      <c r="P49" s="216">
        <v>5</v>
      </c>
      <c r="Q49" s="216">
        <v>9</v>
      </c>
      <c r="R49" s="216">
        <v>7</v>
      </c>
      <c r="S49" s="216">
        <v>3</v>
      </c>
      <c r="T49" s="216">
        <v>10</v>
      </c>
      <c r="U49" s="216">
        <v>0</v>
      </c>
      <c r="V49" s="216">
        <v>5</v>
      </c>
      <c r="W49" s="216">
        <v>5</v>
      </c>
      <c r="X49" s="216">
        <v>6</v>
      </c>
      <c r="Y49" s="216">
        <v>2</v>
      </c>
      <c r="Z49" s="216">
        <v>8</v>
      </c>
      <c r="AA49" s="216">
        <v>6</v>
      </c>
      <c r="AB49" s="216">
        <v>9</v>
      </c>
      <c r="AC49" s="216">
        <v>15</v>
      </c>
      <c r="AD49" s="216">
        <v>3</v>
      </c>
      <c r="AE49" s="216">
        <v>6</v>
      </c>
      <c r="AF49" s="216">
        <v>9</v>
      </c>
      <c r="AG49" s="216">
        <v>26</v>
      </c>
      <c r="AH49" s="216">
        <v>30</v>
      </c>
      <c r="AI49" s="216">
        <v>56</v>
      </c>
      <c r="AJ49" s="216">
        <v>0</v>
      </c>
      <c r="AK49" s="216">
        <v>0</v>
      </c>
      <c r="AL49" s="216">
        <v>0</v>
      </c>
      <c r="AM49" s="216">
        <v>0</v>
      </c>
      <c r="AN49" s="216">
        <v>0</v>
      </c>
      <c r="AO49" s="216">
        <v>0</v>
      </c>
      <c r="AP49" s="216">
        <v>0</v>
      </c>
      <c r="AQ49" s="216">
        <v>0</v>
      </c>
      <c r="AR49" s="216">
        <v>0</v>
      </c>
      <c r="AS49" s="216">
        <v>0</v>
      </c>
      <c r="AT49" s="216">
        <v>0</v>
      </c>
      <c r="AU49" s="216">
        <v>0</v>
      </c>
      <c r="AV49" s="216">
        <v>35</v>
      </c>
      <c r="AW49" s="216">
        <v>39</v>
      </c>
      <c r="AX49" s="216">
        <v>74</v>
      </c>
    </row>
    <row r="50" spans="1:50">
      <c r="A50" s="216">
        <v>47</v>
      </c>
      <c r="B50" s="217" t="s">
        <v>51</v>
      </c>
      <c r="C50" s="216">
        <v>12</v>
      </c>
      <c r="D50" s="216">
        <v>5</v>
      </c>
      <c r="E50" s="216">
        <v>17</v>
      </c>
      <c r="F50" s="216">
        <v>8</v>
      </c>
      <c r="G50" s="216">
        <v>13</v>
      </c>
      <c r="H50" s="216">
        <v>21</v>
      </c>
      <c r="I50" s="216">
        <v>10</v>
      </c>
      <c r="J50" s="216">
        <v>14</v>
      </c>
      <c r="K50" s="216">
        <v>24</v>
      </c>
      <c r="L50" s="216">
        <v>30</v>
      </c>
      <c r="M50" s="216">
        <v>32</v>
      </c>
      <c r="N50" s="216">
        <v>62</v>
      </c>
      <c r="O50" s="216">
        <v>6</v>
      </c>
      <c r="P50" s="216">
        <v>10</v>
      </c>
      <c r="Q50" s="216">
        <v>16</v>
      </c>
      <c r="R50" s="216">
        <v>14</v>
      </c>
      <c r="S50" s="216">
        <v>9</v>
      </c>
      <c r="T50" s="216">
        <v>23</v>
      </c>
      <c r="U50" s="216">
        <v>14</v>
      </c>
      <c r="V50" s="216">
        <v>6</v>
      </c>
      <c r="W50" s="216">
        <v>20</v>
      </c>
      <c r="X50" s="216">
        <v>11</v>
      </c>
      <c r="Y50" s="216">
        <v>9</v>
      </c>
      <c r="Z50" s="216">
        <v>20</v>
      </c>
      <c r="AA50" s="216">
        <v>7</v>
      </c>
      <c r="AB50" s="216">
        <v>9</v>
      </c>
      <c r="AC50" s="216">
        <v>16</v>
      </c>
      <c r="AD50" s="216">
        <v>12</v>
      </c>
      <c r="AE50" s="216">
        <v>9</v>
      </c>
      <c r="AF50" s="216">
        <v>21</v>
      </c>
      <c r="AG50" s="216">
        <v>64</v>
      </c>
      <c r="AH50" s="216">
        <v>52</v>
      </c>
      <c r="AI50" s="216">
        <v>116</v>
      </c>
      <c r="AJ50" s="216">
        <v>0</v>
      </c>
      <c r="AK50" s="216">
        <v>0</v>
      </c>
      <c r="AL50" s="216">
        <v>0</v>
      </c>
      <c r="AM50" s="216">
        <v>0</v>
      </c>
      <c r="AN50" s="216">
        <v>0</v>
      </c>
      <c r="AO50" s="216">
        <v>0</v>
      </c>
      <c r="AP50" s="216">
        <v>0</v>
      </c>
      <c r="AQ50" s="216">
        <v>0</v>
      </c>
      <c r="AR50" s="216">
        <v>0</v>
      </c>
      <c r="AS50" s="216">
        <v>0</v>
      </c>
      <c r="AT50" s="216">
        <v>0</v>
      </c>
      <c r="AU50" s="216">
        <v>0</v>
      </c>
      <c r="AV50" s="216">
        <v>94</v>
      </c>
      <c r="AW50" s="216">
        <v>84</v>
      </c>
      <c r="AX50" s="216">
        <v>178</v>
      </c>
    </row>
    <row r="51" spans="1:50">
      <c r="A51" s="216">
        <v>48</v>
      </c>
      <c r="B51" s="217" t="s">
        <v>52</v>
      </c>
      <c r="C51" s="216">
        <v>6</v>
      </c>
      <c r="D51" s="216">
        <v>7</v>
      </c>
      <c r="E51" s="216">
        <v>13</v>
      </c>
      <c r="F51" s="216">
        <v>12</v>
      </c>
      <c r="G51" s="216">
        <v>6</v>
      </c>
      <c r="H51" s="216">
        <v>18</v>
      </c>
      <c r="I51" s="216">
        <v>4</v>
      </c>
      <c r="J51" s="216">
        <v>8</v>
      </c>
      <c r="K51" s="216">
        <v>12</v>
      </c>
      <c r="L51" s="216">
        <v>22</v>
      </c>
      <c r="M51" s="216">
        <v>21</v>
      </c>
      <c r="N51" s="216">
        <v>43</v>
      </c>
      <c r="O51" s="216">
        <v>10</v>
      </c>
      <c r="P51" s="216">
        <v>5</v>
      </c>
      <c r="Q51" s="216">
        <v>15</v>
      </c>
      <c r="R51" s="216">
        <v>4</v>
      </c>
      <c r="S51" s="216">
        <v>6</v>
      </c>
      <c r="T51" s="216">
        <v>10</v>
      </c>
      <c r="U51" s="216">
        <v>9</v>
      </c>
      <c r="V51" s="216">
        <v>9</v>
      </c>
      <c r="W51" s="216">
        <v>18</v>
      </c>
      <c r="X51" s="216">
        <v>5</v>
      </c>
      <c r="Y51" s="216">
        <v>7</v>
      </c>
      <c r="Z51" s="216">
        <v>12</v>
      </c>
      <c r="AA51" s="216">
        <v>10</v>
      </c>
      <c r="AB51" s="216">
        <v>8</v>
      </c>
      <c r="AC51" s="216">
        <v>18</v>
      </c>
      <c r="AD51" s="216">
        <v>3</v>
      </c>
      <c r="AE51" s="216">
        <v>4</v>
      </c>
      <c r="AF51" s="216">
        <v>7</v>
      </c>
      <c r="AG51" s="216">
        <v>41</v>
      </c>
      <c r="AH51" s="216">
        <v>39</v>
      </c>
      <c r="AI51" s="216">
        <v>80</v>
      </c>
      <c r="AJ51" s="216">
        <v>0</v>
      </c>
      <c r="AK51" s="216">
        <v>0</v>
      </c>
      <c r="AL51" s="216">
        <v>0</v>
      </c>
      <c r="AM51" s="216">
        <v>0</v>
      </c>
      <c r="AN51" s="216">
        <v>0</v>
      </c>
      <c r="AO51" s="216">
        <v>0</v>
      </c>
      <c r="AP51" s="216">
        <v>0</v>
      </c>
      <c r="AQ51" s="216">
        <v>0</v>
      </c>
      <c r="AR51" s="216">
        <v>0</v>
      </c>
      <c r="AS51" s="216">
        <v>0</v>
      </c>
      <c r="AT51" s="216">
        <v>0</v>
      </c>
      <c r="AU51" s="216">
        <v>0</v>
      </c>
      <c r="AV51" s="216">
        <v>63</v>
      </c>
      <c r="AW51" s="216">
        <v>60</v>
      </c>
      <c r="AX51" s="216">
        <v>123</v>
      </c>
    </row>
    <row r="52" spans="1:50">
      <c r="A52" s="216">
        <v>49</v>
      </c>
      <c r="B52" s="217" t="s">
        <v>53</v>
      </c>
      <c r="C52" s="216">
        <v>4</v>
      </c>
      <c r="D52" s="216">
        <v>3</v>
      </c>
      <c r="E52" s="216">
        <v>7</v>
      </c>
      <c r="F52" s="216">
        <v>3</v>
      </c>
      <c r="G52" s="216">
        <v>2</v>
      </c>
      <c r="H52" s="216">
        <v>5</v>
      </c>
      <c r="I52" s="216">
        <v>7</v>
      </c>
      <c r="J52" s="216">
        <v>3</v>
      </c>
      <c r="K52" s="216">
        <v>10</v>
      </c>
      <c r="L52" s="216">
        <v>14</v>
      </c>
      <c r="M52" s="216">
        <v>8</v>
      </c>
      <c r="N52" s="216">
        <v>22</v>
      </c>
      <c r="O52" s="216">
        <v>12</v>
      </c>
      <c r="P52" s="216">
        <v>10</v>
      </c>
      <c r="Q52" s="216">
        <v>22</v>
      </c>
      <c r="R52" s="216">
        <v>3</v>
      </c>
      <c r="S52" s="216">
        <v>5</v>
      </c>
      <c r="T52" s="216">
        <v>8</v>
      </c>
      <c r="U52" s="216">
        <v>9</v>
      </c>
      <c r="V52" s="216">
        <v>3</v>
      </c>
      <c r="W52" s="216">
        <v>12</v>
      </c>
      <c r="X52" s="216">
        <v>4</v>
      </c>
      <c r="Y52" s="216">
        <v>7</v>
      </c>
      <c r="Z52" s="216">
        <v>11</v>
      </c>
      <c r="AA52" s="216">
        <v>2</v>
      </c>
      <c r="AB52" s="216">
        <v>3</v>
      </c>
      <c r="AC52" s="216">
        <v>5</v>
      </c>
      <c r="AD52" s="216">
        <v>6</v>
      </c>
      <c r="AE52" s="216">
        <v>7</v>
      </c>
      <c r="AF52" s="216">
        <v>13</v>
      </c>
      <c r="AG52" s="216">
        <v>36</v>
      </c>
      <c r="AH52" s="216">
        <v>35</v>
      </c>
      <c r="AI52" s="216">
        <v>71</v>
      </c>
      <c r="AJ52" s="216">
        <v>0</v>
      </c>
      <c r="AK52" s="216">
        <v>0</v>
      </c>
      <c r="AL52" s="216">
        <v>0</v>
      </c>
      <c r="AM52" s="216">
        <v>0</v>
      </c>
      <c r="AN52" s="216">
        <v>0</v>
      </c>
      <c r="AO52" s="216">
        <v>0</v>
      </c>
      <c r="AP52" s="216">
        <v>0</v>
      </c>
      <c r="AQ52" s="216">
        <v>0</v>
      </c>
      <c r="AR52" s="216">
        <v>0</v>
      </c>
      <c r="AS52" s="216">
        <v>0</v>
      </c>
      <c r="AT52" s="216">
        <v>0</v>
      </c>
      <c r="AU52" s="216">
        <v>0</v>
      </c>
      <c r="AV52" s="216">
        <v>50</v>
      </c>
      <c r="AW52" s="216">
        <v>43</v>
      </c>
      <c r="AX52" s="216">
        <v>93</v>
      </c>
    </row>
    <row r="53" spans="1:50">
      <c r="A53" s="216">
        <v>50</v>
      </c>
      <c r="B53" s="217" t="s">
        <v>54</v>
      </c>
      <c r="C53" s="216">
        <v>5</v>
      </c>
      <c r="D53" s="216">
        <v>2</v>
      </c>
      <c r="E53" s="216">
        <v>7</v>
      </c>
      <c r="F53" s="216">
        <v>4</v>
      </c>
      <c r="G53" s="216">
        <v>7</v>
      </c>
      <c r="H53" s="216">
        <v>11</v>
      </c>
      <c r="I53" s="216">
        <v>4</v>
      </c>
      <c r="J53" s="216">
        <v>12</v>
      </c>
      <c r="K53" s="216">
        <v>16</v>
      </c>
      <c r="L53" s="216">
        <v>13</v>
      </c>
      <c r="M53" s="216">
        <v>21</v>
      </c>
      <c r="N53" s="216">
        <v>34</v>
      </c>
      <c r="O53" s="216">
        <v>10</v>
      </c>
      <c r="P53" s="216">
        <v>9</v>
      </c>
      <c r="Q53" s="216">
        <v>19</v>
      </c>
      <c r="R53" s="216">
        <v>8</v>
      </c>
      <c r="S53" s="216">
        <v>6</v>
      </c>
      <c r="T53" s="216">
        <v>14</v>
      </c>
      <c r="U53" s="216">
        <v>6</v>
      </c>
      <c r="V53" s="216">
        <v>10</v>
      </c>
      <c r="W53" s="216">
        <v>16</v>
      </c>
      <c r="X53" s="216">
        <v>4</v>
      </c>
      <c r="Y53" s="216">
        <v>13</v>
      </c>
      <c r="Z53" s="216">
        <v>17</v>
      </c>
      <c r="AA53" s="216">
        <v>5</v>
      </c>
      <c r="AB53" s="216">
        <v>8</v>
      </c>
      <c r="AC53" s="216">
        <v>13</v>
      </c>
      <c r="AD53" s="216">
        <v>13</v>
      </c>
      <c r="AE53" s="216">
        <v>6</v>
      </c>
      <c r="AF53" s="216">
        <v>19</v>
      </c>
      <c r="AG53" s="216">
        <v>46</v>
      </c>
      <c r="AH53" s="216">
        <v>52</v>
      </c>
      <c r="AI53" s="216">
        <v>98</v>
      </c>
      <c r="AJ53" s="216">
        <v>0</v>
      </c>
      <c r="AK53" s="216">
        <v>0</v>
      </c>
      <c r="AL53" s="216">
        <v>0</v>
      </c>
      <c r="AM53" s="216">
        <v>0</v>
      </c>
      <c r="AN53" s="216">
        <v>0</v>
      </c>
      <c r="AO53" s="216">
        <v>0</v>
      </c>
      <c r="AP53" s="216">
        <v>0</v>
      </c>
      <c r="AQ53" s="216">
        <v>0</v>
      </c>
      <c r="AR53" s="216">
        <v>0</v>
      </c>
      <c r="AS53" s="216">
        <v>0</v>
      </c>
      <c r="AT53" s="216">
        <v>0</v>
      </c>
      <c r="AU53" s="216">
        <v>0</v>
      </c>
      <c r="AV53" s="216">
        <v>59</v>
      </c>
      <c r="AW53" s="216">
        <v>73</v>
      </c>
      <c r="AX53" s="216">
        <v>132</v>
      </c>
    </row>
    <row r="54" spans="1:50">
      <c r="A54" s="216">
        <v>51</v>
      </c>
      <c r="B54" s="217" t="s">
        <v>55</v>
      </c>
      <c r="C54" s="216">
        <v>1</v>
      </c>
      <c r="D54" s="216">
        <v>0</v>
      </c>
      <c r="E54" s="216">
        <v>1</v>
      </c>
      <c r="F54" s="216">
        <v>1</v>
      </c>
      <c r="G54" s="216">
        <v>2</v>
      </c>
      <c r="H54" s="216">
        <v>3</v>
      </c>
      <c r="I54" s="216">
        <v>5</v>
      </c>
      <c r="J54" s="216">
        <v>4</v>
      </c>
      <c r="K54" s="216">
        <v>9</v>
      </c>
      <c r="L54" s="216">
        <v>7</v>
      </c>
      <c r="M54" s="216">
        <v>6</v>
      </c>
      <c r="N54" s="216">
        <v>13</v>
      </c>
      <c r="O54" s="216">
        <v>7</v>
      </c>
      <c r="P54" s="216">
        <v>5</v>
      </c>
      <c r="Q54" s="216">
        <v>12</v>
      </c>
      <c r="R54" s="216">
        <v>8</v>
      </c>
      <c r="S54" s="216">
        <v>3</v>
      </c>
      <c r="T54" s="216">
        <v>11</v>
      </c>
      <c r="U54" s="216">
        <v>7</v>
      </c>
      <c r="V54" s="216">
        <v>4</v>
      </c>
      <c r="W54" s="216">
        <v>11</v>
      </c>
      <c r="X54" s="216">
        <v>3</v>
      </c>
      <c r="Y54" s="216">
        <v>8</v>
      </c>
      <c r="Z54" s="216">
        <v>11</v>
      </c>
      <c r="AA54" s="216">
        <v>9</v>
      </c>
      <c r="AB54" s="216">
        <v>4</v>
      </c>
      <c r="AC54" s="216">
        <v>13</v>
      </c>
      <c r="AD54" s="216">
        <v>4</v>
      </c>
      <c r="AE54" s="216">
        <v>4</v>
      </c>
      <c r="AF54" s="216">
        <v>8</v>
      </c>
      <c r="AG54" s="216">
        <v>38</v>
      </c>
      <c r="AH54" s="216">
        <v>28</v>
      </c>
      <c r="AI54" s="216">
        <v>66</v>
      </c>
      <c r="AJ54" s="216">
        <v>0</v>
      </c>
      <c r="AK54" s="216">
        <v>0</v>
      </c>
      <c r="AL54" s="216">
        <v>0</v>
      </c>
      <c r="AM54" s="216">
        <v>0</v>
      </c>
      <c r="AN54" s="216">
        <v>0</v>
      </c>
      <c r="AO54" s="216">
        <v>0</v>
      </c>
      <c r="AP54" s="216">
        <v>0</v>
      </c>
      <c r="AQ54" s="216">
        <v>0</v>
      </c>
      <c r="AR54" s="216">
        <v>0</v>
      </c>
      <c r="AS54" s="216">
        <v>0</v>
      </c>
      <c r="AT54" s="216">
        <v>0</v>
      </c>
      <c r="AU54" s="216">
        <v>0</v>
      </c>
      <c r="AV54" s="216">
        <v>45</v>
      </c>
      <c r="AW54" s="216">
        <v>34</v>
      </c>
      <c r="AX54" s="216">
        <v>79</v>
      </c>
    </row>
    <row r="55" spans="1:50">
      <c r="A55" s="216">
        <v>52</v>
      </c>
      <c r="B55" s="217" t="s">
        <v>56</v>
      </c>
      <c r="C55" s="216">
        <v>11</v>
      </c>
      <c r="D55" s="216">
        <v>4</v>
      </c>
      <c r="E55" s="216">
        <v>15</v>
      </c>
      <c r="F55" s="216">
        <v>5</v>
      </c>
      <c r="G55" s="216">
        <v>8</v>
      </c>
      <c r="H55" s="216">
        <v>13</v>
      </c>
      <c r="I55" s="216">
        <v>7</v>
      </c>
      <c r="J55" s="216">
        <v>4</v>
      </c>
      <c r="K55" s="216">
        <v>11</v>
      </c>
      <c r="L55" s="216">
        <v>23</v>
      </c>
      <c r="M55" s="216">
        <v>16</v>
      </c>
      <c r="N55" s="216">
        <v>39</v>
      </c>
      <c r="O55" s="216">
        <v>4</v>
      </c>
      <c r="P55" s="216">
        <v>6</v>
      </c>
      <c r="Q55" s="216">
        <v>10</v>
      </c>
      <c r="R55" s="216">
        <v>8</v>
      </c>
      <c r="S55" s="216">
        <v>4</v>
      </c>
      <c r="T55" s="216">
        <v>12</v>
      </c>
      <c r="U55" s="216">
        <v>6</v>
      </c>
      <c r="V55" s="216">
        <v>3</v>
      </c>
      <c r="W55" s="216">
        <v>9</v>
      </c>
      <c r="X55" s="216">
        <v>4</v>
      </c>
      <c r="Y55" s="216">
        <v>4</v>
      </c>
      <c r="Z55" s="216">
        <v>8</v>
      </c>
      <c r="AA55" s="216">
        <v>5</v>
      </c>
      <c r="AB55" s="216">
        <v>4</v>
      </c>
      <c r="AC55" s="216">
        <v>9</v>
      </c>
      <c r="AD55" s="216">
        <v>1</v>
      </c>
      <c r="AE55" s="216">
        <v>1</v>
      </c>
      <c r="AF55" s="216">
        <v>2</v>
      </c>
      <c r="AG55" s="216">
        <v>28</v>
      </c>
      <c r="AH55" s="216">
        <v>22</v>
      </c>
      <c r="AI55" s="216">
        <v>50</v>
      </c>
      <c r="AJ55" s="216">
        <v>0</v>
      </c>
      <c r="AK55" s="216">
        <v>0</v>
      </c>
      <c r="AL55" s="216">
        <v>0</v>
      </c>
      <c r="AM55" s="216">
        <v>0</v>
      </c>
      <c r="AN55" s="216">
        <v>0</v>
      </c>
      <c r="AO55" s="216">
        <v>0</v>
      </c>
      <c r="AP55" s="216">
        <v>0</v>
      </c>
      <c r="AQ55" s="216">
        <v>0</v>
      </c>
      <c r="AR55" s="216">
        <v>0</v>
      </c>
      <c r="AS55" s="216">
        <v>0</v>
      </c>
      <c r="AT55" s="216">
        <v>0</v>
      </c>
      <c r="AU55" s="216">
        <v>0</v>
      </c>
      <c r="AV55" s="216">
        <v>51</v>
      </c>
      <c r="AW55" s="216">
        <v>38</v>
      </c>
      <c r="AX55" s="216">
        <v>89</v>
      </c>
    </row>
    <row r="56" spans="1:50">
      <c r="A56" s="216">
        <v>53</v>
      </c>
      <c r="B56" s="217" t="s">
        <v>57</v>
      </c>
      <c r="C56" s="216">
        <v>7</v>
      </c>
      <c r="D56" s="216">
        <v>6</v>
      </c>
      <c r="E56" s="216">
        <v>13</v>
      </c>
      <c r="F56" s="216">
        <v>11</v>
      </c>
      <c r="G56" s="216">
        <v>11</v>
      </c>
      <c r="H56" s="216">
        <v>22</v>
      </c>
      <c r="I56" s="216">
        <v>10</v>
      </c>
      <c r="J56" s="216">
        <v>7</v>
      </c>
      <c r="K56" s="216">
        <v>17</v>
      </c>
      <c r="L56" s="216">
        <v>28</v>
      </c>
      <c r="M56" s="216">
        <v>24</v>
      </c>
      <c r="N56" s="216">
        <v>52</v>
      </c>
      <c r="O56" s="216">
        <v>10</v>
      </c>
      <c r="P56" s="216">
        <v>13</v>
      </c>
      <c r="Q56" s="216">
        <v>23</v>
      </c>
      <c r="R56" s="216">
        <v>15</v>
      </c>
      <c r="S56" s="216">
        <v>19</v>
      </c>
      <c r="T56" s="216">
        <v>34</v>
      </c>
      <c r="U56" s="216">
        <v>17</v>
      </c>
      <c r="V56" s="216">
        <v>13</v>
      </c>
      <c r="W56" s="216">
        <v>30</v>
      </c>
      <c r="X56" s="216">
        <v>12</v>
      </c>
      <c r="Y56" s="216">
        <v>16</v>
      </c>
      <c r="Z56" s="216">
        <v>28</v>
      </c>
      <c r="AA56" s="216">
        <v>16</v>
      </c>
      <c r="AB56" s="216">
        <v>15</v>
      </c>
      <c r="AC56" s="216">
        <v>31</v>
      </c>
      <c r="AD56" s="216">
        <v>11</v>
      </c>
      <c r="AE56" s="216">
        <v>12</v>
      </c>
      <c r="AF56" s="216">
        <v>23</v>
      </c>
      <c r="AG56" s="216">
        <v>81</v>
      </c>
      <c r="AH56" s="216">
        <v>88</v>
      </c>
      <c r="AI56" s="216">
        <v>169</v>
      </c>
      <c r="AJ56" s="216">
        <v>0</v>
      </c>
      <c r="AK56" s="216">
        <v>0</v>
      </c>
      <c r="AL56" s="216">
        <v>0</v>
      </c>
      <c r="AM56" s="216">
        <v>0</v>
      </c>
      <c r="AN56" s="216">
        <v>0</v>
      </c>
      <c r="AO56" s="216">
        <v>0</v>
      </c>
      <c r="AP56" s="216">
        <v>0</v>
      </c>
      <c r="AQ56" s="216">
        <v>0</v>
      </c>
      <c r="AR56" s="216">
        <v>0</v>
      </c>
      <c r="AS56" s="216">
        <v>0</v>
      </c>
      <c r="AT56" s="216">
        <v>0</v>
      </c>
      <c r="AU56" s="216">
        <v>0</v>
      </c>
      <c r="AV56" s="216">
        <v>109</v>
      </c>
      <c r="AW56" s="216">
        <v>112</v>
      </c>
      <c r="AX56" s="216">
        <v>221</v>
      </c>
    </row>
    <row r="57" spans="1:50">
      <c r="A57" s="216">
        <v>54</v>
      </c>
      <c r="B57" s="217" t="s">
        <v>58</v>
      </c>
      <c r="C57" s="216">
        <v>6</v>
      </c>
      <c r="D57" s="216">
        <v>4</v>
      </c>
      <c r="E57" s="216">
        <v>10</v>
      </c>
      <c r="F57" s="216">
        <v>5</v>
      </c>
      <c r="G57" s="216">
        <v>8</v>
      </c>
      <c r="H57" s="216">
        <v>13</v>
      </c>
      <c r="I57" s="216">
        <v>8</v>
      </c>
      <c r="J57" s="216">
        <v>6</v>
      </c>
      <c r="K57" s="216">
        <v>14</v>
      </c>
      <c r="L57" s="216">
        <v>19</v>
      </c>
      <c r="M57" s="216">
        <v>18</v>
      </c>
      <c r="N57" s="216">
        <v>37</v>
      </c>
      <c r="O57" s="216">
        <v>8</v>
      </c>
      <c r="P57" s="216">
        <v>6</v>
      </c>
      <c r="Q57" s="216">
        <v>14</v>
      </c>
      <c r="R57" s="216">
        <v>12</v>
      </c>
      <c r="S57" s="216">
        <v>9</v>
      </c>
      <c r="T57" s="216">
        <v>21</v>
      </c>
      <c r="U57" s="216">
        <v>14</v>
      </c>
      <c r="V57" s="216">
        <v>5</v>
      </c>
      <c r="W57" s="216">
        <v>19</v>
      </c>
      <c r="X57" s="216">
        <v>9</v>
      </c>
      <c r="Y57" s="216">
        <v>8</v>
      </c>
      <c r="Z57" s="216">
        <v>17</v>
      </c>
      <c r="AA57" s="216">
        <v>14</v>
      </c>
      <c r="AB57" s="216">
        <v>11</v>
      </c>
      <c r="AC57" s="216">
        <v>25</v>
      </c>
      <c r="AD57" s="216">
        <v>11</v>
      </c>
      <c r="AE57" s="216">
        <v>5</v>
      </c>
      <c r="AF57" s="216">
        <v>16</v>
      </c>
      <c r="AG57" s="216">
        <v>68</v>
      </c>
      <c r="AH57" s="216">
        <v>44</v>
      </c>
      <c r="AI57" s="216">
        <v>112</v>
      </c>
      <c r="AJ57" s="216">
        <v>24</v>
      </c>
      <c r="AK57" s="216">
        <v>14</v>
      </c>
      <c r="AL57" s="216">
        <v>38</v>
      </c>
      <c r="AM57" s="216">
        <v>25</v>
      </c>
      <c r="AN57" s="216">
        <v>31</v>
      </c>
      <c r="AO57" s="216">
        <v>56</v>
      </c>
      <c r="AP57" s="216">
        <v>9</v>
      </c>
      <c r="AQ57" s="216">
        <v>12</v>
      </c>
      <c r="AR57" s="216">
        <v>21</v>
      </c>
      <c r="AS57" s="216">
        <v>58</v>
      </c>
      <c r="AT57" s="216">
        <v>57</v>
      </c>
      <c r="AU57" s="216">
        <v>115</v>
      </c>
      <c r="AV57" s="216">
        <v>145</v>
      </c>
      <c r="AW57" s="216">
        <v>119</v>
      </c>
      <c r="AX57" s="216">
        <v>264</v>
      </c>
    </row>
    <row r="58" spans="1:50">
      <c r="A58" s="216">
        <v>55</v>
      </c>
      <c r="B58" s="217" t="s">
        <v>59</v>
      </c>
      <c r="C58" s="216">
        <v>10</v>
      </c>
      <c r="D58" s="216">
        <v>1</v>
      </c>
      <c r="E58" s="216">
        <v>11</v>
      </c>
      <c r="F58" s="216">
        <v>5</v>
      </c>
      <c r="G58" s="216">
        <v>7</v>
      </c>
      <c r="H58" s="216">
        <v>12</v>
      </c>
      <c r="I58" s="216">
        <v>16</v>
      </c>
      <c r="J58" s="216">
        <v>13</v>
      </c>
      <c r="K58" s="216">
        <v>29</v>
      </c>
      <c r="L58" s="216">
        <v>31</v>
      </c>
      <c r="M58" s="216">
        <v>21</v>
      </c>
      <c r="N58" s="216">
        <v>52</v>
      </c>
      <c r="O58" s="216">
        <v>15</v>
      </c>
      <c r="P58" s="216">
        <v>14</v>
      </c>
      <c r="Q58" s="216">
        <v>29</v>
      </c>
      <c r="R58" s="216">
        <v>12</v>
      </c>
      <c r="S58" s="216">
        <v>16</v>
      </c>
      <c r="T58" s="216">
        <v>28</v>
      </c>
      <c r="U58" s="216">
        <v>16</v>
      </c>
      <c r="V58" s="216">
        <v>10</v>
      </c>
      <c r="W58" s="216">
        <v>26</v>
      </c>
      <c r="X58" s="216">
        <v>19</v>
      </c>
      <c r="Y58" s="216">
        <v>9</v>
      </c>
      <c r="Z58" s="216">
        <v>28</v>
      </c>
      <c r="AA58" s="216">
        <v>12</v>
      </c>
      <c r="AB58" s="216">
        <v>14</v>
      </c>
      <c r="AC58" s="216">
        <v>26</v>
      </c>
      <c r="AD58" s="216">
        <v>13</v>
      </c>
      <c r="AE58" s="216">
        <v>9</v>
      </c>
      <c r="AF58" s="216">
        <v>22</v>
      </c>
      <c r="AG58" s="216">
        <v>87</v>
      </c>
      <c r="AH58" s="216">
        <v>72</v>
      </c>
      <c r="AI58" s="216">
        <v>159</v>
      </c>
      <c r="AJ58" s="216">
        <v>11</v>
      </c>
      <c r="AK58" s="216">
        <v>16</v>
      </c>
      <c r="AL58" s="216">
        <v>27</v>
      </c>
      <c r="AM58" s="216">
        <v>14</v>
      </c>
      <c r="AN58" s="216">
        <v>18</v>
      </c>
      <c r="AO58" s="216">
        <v>32</v>
      </c>
      <c r="AP58" s="216">
        <v>14</v>
      </c>
      <c r="AQ58" s="216">
        <v>16</v>
      </c>
      <c r="AR58" s="216">
        <v>30</v>
      </c>
      <c r="AS58" s="216">
        <v>39</v>
      </c>
      <c r="AT58" s="216">
        <v>50</v>
      </c>
      <c r="AU58" s="216">
        <v>89</v>
      </c>
      <c r="AV58" s="216">
        <v>157</v>
      </c>
      <c r="AW58" s="216">
        <v>143</v>
      </c>
      <c r="AX58" s="216">
        <v>300</v>
      </c>
    </row>
    <row r="59" spans="1:50">
      <c r="A59" s="216">
        <v>56</v>
      </c>
      <c r="B59" s="217" t="s">
        <v>60</v>
      </c>
      <c r="C59" s="216">
        <v>0</v>
      </c>
      <c r="D59" s="216">
        <v>0</v>
      </c>
      <c r="E59" s="216">
        <v>0</v>
      </c>
      <c r="F59" s="216">
        <v>6</v>
      </c>
      <c r="G59" s="216">
        <v>4</v>
      </c>
      <c r="H59" s="216">
        <v>10</v>
      </c>
      <c r="I59" s="216">
        <v>9</v>
      </c>
      <c r="J59" s="216">
        <v>1</v>
      </c>
      <c r="K59" s="216">
        <v>10</v>
      </c>
      <c r="L59" s="216">
        <v>15</v>
      </c>
      <c r="M59" s="216">
        <v>5</v>
      </c>
      <c r="N59" s="216">
        <v>20</v>
      </c>
      <c r="O59" s="216">
        <v>5</v>
      </c>
      <c r="P59" s="216">
        <v>6</v>
      </c>
      <c r="Q59" s="216">
        <v>11</v>
      </c>
      <c r="R59" s="216">
        <v>6</v>
      </c>
      <c r="S59" s="216">
        <v>9</v>
      </c>
      <c r="T59" s="216">
        <v>15</v>
      </c>
      <c r="U59" s="216">
        <v>8</v>
      </c>
      <c r="V59" s="216">
        <v>5</v>
      </c>
      <c r="W59" s="216">
        <v>13</v>
      </c>
      <c r="X59" s="216">
        <v>5</v>
      </c>
      <c r="Y59" s="216">
        <v>9</v>
      </c>
      <c r="Z59" s="216">
        <v>14</v>
      </c>
      <c r="AA59" s="216">
        <v>7</v>
      </c>
      <c r="AB59" s="216">
        <v>11</v>
      </c>
      <c r="AC59" s="216">
        <v>18</v>
      </c>
      <c r="AD59" s="216">
        <v>9</v>
      </c>
      <c r="AE59" s="216">
        <v>9</v>
      </c>
      <c r="AF59" s="216">
        <v>18</v>
      </c>
      <c r="AG59" s="216">
        <v>40</v>
      </c>
      <c r="AH59" s="216">
        <v>49</v>
      </c>
      <c r="AI59" s="216">
        <v>89</v>
      </c>
      <c r="AJ59" s="216">
        <v>0</v>
      </c>
      <c r="AK59" s="216">
        <v>0</v>
      </c>
      <c r="AL59" s="216">
        <v>0</v>
      </c>
      <c r="AM59" s="216">
        <v>0</v>
      </c>
      <c r="AN59" s="216">
        <v>0</v>
      </c>
      <c r="AO59" s="216">
        <v>0</v>
      </c>
      <c r="AP59" s="216">
        <v>0</v>
      </c>
      <c r="AQ59" s="216">
        <v>0</v>
      </c>
      <c r="AR59" s="216">
        <v>0</v>
      </c>
      <c r="AS59" s="216">
        <v>0</v>
      </c>
      <c r="AT59" s="216">
        <v>0</v>
      </c>
      <c r="AU59" s="216">
        <v>0</v>
      </c>
      <c r="AV59" s="216">
        <v>55</v>
      </c>
      <c r="AW59" s="216">
        <v>54</v>
      </c>
      <c r="AX59" s="216">
        <v>109</v>
      </c>
    </row>
    <row r="60" spans="1:50">
      <c r="A60" s="216">
        <v>57</v>
      </c>
      <c r="B60" s="217" t="s">
        <v>61</v>
      </c>
      <c r="C60" s="216">
        <v>1</v>
      </c>
      <c r="D60" s="216">
        <v>3</v>
      </c>
      <c r="E60" s="216">
        <v>4</v>
      </c>
      <c r="F60" s="216">
        <v>2</v>
      </c>
      <c r="G60" s="216">
        <v>2</v>
      </c>
      <c r="H60" s="216">
        <v>4</v>
      </c>
      <c r="I60" s="216">
        <v>2</v>
      </c>
      <c r="J60" s="216">
        <v>5</v>
      </c>
      <c r="K60" s="216">
        <v>7</v>
      </c>
      <c r="L60" s="216">
        <v>5</v>
      </c>
      <c r="M60" s="216">
        <v>10</v>
      </c>
      <c r="N60" s="216">
        <v>15</v>
      </c>
      <c r="O60" s="216">
        <v>3</v>
      </c>
      <c r="P60" s="216">
        <v>2</v>
      </c>
      <c r="Q60" s="216">
        <v>5</v>
      </c>
      <c r="R60" s="216">
        <v>2</v>
      </c>
      <c r="S60" s="216">
        <v>3</v>
      </c>
      <c r="T60" s="216">
        <v>5</v>
      </c>
      <c r="U60" s="216">
        <v>5</v>
      </c>
      <c r="V60" s="216">
        <v>2</v>
      </c>
      <c r="W60" s="216">
        <v>7</v>
      </c>
      <c r="X60" s="216">
        <v>3</v>
      </c>
      <c r="Y60" s="216">
        <v>3</v>
      </c>
      <c r="Z60" s="216">
        <v>6</v>
      </c>
      <c r="AA60" s="216">
        <v>2</v>
      </c>
      <c r="AB60" s="216">
        <v>4</v>
      </c>
      <c r="AC60" s="216">
        <v>6</v>
      </c>
      <c r="AD60" s="216">
        <v>4</v>
      </c>
      <c r="AE60" s="216">
        <v>5</v>
      </c>
      <c r="AF60" s="216">
        <v>9</v>
      </c>
      <c r="AG60" s="216">
        <v>19</v>
      </c>
      <c r="AH60" s="216">
        <v>19</v>
      </c>
      <c r="AI60" s="216">
        <v>38</v>
      </c>
      <c r="AJ60" s="216">
        <v>0</v>
      </c>
      <c r="AK60" s="216">
        <v>0</v>
      </c>
      <c r="AL60" s="216">
        <v>0</v>
      </c>
      <c r="AM60" s="216">
        <v>0</v>
      </c>
      <c r="AN60" s="216">
        <v>0</v>
      </c>
      <c r="AO60" s="216">
        <v>0</v>
      </c>
      <c r="AP60" s="216">
        <v>0</v>
      </c>
      <c r="AQ60" s="216">
        <v>0</v>
      </c>
      <c r="AR60" s="216">
        <v>0</v>
      </c>
      <c r="AS60" s="216">
        <v>0</v>
      </c>
      <c r="AT60" s="216">
        <v>0</v>
      </c>
      <c r="AU60" s="216">
        <v>0</v>
      </c>
      <c r="AV60" s="216">
        <v>24</v>
      </c>
      <c r="AW60" s="216">
        <v>29</v>
      </c>
      <c r="AX60" s="216">
        <v>53</v>
      </c>
    </row>
    <row r="61" spans="1:50">
      <c r="A61" s="216">
        <v>58</v>
      </c>
      <c r="B61" s="217" t="s">
        <v>62</v>
      </c>
      <c r="C61" s="216">
        <v>4</v>
      </c>
      <c r="D61" s="216">
        <v>11</v>
      </c>
      <c r="E61" s="216">
        <v>15</v>
      </c>
      <c r="F61" s="216">
        <v>4</v>
      </c>
      <c r="G61" s="216">
        <v>4</v>
      </c>
      <c r="H61" s="216">
        <v>8</v>
      </c>
      <c r="I61" s="216">
        <v>5</v>
      </c>
      <c r="J61" s="216">
        <v>5</v>
      </c>
      <c r="K61" s="216">
        <v>10</v>
      </c>
      <c r="L61" s="216">
        <v>13</v>
      </c>
      <c r="M61" s="216">
        <v>20</v>
      </c>
      <c r="N61" s="216">
        <v>33</v>
      </c>
      <c r="O61" s="216">
        <v>6</v>
      </c>
      <c r="P61" s="216">
        <v>7</v>
      </c>
      <c r="Q61" s="216">
        <v>13</v>
      </c>
      <c r="R61" s="216">
        <v>5</v>
      </c>
      <c r="S61" s="216">
        <v>8</v>
      </c>
      <c r="T61" s="216">
        <v>13</v>
      </c>
      <c r="U61" s="216">
        <v>9</v>
      </c>
      <c r="V61" s="216">
        <v>4</v>
      </c>
      <c r="W61" s="216">
        <v>13</v>
      </c>
      <c r="X61" s="216">
        <v>7</v>
      </c>
      <c r="Y61" s="216">
        <v>6</v>
      </c>
      <c r="Z61" s="216">
        <v>13</v>
      </c>
      <c r="AA61" s="216">
        <v>9</v>
      </c>
      <c r="AB61" s="216">
        <v>3</v>
      </c>
      <c r="AC61" s="216">
        <v>12</v>
      </c>
      <c r="AD61" s="216">
        <v>17</v>
      </c>
      <c r="AE61" s="216">
        <v>7</v>
      </c>
      <c r="AF61" s="216">
        <v>24</v>
      </c>
      <c r="AG61" s="216">
        <v>53</v>
      </c>
      <c r="AH61" s="216">
        <v>35</v>
      </c>
      <c r="AI61" s="216">
        <v>88</v>
      </c>
      <c r="AJ61" s="216">
        <v>0</v>
      </c>
      <c r="AK61" s="216">
        <v>0</v>
      </c>
      <c r="AL61" s="216">
        <v>0</v>
      </c>
      <c r="AM61" s="216">
        <v>0</v>
      </c>
      <c r="AN61" s="216">
        <v>0</v>
      </c>
      <c r="AO61" s="216">
        <v>0</v>
      </c>
      <c r="AP61" s="216">
        <v>0</v>
      </c>
      <c r="AQ61" s="216">
        <v>0</v>
      </c>
      <c r="AR61" s="216">
        <v>0</v>
      </c>
      <c r="AS61" s="216">
        <v>0</v>
      </c>
      <c r="AT61" s="216">
        <v>0</v>
      </c>
      <c r="AU61" s="216">
        <v>0</v>
      </c>
      <c r="AV61" s="216">
        <v>66</v>
      </c>
      <c r="AW61" s="216">
        <v>55</v>
      </c>
      <c r="AX61" s="216">
        <v>121</v>
      </c>
    </row>
    <row r="62" spans="1:50">
      <c r="A62" s="216">
        <v>59</v>
      </c>
      <c r="B62" s="217" t="s">
        <v>63</v>
      </c>
      <c r="C62" s="216">
        <v>3</v>
      </c>
      <c r="D62" s="216">
        <v>5</v>
      </c>
      <c r="E62" s="216">
        <v>8</v>
      </c>
      <c r="F62" s="216">
        <v>6</v>
      </c>
      <c r="G62" s="216">
        <v>4</v>
      </c>
      <c r="H62" s="216">
        <v>10</v>
      </c>
      <c r="I62" s="216">
        <v>13</v>
      </c>
      <c r="J62" s="216">
        <v>4</v>
      </c>
      <c r="K62" s="216">
        <v>17</v>
      </c>
      <c r="L62" s="216">
        <v>22</v>
      </c>
      <c r="M62" s="216">
        <v>13</v>
      </c>
      <c r="N62" s="216">
        <v>35</v>
      </c>
      <c r="O62" s="216">
        <v>11</v>
      </c>
      <c r="P62" s="216">
        <v>12</v>
      </c>
      <c r="Q62" s="216">
        <v>23</v>
      </c>
      <c r="R62" s="216">
        <v>8</v>
      </c>
      <c r="S62" s="216">
        <v>7</v>
      </c>
      <c r="T62" s="216">
        <v>15</v>
      </c>
      <c r="U62" s="216">
        <v>5</v>
      </c>
      <c r="V62" s="216">
        <v>13</v>
      </c>
      <c r="W62" s="216">
        <v>18</v>
      </c>
      <c r="X62" s="216">
        <v>9</v>
      </c>
      <c r="Y62" s="216">
        <v>16</v>
      </c>
      <c r="Z62" s="216">
        <v>25</v>
      </c>
      <c r="AA62" s="216">
        <v>13</v>
      </c>
      <c r="AB62" s="216">
        <v>12</v>
      </c>
      <c r="AC62" s="216">
        <v>25</v>
      </c>
      <c r="AD62" s="216">
        <v>7</v>
      </c>
      <c r="AE62" s="216">
        <v>11</v>
      </c>
      <c r="AF62" s="216">
        <v>18</v>
      </c>
      <c r="AG62" s="216">
        <v>53</v>
      </c>
      <c r="AH62" s="216">
        <v>71</v>
      </c>
      <c r="AI62" s="216">
        <v>124</v>
      </c>
      <c r="AJ62" s="216">
        <v>18</v>
      </c>
      <c r="AK62" s="216">
        <v>15</v>
      </c>
      <c r="AL62" s="216">
        <v>33</v>
      </c>
      <c r="AM62" s="216">
        <v>15</v>
      </c>
      <c r="AN62" s="216">
        <v>21</v>
      </c>
      <c r="AO62" s="216">
        <v>36</v>
      </c>
      <c r="AP62" s="216">
        <v>10</v>
      </c>
      <c r="AQ62" s="216">
        <v>7</v>
      </c>
      <c r="AR62" s="216">
        <v>17</v>
      </c>
      <c r="AS62" s="216">
        <v>43</v>
      </c>
      <c r="AT62" s="216">
        <v>43</v>
      </c>
      <c r="AU62" s="216">
        <v>86</v>
      </c>
      <c r="AV62" s="216">
        <v>118</v>
      </c>
      <c r="AW62" s="216">
        <v>127</v>
      </c>
      <c r="AX62" s="216">
        <v>245</v>
      </c>
    </row>
    <row r="63" spans="1:50">
      <c r="A63" s="216">
        <v>60</v>
      </c>
      <c r="B63" s="217" t="s">
        <v>64</v>
      </c>
      <c r="C63" s="216">
        <v>2</v>
      </c>
      <c r="D63" s="216">
        <v>7</v>
      </c>
      <c r="E63" s="216">
        <v>9</v>
      </c>
      <c r="F63" s="216">
        <v>0</v>
      </c>
      <c r="G63" s="216">
        <v>5</v>
      </c>
      <c r="H63" s="216">
        <v>5</v>
      </c>
      <c r="I63" s="216">
        <v>1</v>
      </c>
      <c r="J63" s="216">
        <v>0</v>
      </c>
      <c r="K63" s="216">
        <v>1</v>
      </c>
      <c r="L63" s="216">
        <v>3</v>
      </c>
      <c r="M63" s="216">
        <v>12</v>
      </c>
      <c r="N63" s="216">
        <v>15</v>
      </c>
      <c r="O63" s="216">
        <v>2</v>
      </c>
      <c r="P63" s="216">
        <v>1</v>
      </c>
      <c r="Q63" s="216">
        <v>3</v>
      </c>
      <c r="R63" s="216">
        <v>1</v>
      </c>
      <c r="S63" s="216">
        <v>3</v>
      </c>
      <c r="T63" s="216">
        <v>4</v>
      </c>
      <c r="U63" s="216">
        <v>6</v>
      </c>
      <c r="V63" s="216">
        <v>3</v>
      </c>
      <c r="W63" s="216">
        <v>9</v>
      </c>
      <c r="X63" s="216">
        <v>1</v>
      </c>
      <c r="Y63" s="216">
        <v>1</v>
      </c>
      <c r="Z63" s="216">
        <v>2</v>
      </c>
      <c r="AA63" s="216">
        <v>1</v>
      </c>
      <c r="AB63" s="216">
        <v>1</v>
      </c>
      <c r="AC63" s="216">
        <v>2</v>
      </c>
      <c r="AD63" s="216">
        <v>2</v>
      </c>
      <c r="AE63" s="216">
        <v>6</v>
      </c>
      <c r="AF63" s="216">
        <v>8</v>
      </c>
      <c r="AG63" s="216">
        <v>13</v>
      </c>
      <c r="AH63" s="216">
        <v>15</v>
      </c>
      <c r="AI63" s="216">
        <v>28</v>
      </c>
      <c r="AJ63" s="216">
        <v>0</v>
      </c>
      <c r="AK63" s="216">
        <v>0</v>
      </c>
      <c r="AL63" s="216">
        <v>0</v>
      </c>
      <c r="AM63" s="216">
        <v>0</v>
      </c>
      <c r="AN63" s="216">
        <v>0</v>
      </c>
      <c r="AO63" s="216">
        <v>0</v>
      </c>
      <c r="AP63" s="216">
        <v>0</v>
      </c>
      <c r="AQ63" s="216">
        <v>0</v>
      </c>
      <c r="AR63" s="216">
        <v>0</v>
      </c>
      <c r="AS63" s="216">
        <v>0</v>
      </c>
      <c r="AT63" s="216">
        <v>0</v>
      </c>
      <c r="AU63" s="216">
        <v>0</v>
      </c>
      <c r="AV63" s="216">
        <v>16</v>
      </c>
      <c r="AW63" s="216">
        <v>27</v>
      </c>
      <c r="AX63" s="216">
        <v>43</v>
      </c>
    </row>
    <row r="64" spans="1:50">
      <c r="A64" s="216">
        <v>61</v>
      </c>
      <c r="B64" s="217" t="s">
        <v>65</v>
      </c>
      <c r="C64" s="216">
        <v>1</v>
      </c>
      <c r="D64" s="216">
        <v>3</v>
      </c>
      <c r="E64" s="216">
        <v>4</v>
      </c>
      <c r="F64" s="216">
        <v>1</v>
      </c>
      <c r="G64" s="216">
        <v>4</v>
      </c>
      <c r="H64" s="216">
        <v>5</v>
      </c>
      <c r="I64" s="216">
        <v>4</v>
      </c>
      <c r="J64" s="216">
        <v>8</v>
      </c>
      <c r="K64" s="216">
        <v>12</v>
      </c>
      <c r="L64" s="216">
        <v>6</v>
      </c>
      <c r="M64" s="216">
        <v>15</v>
      </c>
      <c r="N64" s="216">
        <v>21</v>
      </c>
      <c r="O64" s="216">
        <v>3</v>
      </c>
      <c r="P64" s="216">
        <v>6</v>
      </c>
      <c r="Q64" s="216">
        <v>9</v>
      </c>
      <c r="R64" s="216">
        <v>10</v>
      </c>
      <c r="S64" s="216">
        <v>9</v>
      </c>
      <c r="T64" s="216">
        <v>19</v>
      </c>
      <c r="U64" s="216">
        <v>8</v>
      </c>
      <c r="V64" s="216">
        <v>7</v>
      </c>
      <c r="W64" s="216">
        <v>15</v>
      </c>
      <c r="X64" s="216">
        <v>4</v>
      </c>
      <c r="Y64" s="216">
        <v>10</v>
      </c>
      <c r="Z64" s="216">
        <v>14</v>
      </c>
      <c r="AA64" s="216">
        <v>19</v>
      </c>
      <c r="AB64" s="216">
        <v>9</v>
      </c>
      <c r="AC64" s="216">
        <v>28</v>
      </c>
      <c r="AD64" s="216">
        <v>5</v>
      </c>
      <c r="AE64" s="216">
        <v>5</v>
      </c>
      <c r="AF64" s="216">
        <v>10</v>
      </c>
      <c r="AG64" s="216">
        <v>49</v>
      </c>
      <c r="AH64" s="216">
        <v>46</v>
      </c>
      <c r="AI64" s="216">
        <v>95</v>
      </c>
      <c r="AJ64" s="216">
        <v>12</v>
      </c>
      <c r="AK64" s="216">
        <v>9</v>
      </c>
      <c r="AL64" s="216">
        <v>21</v>
      </c>
      <c r="AM64" s="216">
        <v>10</v>
      </c>
      <c r="AN64" s="216">
        <v>3</v>
      </c>
      <c r="AO64" s="216">
        <v>13</v>
      </c>
      <c r="AP64" s="216">
        <v>2</v>
      </c>
      <c r="AQ64" s="216">
        <v>5</v>
      </c>
      <c r="AR64" s="216">
        <v>7</v>
      </c>
      <c r="AS64" s="216">
        <v>24</v>
      </c>
      <c r="AT64" s="216">
        <v>17</v>
      </c>
      <c r="AU64" s="216">
        <v>41</v>
      </c>
      <c r="AV64" s="216">
        <v>79</v>
      </c>
      <c r="AW64" s="216">
        <v>78</v>
      </c>
      <c r="AX64" s="216">
        <v>157</v>
      </c>
    </row>
    <row r="65" spans="1:50">
      <c r="A65" s="216">
        <v>62</v>
      </c>
      <c r="B65" s="217" t="s">
        <v>66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0</v>
      </c>
      <c r="I65" s="216">
        <v>0</v>
      </c>
      <c r="J65" s="216">
        <v>1</v>
      </c>
      <c r="K65" s="216">
        <v>1</v>
      </c>
      <c r="L65" s="216">
        <v>0</v>
      </c>
      <c r="M65" s="216">
        <v>1</v>
      </c>
      <c r="N65" s="216">
        <v>1</v>
      </c>
      <c r="O65" s="216">
        <v>1</v>
      </c>
      <c r="P65" s="216">
        <v>0</v>
      </c>
      <c r="Q65" s="216">
        <v>1</v>
      </c>
      <c r="R65" s="216">
        <v>2</v>
      </c>
      <c r="S65" s="216">
        <v>2</v>
      </c>
      <c r="T65" s="216">
        <v>4</v>
      </c>
      <c r="U65" s="216">
        <v>1</v>
      </c>
      <c r="V65" s="216">
        <v>0</v>
      </c>
      <c r="W65" s="216">
        <v>1</v>
      </c>
      <c r="X65" s="216">
        <v>4</v>
      </c>
      <c r="Y65" s="216">
        <v>0</v>
      </c>
      <c r="Z65" s="216">
        <v>4</v>
      </c>
      <c r="AA65" s="216">
        <v>1</v>
      </c>
      <c r="AB65" s="216">
        <v>0</v>
      </c>
      <c r="AC65" s="216">
        <v>1</v>
      </c>
      <c r="AD65" s="216">
        <v>1</v>
      </c>
      <c r="AE65" s="216">
        <v>3</v>
      </c>
      <c r="AF65" s="216">
        <v>4</v>
      </c>
      <c r="AG65" s="216">
        <v>10</v>
      </c>
      <c r="AH65" s="216">
        <v>5</v>
      </c>
      <c r="AI65" s="216">
        <v>15</v>
      </c>
      <c r="AJ65" s="216">
        <v>0</v>
      </c>
      <c r="AK65" s="216">
        <v>0</v>
      </c>
      <c r="AL65" s="216">
        <v>0</v>
      </c>
      <c r="AM65" s="216">
        <v>0</v>
      </c>
      <c r="AN65" s="216">
        <v>0</v>
      </c>
      <c r="AO65" s="216">
        <v>0</v>
      </c>
      <c r="AP65" s="216">
        <v>0</v>
      </c>
      <c r="AQ65" s="216">
        <v>0</v>
      </c>
      <c r="AR65" s="216">
        <v>0</v>
      </c>
      <c r="AS65" s="216">
        <v>0</v>
      </c>
      <c r="AT65" s="216">
        <v>0</v>
      </c>
      <c r="AU65" s="216">
        <v>0</v>
      </c>
      <c r="AV65" s="216">
        <v>10</v>
      </c>
      <c r="AW65" s="216">
        <v>6</v>
      </c>
      <c r="AX65" s="216">
        <v>16</v>
      </c>
    </row>
    <row r="66" spans="1:50">
      <c r="A66" s="216">
        <v>63</v>
      </c>
      <c r="B66" s="217" t="s">
        <v>67</v>
      </c>
      <c r="C66" s="216">
        <v>3</v>
      </c>
      <c r="D66" s="216">
        <v>3</v>
      </c>
      <c r="E66" s="216">
        <v>6</v>
      </c>
      <c r="F66" s="216">
        <v>6</v>
      </c>
      <c r="G66" s="216">
        <v>8</v>
      </c>
      <c r="H66" s="216">
        <v>14</v>
      </c>
      <c r="I66" s="216">
        <v>15</v>
      </c>
      <c r="J66" s="216">
        <v>16</v>
      </c>
      <c r="K66" s="216">
        <v>31</v>
      </c>
      <c r="L66" s="216">
        <v>24</v>
      </c>
      <c r="M66" s="216">
        <v>27</v>
      </c>
      <c r="N66" s="216">
        <v>51</v>
      </c>
      <c r="O66" s="216">
        <v>13</v>
      </c>
      <c r="P66" s="216">
        <v>12</v>
      </c>
      <c r="Q66" s="216">
        <v>25</v>
      </c>
      <c r="R66" s="216">
        <v>5</v>
      </c>
      <c r="S66" s="216">
        <v>4</v>
      </c>
      <c r="T66" s="216">
        <v>9</v>
      </c>
      <c r="U66" s="216">
        <v>8</v>
      </c>
      <c r="V66" s="216">
        <v>7</v>
      </c>
      <c r="W66" s="216">
        <v>15</v>
      </c>
      <c r="X66" s="216">
        <v>12</v>
      </c>
      <c r="Y66" s="216">
        <v>14</v>
      </c>
      <c r="Z66" s="216">
        <v>26</v>
      </c>
      <c r="AA66" s="216">
        <v>12</v>
      </c>
      <c r="AB66" s="216">
        <v>5</v>
      </c>
      <c r="AC66" s="216">
        <v>17</v>
      </c>
      <c r="AD66" s="216">
        <v>12</v>
      </c>
      <c r="AE66" s="216">
        <v>12</v>
      </c>
      <c r="AF66" s="216">
        <v>24</v>
      </c>
      <c r="AG66" s="216">
        <v>62</v>
      </c>
      <c r="AH66" s="216">
        <v>54</v>
      </c>
      <c r="AI66" s="216">
        <v>116</v>
      </c>
      <c r="AJ66" s="216">
        <v>23</v>
      </c>
      <c r="AK66" s="216">
        <v>18</v>
      </c>
      <c r="AL66" s="216">
        <v>41</v>
      </c>
      <c r="AM66" s="216">
        <v>17</v>
      </c>
      <c r="AN66" s="216">
        <v>22</v>
      </c>
      <c r="AO66" s="216">
        <v>39</v>
      </c>
      <c r="AP66" s="216">
        <v>16</v>
      </c>
      <c r="AQ66" s="216">
        <v>21</v>
      </c>
      <c r="AR66" s="216">
        <v>37</v>
      </c>
      <c r="AS66" s="216">
        <v>56</v>
      </c>
      <c r="AT66" s="216">
        <v>61</v>
      </c>
      <c r="AU66" s="216">
        <v>117</v>
      </c>
      <c r="AV66" s="216">
        <v>142</v>
      </c>
      <c r="AW66" s="216">
        <v>142</v>
      </c>
      <c r="AX66" s="216">
        <v>284</v>
      </c>
    </row>
    <row r="67" spans="1:50">
      <c r="A67" s="216">
        <v>64</v>
      </c>
      <c r="B67" s="217" t="s">
        <v>68</v>
      </c>
      <c r="C67" s="216">
        <v>0</v>
      </c>
      <c r="D67" s="216">
        <v>0</v>
      </c>
      <c r="E67" s="216">
        <v>0</v>
      </c>
      <c r="F67" s="216">
        <v>2</v>
      </c>
      <c r="G67" s="216">
        <v>5</v>
      </c>
      <c r="H67" s="216">
        <v>7</v>
      </c>
      <c r="I67" s="216">
        <v>5</v>
      </c>
      <c r="J67" s="216">
        <v>1</v>
      </c>
      <c r="K67" s="216">
        <v>6</v>
      </c>
      <c r="L67" s="216">
        <v>7</v>
      </c>
      <c r="M67" s="216">
        <v>6</v>
      </c>
      <c r="N67" s="216">
        <v>13</v>
      </c>
      <c r="O67" s="216">
        <v>3</v>
      </c>
      <c r="P67" s="216">
        <v>2</v>
      </c>
      <c r="Q67" s="216">
        <v>5</v>
      </c>
      <c r="R67" s="216">
        <v>5</v>
      </c>
      <c r="S67" s="216">
        <v>6</v>
      </c>
      <c r="T67" s="216">
        <v>11</v>
      </c>
      <c r="U67" s="216">
        <v>1</v>
      </c>
      <c r="V67" s="216">
        <v>4</v>
      </c>
      <c r="W67" s="216">
        <v>5</v>
      </c>
      <c r="X67" s="216">
        <v>6</v>
      </c>
      <c r="Y67" s="216">
        <v>5</v>
      </c>
      <c r="Z67" s="216">
        <v>11</v>
      </c>
      <c r="AA67" s="216">
        <v>2</v>
      </c>
      <c r="AB67" s="216">
        <v>7</v>
      </c>
      <c r="AC67" s="216">
        <v>9</v>
      </c>
      <c r="AD67" s="216">
        <v>4</v>
      </c>
      <c r="AE67" s="216">
        <v>4</v>
      </c>
      <c r="AF67" s="216">
        <v>8</v>
      </c>
      <c r="AG67" s="216">
        <v>21</v>
      </c>
      <c r="AH67" s="216">
        <v>28</v>
      </c>
      <c r="AI67" s="216">
        <v>49</v>
      </c>
      <c r="AJ67" s="216">
        <v>0</v>
      </c>
      <c r="AK67" s="216">
        <v>0</v>
      </c>
      <c r="AL67" s="216">
        <v>0</v>
      </c>
      <c r="AM67" s="216">
        <v>0</v>
      </c>
      <c r="AN67" s="216">
        <v>0</v>
      </c>
      <c r="AO67" s="216">
        <v>0</v>
      </c>
      <c r="AP67" s="216">
        <v>0</v>
      </c>
      <c r="AQ67" s="216">
        <v>0</v>
      </c>
      <c r="AR67" s="216">
        <v>0</v>
      </c>
      <c r="AS67" s="216">
        <v>0</v>
      </c>
      <c r="AT67" s="216">
        <v>0</v>
      </c>
      <c r="AU67" s="216">
        <v>0</v>
      </c>
      <c r="AV67" s="216">
        <v>28</v>
      </c>
      <c r="AW67" s="216">
        <v>34</v>
      </c>
      <c r="AX67" s="216">
        <v>62</v>
      </c>
    </row>
    <row r="68" spans="1:50">
      <c r="A68" s="216">
        <v>65</v>
      </c>
      <c r="B68" s="217" t="s">
        <v>69</v>
      </c>
      <c r="C68" s="216">
        <v>4</v>
      </c>
      <c r="D68" s="216">
        <v>0</v>
      </c>
      <c r="E68" s="216">
        <v>4</v>
      </c>
      <c r="F68" s="216">
        <v>3</v>
      </c>
      <c r="G68" s="216">
        <v>2</v>
      </c>
      <c r="H68" s="216">
        <v>5</v>
      </c>
      <c r="I68" s="216">
        <v>2</v>
      </c>
      <c r="J68" s="216">
        <v>2</v>
      </c>
      <c r="K68" s="216">
        <v>4</v>
      </c>
      <c r="L68" s="216">
        <v>9</v>
      </c>
      <c r="M68" s="216">
        <v>4</v>
      </c>
      <c r="N68" s="216">
        <v>13</v>
      </c>
      <c r="O68" s="216">
        <v>2</v>
      </c>
      <c r="P68" s="216">
        <v>2</v>
      </c>
      <c r="Q68" s="216">
        <v>4</v>
      </c>
      <c r="R68" s="216">
        <v>1</v>
      </c>
      <c r="S68" s="216">
        <v>2</v>
      </c>
      <c r="T68" s="216">
        <v>3</v>
      </c>
      <c r="U68" s="216">
        <v>1</v>
      </c>
      <c r="V68" s="216">
        <v>6</v>
      </c>
      <c r="W68" s="216">
        <v>7</v>
      </c>
      <c r="X68" s="216">
        <v>3</v>
      </c>
      <c r="Y68" s="216">
        <v>3</v>
      </c>
      <c r="Z68" s="216">
        <v>6</v>
      </c>
      <c r="AA68" s="216">
        <v>3</v>
      </c>
      <c r="AB68" s="216">
        <v>0</v>
      </c>
      <c r="AC68" s="216">
        <v>3</v>
      </c>
      <c r="AD68" s="216">
        <v>5</v>
      </c>
      <c r="AE68" s="216">
        <v>0</v>
      </c>
      <c r="AF68" s="216">
        <v>5</v>
      </c>
      <c r="AG68" s="216">
        <v>15</v>
      </c>
      <c r="AH68" s="216">
        <v>13</v>
      </c>
      <c r="AI68" s="216">
        <v>28</v>
      </c>
      <c r="AJ68" s="216">
        <v>0</v>
      </c>
      <c r="AK68" s="216">
        <v>0</v>
      </c>
      <c r="AL68" s="216">
        <v>0</v>
      </c>
      <c r="AM68" s="216">
        <v>0</v>
      </c>
      <c r="AN68" s="216">
        <v>0</v>
      </c>
      <c r="AO68" s="216">
        <v>0</v>
      </c>
      <c r="AP68" s="216">
        <v>0</v>
      </c>
      <c r="AQ68" s="216">
        <v>0</v>
      </c>
      <c r="AR68" s="216">
        <v>0</v>
      </c>
      <c r="AS68" s="216">
        <v>0</v>
      </c>
      <c r="AT68" s="216">
        <v>0</v>
      </c>
      <c r="AU68" s="216">
        <v>0</v>
      </c>
      <c r="AV68" s="216">
        <v>24</v>
      </c>
      <c r="AW68" s="216">
        <v>17</v>
      </c>
      <c r="AX68" s="216">
        <v>41</v>
      </c>
    </row>
    <row r="69" spans="1:50">
      <c r="A69" s="216">
        <v>66</v>
      </c>
      <c r="B69" s="217" t="s">
        <v>70</v>
      </c>
      <c r="C69" s="216">
        <v>5</v>
      </c>
      <c r="D69" s="216">
        <v>7</v>
      </c>
      <c r="E69" s="216">
        <v>12</v>
      </c>
      <c r="F69" s="216">
        <v>3</v>
      </c>
      <c r="G69" s="216">
        <v>6</v>
      </c>
      <c r="H69" s="216">
        <v>9</v>
      </c>
      <c r="I69" s="216">
        <v>10</v>
      </c>
      <c r="J69" s="216">
        <v>5</v>
      </c>
      <c r="K69" s="216">
        <v>15</v>
      </c>
      <c r="L69" s="216">
        <v>18</v>
      </c>
      <c r="M69" s="216">
        <v>18</v>
      </c>
      <c r="N69" s="216">
        <v>36</v>
      </c>
      <c r="O69" s="216">
        <v>10</v>
      </c>
      <c r="P69" s="216">
        <v>5</v>
      </c>
      <c r="Q69" s="216">
        <v>15</v>
      </c>
      <c r="R69" s="216">
        <v>6</v>
      </c>
      <c r="S69" s="216">
        <v>5</v>
      </c>
      <c r="T69" s="216">
        <v>11</v>
      </c>
      <c r="U69" s="216">
        <v>9</v>
      </c>
      <c r="V69" s="216">
        <v>2</v>
      </c>
      <c r="W69" s="216">
        <v>11</v>
      </c>
      <c r="X69" s="216">
        <v>11</v>
      </c>
      <c r="Y69" s="216">
        <v>11</v>
      </c>
      <c r="Z69" s="216">
        <v>22</v>
      </c>
      <c r="AA69" s="216">
        <v>6</v>
      </c>
      <c r="AB69" s="216">
        <v>9</v>
      </c>
      <c r="AC69" s="216">
        <v>15</v>
      </c>
      <c r="AD69" s="216">
        <v>8</v>
      </c>
      <c r="AE69" s="216">
        <v>8</v>
      </c>
      <c r="AF69" s="216">
        <v>16</v>
      </c>
      <c r="AG69" s="216">
        <v>50</v>
      </c>
      <c r="AH69" s="216">
        <v>40</v>
      </c>
      <c r="AI69" s="216">
        <v>90</v>
      </c>
      <c r="AJ69" s="216">
        <v>0</v>
      </c>
      <c r="AK69" s="216">
        <v>0</v>
      </c>
      <c r="AL69" s="216">
        <v>0</v>
      </c>
      <c r="AM69" s="216">
        <v>0</v>
      </c>
      <c r="AN69" s="216">
        <v>0</v>
      </c>
      <c r="AO69" s="216">
        <v>0</v>
      </c>
      <c r="AP69" s="216">
        <v>0</v>
      </c>
      <c r="AQ69" s="216">
        <v>0</v>
      </c>
      <c r="AR69" s="216">
        <v>0</v>
      </c>
      <c r="AS69" s="216">
        <v>0</v>
      </c>
      <c r="AT69" s="216">
        <v>0</v>
      </c>
      <c r="AU69" s="216">
        <v>0</v>
      </c>
      <c r="AV69" s="216">
        <v>68</v>
      </c>
      <c r="AW69" s="216">
        <v>58</v>
      </c>
      <c r="AX69" s="216">
        <v>126</v>
      </c>
    </row>
    <row r="70" spans="1:50">
      <c r="A70" s="216">
        <v>67</v>
      </c>
      <c r="B70" s="217" t="s">
        <v>71</v>
      </c>
      <c r="C70" s="216">
        <v>2</v>
      </c>
      <c r="D70" s="216">
        <v>4</v>
      </c>
      <c r="E70" s="216">
        <v>6</v>
      </c>
      <c r="F70" s="216">
        <v>4</v>
      </c>
      <c r="G70" s="216">
        <v>6</v>
      </c>
      <c r="H70" s="216">
        <v>10</v>
      </c>
      <c r="I70" s="216">
        <v>9</v>
      </c>
      <c r="J70" s="216">
        <v>4</v>
      </c>
      <c r="K70" s="216">
        <v>13</v>
      </c>
      <c r="L70" s="216">
        <v>15</v>
      </c>
      <c r="M70" s="216">
        <v>14</v>
      </c>
      <c r="N70" s="216">
        <v>29</v>
      </c>
      <c r="O70" s="216">
        <v>8</v>
      </c>
      <c r="P70" s="216">
        <v>8</v>
      </c>
      <c r="Q70" s="216">
        <v>16</v>
      </c>
      <c r="R70" s="216">
        <v>6</v>
      </c>
      <c r="S70" s="216">
        <v>6</v>
      </c>
      <c r="T70" s="216">
        <v>12</v>
      </c>
      <c r="U70" s="216">
        <v>3</v>
      </c>
      <c r="V70" s="216">
        <v>4</v>
      </c>
      <c r="W70" s="216">
        <v>7</v>
      </c>
      <c r="X70" s="216">
        <v>1</v>
      </c>
      <c r="Y70" s="216">
        <v>6</v>
      </c>
      <c r="Z70" s="216">
        <v>7</v>
      </c>
      <c r="AA70" s="216">
        <v>12</v>
      </c>
      <c r="AB70" s="216">
        <v>5</v>
      </c>
      <c r="AC70" s="216">
        <v>17</v>
      </c>
      <c r="AD70" s="216">
        <v>4</v>
      </c>
      <c r="AE70" s="216">
        <v>9</v>
      </c>
      <c r="AF70" s="216">
        <v>13</v>
      </c>
      <c r="AG70" s="216">
        <v>34</v>
      </c>
      <c r="AH70" s="216">
        <v>38</v>
      </c>
      <c r="AI70" s="216">
        <v>72</v>
      </c>
      <c r="AJ70" s="216">
        <v>0</v>
      </c>
      <c r="AK70" s="216">
        <v>0</v>
      </c>
      <c r="AL70" s="216">
        <v>0</v>
      </c>
      <c r="AM70" s="216">
        <v>0</v>
      </c>
      <c r="AN70" s="216">
        <v>0</v>
      </c>
      <c r="AO70" s="216">
        <v>0</v>
      </c>
      <c r="AP70" s="216">
        <v>0</v>
      </c>
      <c r="AQ70" s="216">
        <v>0</v>
      </c>
      <c r="AR70" s="216">
        <v>0</v>
      </c>
      <c r="AS70" s="216">
        <v>0</v>
      </c>
      <c r="AT70" s="216">
        <v>0</v>
      </c>
      <c r="AU70" s="216">
        <v>0</v>
      </c>
      <c r="AV70" s="216">
        <v>49</v>
      </c>
      <c r="AW70" s="216">
        <v>52</v>
      </c>
      <c r="AX70" s="216">
        <v>101</v>
      </c>
    </row>
    <row r="71" spans="1:50">
      <c r="A71" s="216">
        <v>68</v>
      </c>
      <c r="B71" s="217" t="s">
        <v>72</v>
      </c>
      <c r="C71" s="216">
        <v>0</v>
      </c>
      <c r="D71" s="216">
        <v>0</v>
      </c>
      <c r="E71" s="216">
        <v>0</v>
      </c>
      <c r="F71" s="216">
        <v>2</v>
      </c>
      <c r="G71" s="216">
        <v>4</v>
      </c>
      <c r="H71" s="216">
        <v>6</v>
      </c>
      <c r="I71" s="216">
        <v>3</v>
      </c>
      <c r="J71" s="216">
        <v>2</v>
      </c>
      <c r="K71" s="216">
        <v>5</v>
      </c>
      <c r="L71" s="216">
        <v>5</v>
      </c>
      <c r="M71" s="216">
        <v>6</v>
      </c>
      <c r="N71" s="216">
        <v>11</v>
      </c>
      <c r="O71" s="216">
        <v>5</v>
      </c>
      <c r="P71" s="216">
        <v>1</v>
      </c>
      <c r="Q71" s="216">
        <v>6</v>
      </c>
      <c r="R71" s="216">
        <v>8</v>
      </c>
      <c r="S71" s="216">
        <v>4</v>
      </c>
      <c r="T71" s="216">
        <v>12</v>
      </c>
      <c r="U71" s="216">
        <v>4</v>
      </c>
      <c r="V71" s="216">
        <v>8</v>
      </c>
      <c r="W71" s="216">
        <v>12</v>
      </c>
      <c r="X71" s="216">
        <v>9</v>
      </c>
      <c r="Y71" s="216">
        <v>4</v>
      </c>
      <c r="Z71" s="216">
        <v>13</v>
      </c>
      <c r="AA71" s="216">
        <v>8</v>
      </c>
      <c r="AB71" s="216">
        <v>5</v>
      </c>
      <c r="AC71" s="216">
        <v>13</v>
      </c>
      <c r="AD71" s="216">
        <v>9</v>
      </c>
      <c r="AE71" s="216">
        <v>8</v>
      </c>
      <c r="AF71" s="216">
        <v>17</v>
      </c>
      <c r="AG71" s="216">
        <v>43</v>
      </c>
      <c r="AH71" s="216">
        <v>30</v>
      </c>
      <c r="AI71" s="216">
        <v>73</v>
      </c>
      <c r="AJ71" s="216">
        <v>16</v>
      </c>
      <c r="AK71" s="216">
        <v>9</v>
      </c>
      <c r="AL71" s="216">
        <v>25</v>
      </c>
      <c r="AM71" s="216">
        <v>6</v>
      </c>
      <c r="AN71" s="216">
        <v>7</v>
      </c>
      <c r="AO71" s="216">
        <v>13</v>
      </c>
      <c r="AP71" s="216">
        <v>4</v>
      </c>
      <c r="AQ71" s="216">
        <v>6</v>
      </c>
      <c r="AR71" s="216">
        <v>10</v>
      </c>
      <c r="AS71" s="216">
        <v>26</v>
      </c>
      <c r="AT71" s="216">
        <v>22</v>
      </c>
      <c r="AU71" s="216">
        <v>48</v>
      </c>
      <c r="AV71" s="216">
        <v>74</v>
      </c>
      <c r="AW71" s="216">
        <v>58</v>
      </c>
      <c r="AX71" s="216">
        <v>132</v>
      </c>
    </row>
    <row r="72" spans="1:50">
      <c r="A72" s="216">
        <v>69</v>
      </c>
      <c r="B72" s="217" t="s">
        <v>73</v>
      </c>
      <c r="C72" s="216">
        <v>1</v>
      </c>
      <c r="D72" s="216">
        <v>1</v>
      </c>
      <c r="E72" s="216">
        <v>2</v>
      </c>
      <c r="F72" s="216">
        <v>1</v>
      </c>
      <c r="G72" s="216">
        <v>1</v>
      </c>
      <c r="H72" s="216">
        <v>2</v>
      </c>
      <c r="I72" s="216">
        <v>2</v>
      </c>
      <c r="J72" s="216">
        <v>1</v>
      </c>
      <c r="K72" s="216">
        <v>3</v>
      </c>
      <c r="L72" s="216">
        <v>4</v>
      </c>
      <c r="M72" s="216">
        <v>3</v>
      </c>
      <c r="N72" s="216">
        <v>7</v>
      </c>
      <c r="O72" s="216">
        <v>2</v>
      </c>
      <c r="P72" s="216">
        <v>1</v>
      </c>
      <c r="Q72" s="216">
        <v>3</v>
      </c>
      <c r="R72" s="216">
        <v>2</v>
      </c>
      <c r="S72" s="216">
        <v>4</v>
      </c>
      <c r="T72" s="216">
        <v>6</v>
      </c>
      <c r="U72" s="216">
        <v>3</v>
      </c>
      <c r="V72" s="216">
        <v>3</v>
      </c>
      <c r="W72" s="216">
        <v>6</v>
      </c>
      <c r="X72" s="216">
        <v>7</v>
      </c>
      <c r="Y72" s="216">
        <v>5</v>
      </c>
      <c r="Z72" s="216">
        <v>12</v>
      </c>
      <c r="AA72" s="216">
        <v>2</v>
      </c>
      <c r="AB72" s="216">
        <v>7</v>
      </c>
      <c r="AC72" s="216">
        <v>9</v>
      </c>
      <c r="AD72" s="216">
        <v>6</v>
      </c>
      <c r="AE72" s="216">
        <v>6</v>
      </c>
      <c r="AF72" s="216">
        <v>12</v>
      </c>
      <c r="AG72" s="216">
        <v>22</v>
      </c>
      <c r="AH72" s="216">
        <v>26</v>
      </c>
      <c r="AI72" s="216">
        <v>48</v>
      </c>
      <c r="AJ72" s="216">
        <v>0</v>
      </c>
      <c r="AK72" s="216">
        <v>0</v>
      </c>
      <c r="AL72" s="216">
        <v>0</v>
      </c>
      <c r="AM72" s="216">
        <v>0</v>
      </c>
      <c r="AN72" s="216">
        <v>0</v>
      </c>
      <c r="AO72" s="216">
        <v>0</v>
      </c>
      <c r="AP72" s="216">
        <v>0</v>
      </c>
      <c r="AQ72" s="216">
        <v>0</v>
      </c>
      <c r="AR72" s="216">
        <v>0</v>
      </c>
      <c r="AS72" s="216">
        <v>0</v>
      </c>
      <c r="AT72" s="216">
        <v>0</v>
      </c>
      <c r="AU72" s="216">
        <v>0</v>
      </c>
      <c r="AV72" s="216">
        <v>26</v>
      </c>
      <c r="AW72" s="216">
        <v>29</v>
      </c>
      <c r="AX72" s="216">
        <v>55</v>
      </c>
    </row>
    <row r="73" spans="1:50">
      <c r="A73" s="216">
        <v>70</v>
      </c>
      <c r="B73" s="217" t="s">
        <v>709</v>
      </c>
      <c r="C73" s="216">
        <v>0</v>
      </c>
      <c r="D73" s="216">
        <v>0</v>
      </c>
      <c r="E73" s="216">
        <v>0</v>
      </c>
      <c r="F73" s="216">
        <v>2</v>
      </c>
      <c r="G73" s="216">
        <v>0</v>
      </c>
      <c r="H73" s="216">
        <v>2</v>
      </c>
      <c r="I73" s="216">
        <v>6</v>
      </c>
      <c r="J73" s="216">
        <v>5</v>
      </c>
      <c r="K73" s="216">
        <v>11</v>
      </c>
      <c r="L73" s="216">
        <v>8</v>
      </c>
      <c r="M73" s="216">
        <v>5</v>
      </c>
      <c r="N73" s="216">
        <v>13</v>
      </c>
      <c r="O73" s="216">
        <v>2</v>
      </c>
      <c r="P73" s="216">
        <v>3</v>
      </c>
      <c r="Q73" s="216">
        <v>5</v>
      </c>
      <c r="R73" s="216">
        <v>8</v>
      </c>
      <c r="S73" s="216">
        <v>6</v>
      </c>
      <c r="T73" s="216">
        <v>14</v>
      </c>
      <c r="U73" s="216">
        <v>5</v>
      </c>
      <c r="V73" s="216">
        <v>3</v>
      </c>
      <c r="W73" s="216">
        <v>8</v>
      </c>
      <c r="X73" s="216">
        <v>4</v>
      </c>
      <c r="Y73" s="216">
        <v>4</v>
      </c>
      <c r="Z73" s="216">
        <v>8</v>
      </c>
      <c r="AA73" s="216">
        <v>3</v>
      </c>
      <c r="AB73" s="216">
        <v>2</v>
      </c>
      <c r="AC73" s="216">
        <v>5</v>
      </c>
      <c r="AD73" s="216">
        <v>3</v>
      </c>
      <c r="AE73" s="216">
        <v>7</v>
      </c>
      <c r="AF73" s="216">
        <v>10</v>
      </c>
      <c r="AG73" s="216">
        <v>25</v>
      </c>
      <c r="AH73" s="216">
        <v>25</v>
      </c>
      <c r="AI73" s="216">
        <v>50</v>
      </c>
      <c r="AJ73" s="216">
        <v>0</v>
      </c>
      <c r="AK73" s="216">
        <v>0</v>
      </c>
      <c r="AL73" s="216">
        <v>0</v>
      </c>
      <c r="AM73" s="216">
        <v>0</v>
      </c>
      <c r="AN73" s="216">
        <v>0</v>
      </c>
      <c r="AO73" s="216">
        <v>0</v>
      </c>
      <c r="AP73" s="216">
        <v>0</v>
      </c>
      <c r="AQ73" s="216">
        <v>0</v>
      </c>
      <c r="AR73" s="216">
        <v>0</v>
      </c>
      <c r="AS73" s="216">
        <v>0</v>
      </c>
      <c r="AT73" s="216">
        <v>0</v>
      </c>
      <c r="AU73" s="216">
        <v>0</v>
      </c>
      <c r="AV73" s="216">
        <v>33</v>
      </c>
      <c r="AW73" s="216">
        <v>30</v>
      </c>
      <c r="AX73" s="216">
        <v>63</v>
      </c>
    </row>
    <row r="74" spans="1:50">
      <c r="A74" s="216">
        <v>71</v>
      </c>
      <c r="B74" s="217" t="s">
        <v>74</v>
      </c>
      <c r="C74" s="216">
        <v>0</v>
      </c>
      <c r="D74" s="216">
        <v>0</v>
      </c>
      <c r="E74" s="216">
        <v>0</v>
      </c>
      <c r="F74" s="216">
        <v>9</v>
      </c>
      <c r="G74" s="216">
        <v>7</v>
      </c>
      <c r="H74" s="216">
        <v>16</v>
      </c>
      <c r="I74" s="216">
        <v>6</v>
      </c>
      <c r="J74" s="216">
        <v>7</v>
      </c>
      <c r="K74" s="216">
        <v>13</v>
      </c>
      <c r="L74" s="216">
        <v>15</v>
      </c>
      <c r="M74" s="216">
        <v>14</v>
      </c>
      <c r="N74" s="216">
        <v>29</v>
      </c>
      <c r="O74" s="216">
        <v>14</v>
      </c>
      <c r="P74" s="216">
        <v>4</v>
      </c>
      <c r="Q74" s="216">
        <v>18</v>
      </c>
      <c r="R74" s="216">
        <v>7</v>
      </c>
      <c r="S74" s="216">
        <v>12</v>
      </c>
      <c r="T74" s="216">
        <v>19</v>
      </c>
      <c r="U74" s="216">
        <v>6</v>
      </c>
      <c r="V74" s="216">
        <v>11</v>
      </c>
      <c r="W74" s="216">
        <v>17</v>
      </c>
      <c r="X74" s="216">
        <v>10</v>
      </c>
      <c r="Y74" s="216">
        <v>6</v>
      </c>
      <c r="Z74" s="216">
        <v>16</v>
      </c>
      <c r="AA74" s="216">
        <v>11</v>
      </c>
      <c r="AB74" s="216">
        <v>5</v>
      </c>
      <c r="AC74" s="216">
        <v>16</v>
      </c>
      <c r="AD74" s="216">
        <v>9</v>
      </c>
      <c r="AE74" s="216">
        <v>8</v>
      </c>
      <c r="AF74" s="216">
        <v>17</v>
      </c>
      <c r="AG74" s="216">
        <v>57</v>
      </c>
      <c r="AH74" s="216">
        <v>46</v>
      </c>
      <c r="AI74" s="216">
        <v>103</v>
      </c>
      <c r="AJ74" s="216">
        <v>0</v>
      </c>
      <c r="AK74" s="216">
        <v>0</v>
      </c>
      <c r="AL74" s="216">
        <v>0</v>
      </c>
      <c r="AM74" s="216">
        <v>0</v>
      </c>
      <c r="AN74" s="216">
        <v>0</v>
      </c>
      <c r="AO74" s="216">
        <v>0</v>
      </c>
      <c r="AP74" s="216">
        <v>0</v>
      </c>
      <c r="AQ74" s="216">
        <v>0</v>
      </c>
      <c r="AR74" s="216">
        <v>0</v>
      </c>
      <c r="AS74" s="216">
        <v>0</v>
      </c>
      <c r="AT74" s="216">
        <v>0</v>
      </c>
      <c r="AU74" s="216">
        <v>0</v>
      </c>
      <c r="AV74" s="216">
        <v>72</v>
      </c>
      <c r="AW74" s="216">
        <v>60</v>
      </c>
      <c r="AX74" s="216">
        <v>132</v>
      </c>
    </row>
    <row r="75" spans="1:50">
      <c r="A75" s="216">
        <v>72</v>
      </c>
      <c r="B75" s="217" t="s">
        <v>75</v>
      </c>
      <c r="C75" s="216">
        <v>8</v>
      </c>
      <c r="D75" s="216">
        <v>7</v>
      </c>
      <c r="E75" s="216">
        <v>15</v>
      </c>
      <c r="F75" s="216">
        <v>8</v>
      </c>
      <c r="G75" s="216">
        <v>6</v>
      </c>
      <c r="H75" s="216">
        <v>14</v>
      </c>
      <c r="I75" s="216">
        <v>2</v>
      </c>
      <c r="J75" s="216">
        <v>8</v>
      </c>
      <c r="K75" s="216">
        <v>10</v>
      </c>
      <c r="L75" s="216">
        <v>18</v>
      </c>
      <c r="M75" s="216">
        <v>21</v>
      </c>
      <c r="N75" s="216">
        <v>39</v>
      </c>
      <c r="O75" s="216">
        <v>12</v>
      </c>
      <c r="P75" s="216">
        <v>9</v>
      </c>
      <c r="Q75" s="216">
        <v>21</v>
      </c>
      <c r="R75" s="216">
        <v>8</v>
      </c>
      <c r="S75" s="216">
        <v>9</v>
      </c>
      <c r="T75" s="216">
        <v>17</v>
      </c>
      <c r="U75" s="216">
        <v>6</v>
      </c>
      <c r="V75" s="216">
        <v>8</v>
      </c>
      <c r="W75" s="216">
        <v>14</v>
      </c>
      <c r="X75" s="216">
        <v>10</v>
      </c>
      <c r="Y75" s="216">
        <v>11</v>
      </c>
      <c r="Z75" s="216">
        <v>21</v>
      </c>
      <c r="AA75" s="216">
        <v>11</v>
      </c>
      <c r="AB75" s="216">
        <v>6</v>
      </c>
      <c r="AC75" s="216">
        <v>17</v>
      </c>
      <c r="AD75" s="216">
        <v>8</v>
      </c>
      <c r="AE75" s="216">
        <v>4</v>
      </c>
      <c r="AF75" s="216">
        <v>12</v>
      </c>
      <c r="AG75" s="216">
        <v>55</v>
      </c>
      <c r="AH75" s="216">
        <v>47</v>
      </c>
      <c r="AI75" s="216">
        <v>102</v>
      </c>
      <c r="AJ75" s="216">
        <v>0</v>
      </c>
      <c r="AK75" s="216">
        <v>0</v>
      </c>
      <c r="AL75" s="216">
        <v>0</v>
      </c>
      <c r="AM75" s="216">
        <v>0</v>
      </c>
      <c r="AN75" s="216">
        <v>0</v>
      </c>
      <c r="AO75" s="216">
        <v>0</v>
      </c>
      <c r="AP75" s="216">
        <v>0</v>
      </c>
      <c r="AQ75" s="216">
        <v>0</v>
      </c>
      <c r="AR75" s="216">
        <v>0</v>
      </c>
      <c r="AS75" s="216">
        <v>0</v>
      </c>
      <c r="AT75" s="216">
        <v>0</v>
      </c>
      <c r="AU75" s="216">
        <v>0</v>
      </c>
      <c r="AV75" s="216">
        <v>73</v>
      </c>
      <c r="AW75" s="216">
        <v>68</v>
      </c>
      <c r="AX75" s="216">
        <v>141</v>
      </c>
    </row>
    <row r="76" spans="1:50">
      <c r="A76" s="216">
        <v>73</v>
      </c>
      <c r="B76" s="217" t="s">
        <v>76</v>
      </c>
      <c r="C76" s="216">
        <v>7</v>
      </c>
      <c r="D76" s="216">
        <v>8</v>
      </c>
      <c r="E76" s="216">
        <v>15</v>
      </c>
      <c r="F76" s="216">
        <v>9</v>
      </c>
      <c r="G76" s="216">
        <v>7</v>
      </c>
      <c r="H76" s="216">
        <v>16</v>
      </c>
      <c r="I76" s="216">
        <v>7</v>
      </c>
      <c r="J76" s="216">
        <v>4</v>
      </c>
      <c r="K76" s="216">
        <v>11</v>
      </c>
      <c r="L76" s="216">
        <v>23</v>
      </c>
      <c r="M76" s="216">
        <v>19</v>
      </c>
      <c r="N76" s="216">
        <v>42</v>
      </c>
      <c r="O76" s="216">
        <v>8</v>
      </c>
      <c r="P76" s="216">
        <v>12</v>
      </c>
      <c r="Q76" s="216">
        <v>20</v>
      </c>
      <c r="R76" s="216">
        <v>13</v>
      </c>
      <c r="S76" s="216">
        <v>14</v>
      </c>
      <c r="T76" s="216">
        <v>27</v>
      </c>
      <c r="U76" s="216">
        <v>7</v>
      </c>
      <c r="V76" s="216">
        <v>9</v>
      </c>
      <c r="W76" s="216">
        <v>16</v>
      </c>
      <c r="X76" s="216">
        <v>10</v>
      </c>
      <c r="Y76" s="216">
        <v>5</v>
      </c>
      <c r="Z76" s="216">
        <v>15</v>
      </c>
      <c r="AA76" s="216">
        <v>13</v>
      </c>
      <c r="AB76" s="216">
        <v>10</v>
      </c>
      <c r="AC76" s="216">
        <v>23</v>
      </c>
      <c r="AD76" s="216">
        <v>7</v>
      </c>
      <c r="AE76" s="216">
        <v>11</v>
      </c>
      <c r="AF76" s="216">
        <v>18</v>
      </c>
      <c r="AG76" s="216">
        <v>58</v>
      </c>
      <c r="AH76" s="216">
        <v>61</v>
      </c>
      <c r="AI76" s="216">
        <v>119</v>
      </c>
      <c r="AJ76" s="216">
        <v>0</v>
      </c>
      <c r="AK76" s="216">
        <v>0</v>
      </c>
      <c r="AL76" s="216">
        <v>0</v>
      </c>
      <c r="AM76" s="216">
        <v>0</v>
      </c>
      <c r="AN76" s="216">
        <v>0</v>
      </c>
      <c r="AO76" s="216">
        <v>0</v>
      </c>
      <c r="AP76" s="216">
        <v>0</v>
      </c>
      <c r="AQ76" s="216">
        <v>0</v>
      </c>
      <c r="AR76" s="216">
        <v>0</v>
      </c>
      <c r="AS76" s="216">
        <v>0</v>
      </c>
      <c r="AT76" s="216">
        <v>0</v>
      </c>
      <c r="AU76" s="216">
        <v>0</v>
      </c>
      <c r="AV76" s="216">
        <v>81</v>
      </c>
      <c r="AW76" s="216">
        <v>80</v>
      </c>
      <c r="AX76" s="216">
        <v>161</v>
      </c>
    </row>
    <row r="77" spans="1:50">
      <c r="A77" s="216">
        <v>74</v>
      </c>
      <c r="B77" s="217" t="s">
        <v>77</v>
      </c>
      <c r="C77" s="216">
        <v>3</v>
      </c>
      <c r="D77" s="216">
        <v>4</v>
      </c>
      <c r="E77" s="216">
        <v>7</v>
      </c>
      <c r="F77" s="216">
        <v>7</v>
      </c>
      <c r="G77" s="216">
        <v>10</v>
      </c>
      <c r="H77" s="216">
        <v>17</v>
      </c>
      <c r="I77" s="216">
        <v>7</v>
      </c>
      <c r="J77" s="216">
        <v>7</v>
      </c>
      <c r="K77" s="216">
        <v>14</v>
      </c>
      <c r="L77" s="216">
        <v>17</v>
      </c>
      <c r="M77" s="216">
        <v>21</v>
      </c>
      <c r="N77" s="216">
        <v>38</v>
      </c>
      <c r="O77" s="216">
        <v>9</v>
      </c>
      <c r="P77" s="216">
        <v>7</v>
      </c>
      <c r="Q77" s="216">
        <v>16</v>
      </c>
      <c r="R77" s="216">
        <v>16</v>
      </c>
      <c r="S77" s="216">
        <v>6</v>
      </c>
      <c r="T77" s="216">
        <v>22</v>
      </c>
      <c r="U77" s="216">
        <v>6</v>
      </c>
      <c r="V77" s="216">
        <v>7</v>
      </c>
      <c r="W77" s="216">
        <v>13</v>
      </c>
      <c r="X77" s="216">
        <v>13</v>
      </c>
      <c r="Y77" s="216">
        <v>14</v>
      </c>
      <c r="Z77" s="216">
        <v>27</v>
      </c>
      <c r="AA77" s="216">
        <v>9</v>
      </c>
      <c r="AB77" s="216">
        <v>8</v>
      </c>
      <c r="AC77" s="216">
        <v>17</v>
      </c>
      <c r="AD77" s="216">
        <v>10</v>
      </c>
      <c r="AE77" s="216">
        <v>8</v>
      </c>
      <c r="AF77" s="216">
        <v>18</v>
      </c>
      <c r="AG77" s="216">
        <v>63</v>
      </c>
      <c r="AH77" s="216">
        <v>50</v>
      </c>
      <c r="AI77" s="216">
        <v>113</v>
      </c>
      <c r="AJ77" s="216">
        <v>0</v>
      </c>
      <c r="AK77" s="216">
        <v>0</v>
      </c>
      <c r="AL77" s="216">
        <v>0</v>
      </c>
      <c r="AM77" s="216">
        <v>0</v>
      </c>
      <c r="AN77" s="216">
        <v>0</v>
      </c>
      <c r="AO77" s="216">
        <v>0</v>
      </c>
      <c r="AP77" s="216">
        <v>0</v>
      </c>
      <c r="AQ77" s="216">
        <v>0</v>
      </c>
      <c r="AR77" s="216">
        <v>0</v>
      </c>
      <c r="AS77" s="216">
        <v>0</v>
      </c>
      <c r="AT77" s="216">
        <v>0</v>
      </c>
      <c r="AU77" s="216">
        <v>0</v>
      </c>
      <c r="AV77" s="216">
        <v>80</v>
      </c>
      <c r="AW77" s="216">
        <v>71</v>
      </c>
      <c r="AX77" s="216">
        <v>151</v>
      </c>
    </row>
    <row r="78" spans="1:50">
      <c r="A78" s="216">
        <v>75</v>
      </c>
      <c r="B78" s="217" t="s">
        <v>78</v>
      </c>
      <c r="C78" s="216">
        <v>10</v>
      </c>
      <c r="D78" s="216">
        <v>7</v>
      </c>
      <c r="E78" s="216">
        <v>17</v>
      </c>
      <c r="F78" s="216">
        <v>13</v>
      </c>
      <c r="G78" s="216">
        <v>14</v>
      </c>
      <c r="H78" s="216">
        <v>27</v>
      </c>
      <c r="I78" s="216">
        <v>8</v>
      </c>
      <c r="J78" s="216">
        <v>9</v>
      </c>
      <c r="K78" s="216">
        <v>17</v>
      </c>
      <c r="L78" s="216">
        <v>31</v>
      </c>
      <c r="M78" s="216">
        <v>30</v>
      </c>
      <c r="N78" s="216">
        <v>61</v>
      </c>
      <c r="O78" s="216">
        <v>13</v>
      </c>
      <c r="P78" s="216">
        <v>11</v>
      </c>
      <c r="Q78" s="216">
        <v>24</v>
      </c>
      <c r="R78" s="216">
        <v>8</v>
      </c>
      <c r="S78" s="216">
        <v>10</v>
      </c>
      <c r="T78" s="216">
        <v>18</v>
      </c>
      <c r="U78" s="216">
        <v>11</v>
      </c>
      <c r="V78" s="216">
        <v>6</v>
      </c>
      <c r="W78" s="216">
        <v>17</v>
      </c>
      <c r="X78" s="216">
        <v>10</v>
      </c>
      <c r="Y78" s="216">
        <v>13</v>
      </c>
      <c r="Z78" s="216">
        <v>23</v>
      </c>
      <c r="AA78" s="216">
        <v>12</v>
      </c>
      <c r="AB78" s="216">
        <v>7</v>
      </c>
      <c r="AC78" s="216">
        <v>19</v>
      </c>
      <c r="AD78" s="216">
        <v>12</v>
      </c>
      <c r="AE78" s="216">
        <v>16</v>
      </c>
      <c r="AF78" s="216">
        <v>28</v>
      </c>
      <c r="AG78" s="216">
        <v>66</v>
      </c>
      <c r="AH78" s="216">
        <v>63</v>
      </c>
      <c r="AI78" s="216">
        <v>129</v>
      </c>
      <c r="AJ78" s="216">
        <v>19</v>
      </c>
      <c r="AK78" s="216">
        <v>12</v>
      </c>
      <c r="AL78" s="216">
        <v>31</v>
      </c>
      <c r="AM78" s="216">
        <v>16</v>
      </c>
      <c r="AN78" s="216">
        <v>10</v>
      </c>
      <c r="AO78" s="216">
        <v>26</v>
      </c>
      <c r="AP78" s="216">
        <v>17</v>
      </c>
      <c r="AQ78" s="216">
        <v>8</v>
      </c>
      <c r="AR78" s="216">
        <v>25</v>
      </c>
      <c r="AS78" s="216">
        <v>52</v>
      </c>
      <c r="AT78" s="216">
        <v>30</v>
      </c>
      <c r="AU78" s="216">
        <v>82</v>
      </c>
      <c r="AV78" s="216">
        <v>149</v>
      </c>
      <c r="AW78" s="216">
        <v>123</v>
      </c>
      <c r="AX78" s="216">
        <v>272</v>
      </c>
    </row>
    <row r="79" spans="1:50">
      <c r="A79" s="216">
        <v>76</v>
      </c>
      <c r="B79" s="217" t="s">
        <v>79</v>
      </c>
      <c r="C79" s="216">
        <v>6</v>
      </c>
      <c r="D79" s="216">
        <v>4</v>
      </c>
      <c r="E79" s="216">
        <v>10</v>
      </c>
      <c r="F79" s="216">
        <v>4</v>
      </c>
      <c r="G79" s="216">
        <v>4</v>
      </c>
      <c r="H79" s="216">
        <v>8</v>
      </c>
      <c r="I79" s="216">
        <v>9</v>
      </c>
      <c r="J79" s="216">
        <v>9</v>
      </c>
      <c r="K79" s="216">
        <v>18</v>
      </c>
      <c r="L79" s="216">
        <v>19</v>
      </c>
      <c r="M79" s="216">
        <v>17</v>
      </c>
      <c r="N79" s="216">
        <v>36</v>
      </c>
      <c r="O79" s="216">
        <v>6</v>
      </c>
      <c r="P79" s="216">
        <v>4</v>
      </c>
      <c r="Q79" s="216">
        <v>10</v>
      </c>
      <c r="R79" s="216">
        <v>3</v>
      </c>
      <c r="S79" s="216">
        <v>2</v>
      </c>
      <c r="T79" s="216">
        <v>5</v>
      </c>
      <c r="U79" s="216">
        <v>4</v>
      </c>
      <c r="V79" s="216">
        <v>3</v>
      </c>
      <c r="W79" s="216">
        <v>7</v>
      </c>
      <c r="X79" s="216">
        <v>5</v>
      </c>
      <c r="Y79" s="216">
        <v>4</v>
      </c>
      <c r="Z79" s="216">
        <v>9</v>
      </c>
      <c r="AA79" s="216">
        <v>5</v>
      </c>
      <c r="AB79" s="216">
        <v>6</v>
      </c>
      <c r="AC79" s="216">
        <v>11</v>
      </c>
      <c r="AD79" s="216">
        <v>3</v>
      </c>
      <c r="AE79" s="216">
        <v>5</v>
      </c>
      <c r="AF79" s="216">
        <v>8</v>
      </c>
      <c r="AG79" s="216">
        <v>26</v>
      </c>
      <c r="AH79" s="216">
        <v>24</v>
      </c>
      <c r="AI79" s="216">
        <v>50</v>
      </c>
      <c r="AJ79" s="216">
        <v>0</v>
      </c>
      <c r="AK79" s="216">
        <v>0</v>
      </c>
      <c r="AL79" s="216">
        <v>0</v>
      </c>
      <c r="AM79" s="216">
        <v>0</v>
      </c>
      <c r="AN79" s="216">
        <v>0</v>
      </c>
      <c r="AO79" s="216">
        <v>0</v>
      </c>
      <c r="AP79" s="216">
        <v>0</v>
      </c>
      <c r="AQ79" s="216">
        <v>0</v>
      </c>
      <c r="AR79" s="216">
        <v>0</v>
      </c>
      <c r="AS79" s="216">
        <v>0</v>
      </c>
      <c r="AT79" s="216">
        <v>0</v>
      </c>
      <c r="AU79" s="216">
        <v>0</v>
      </c>
      <c r="AV79" s="216">
        <v>45</v>
      </c>
      <c r="AW79" s="216">
        <v>41</v>
      </c>
      <c r="AX79" s="216">
        <v>86</v>
      </c>
    </row>
    <row r="80" spans="1:50">
      <c r="A80" s="216">
        <v>77</v>
      </c>
      <c r="B80" s="217" t="s">
        <v>80</v>
      </c>
      <c r="C80" s="216">
        <v>11</v>
      </c>
      <c r="D80" s="216">
        <v>9</v>
      </c>
      <c r="E80" s="216">
        <v>20</v>
      </c>
      <c r="F80" s="216">
        <v>9</v>
      </c>
      <c r="G80" s="216">
        <v>5</v>
      </c>
      <c r="H80" s="216">
        <v>14</v>
      </c>
      <c r="I80" s="216">
        <v>10</v>
      </c>
      <c r="J80" s="216">
        <v>8</v>
      </c>
      <c r="K80" s="216">
        <v>18</v>
      </c>
      <c r="L80" s="216">
        <v>30</v>
      </c>
      <c r="M80" s="216">
        <v>22</v>
      </c>
      <c r="N80" s="216">
        <v>52</v>
      </c>
      <c r="O80" s="216">
        <v>9</v>
      </c>
      <c r="P80" s="216">
        <v>8</v>
      </c>
      <c r="Q80" s="216">
        <v>17</v>
      </c>
      <c r="R80" s="216">
        <v>12</v>
      </c>
      <c r="S80" s="216">
        <v>13</v>
      </c>
      <c r="T80" s="216">
        <v>25</v>
      </c>
      <c r="U80" s="216">
        <v>6</v>
      </c>
      <c r="V80" s="216">
        <v>11</v>
      </c>
      <c r="W80" s="216">
        <v>17</v>
      </c>
      <c r="X80" s="216">
        <v>12</v>
      </c>
      <c r="Y80" s="216">
        <v>14</v>
      </c>
      <c r="Z80" s="216">
        <v>26</v>
      </c>
      <c r="AA80" s="216">
        <v>10</v>
      </c>
      <c r="AB80" s="216">
        <v>7</v>
      </c>
      <c r="AC80" s="216">
        <v>17</v>
      </c>
      <c r="AD80" s="216">
        <v>12</v>
      </c>
      <c r="AE80" s="216">
        <v>9</v>
      </c>
      <c r="AF80" s="216">
        <v>21</v>
      </c>
      <c r="AG80" s="216">
        <v>61</v>
      </c>
      <c r="AH80" s="216">
        <v>62</v>
      </c>
      <c r="AI80" s="216">
        <v>123</v>
      </c>
      <c r="AJ80" s="216">
        <v>17</v>
      </c>
      <c r="AK80" s="216">
        <v>5</v>
      </c>
      <c r="AL80" s="216">
        <v>22</v>
      </c>
      <c r="AM80" s="216">
        <v>11</v>
      </c>
      <c r="AN80" s="216">
        <v>11</v>
      </c>
      <c r="AO80" s="216">
        <v>22</v>
      </c>
      <c r="AP80" s="216">
        <v>13</v>
      </c>
      <c r="AQ80" s="216">
        <v>10</v>
      </c>
      <c r="AR80" s="216">
        <v>23</v>
      </c>
      <c r="AS80" s="216">
        <v>41</v>
      </c>
      <c r="AT80" s="216">
        <v>26</v>
      </c>
      <c r="AU80" s="216">
        <v>67</v>
      </c>
      <c r="AV80" s="216">
        <v>132</v>
      </c>
      <c r="AW80" s="216">
        <v>110</v>
      </c>
      <c r="AX80" s="216">
        <v>242</v>
      </c>
    </row>
    <row r="81" spans="1:50">
      <c r="A81" s="216">
        <v>78</v>
      </c>
      <c r="B81" s="217" t="s">
        <v>81</v>
      </c>
      <c r="C81" s="216">
        <v>2</v>
      </c>
      <c r="D81" s="216">
        <v>2</v>
      </c>
      <c r="E81" s="216">
        <v>4</v>
      </c>
      <c r="F81" s="216">
        <v>3</v>
      </c>
      <c r="G81" s="216">
        <v>4</v>
      </c>
      <c r="H81" s="216">
        <v>7</v>
      </c>
      <c r="I81" s="216">
        <v>1</v>
      </c>
      <c r="J81" s="216">
        <v>1</v>
      </c>
      <c r="K81" s="216">
        <v>2</v>
      </c>
      <c r="L81" s="216">
        <v>6</v>
      </c>
      <c r="M81" s="216">
        <v>7</v>
      </c>
      <c r="N81" s="216">
        <v>13</v>
      </c>
      <c r="O81" s="216">
        <v>12</v>
      </c>
      <c r="P81" s="216">
        <v>6</v>
      </c>
      <c r="Q81" s="216">
        <v>18</v>
      </c>
      <c r="R81" s="216">
        <v>8</v>
      </c>
      <c r="S81" s="216">
        <v>3</v>
      </c>
      <c r="T81" s="216">
        <v>11</v>
      </c>
      <c r="U81" s="216">
        <v>6</v>
      </c>
      <c r="V81" s="216">
        <v>4</v>
      </c>
      <c r="W81" s="216">
        <v>10</v>
      </c>
      <c r="X81" s="216">
        <v>3</v>
      </c>
      <c r="Y81" s="216">
        <v>7</v>
      </c>
      <c r="Z81" s="216">
        <v>10</v>
      </c>
      <c r="AA81" s="216">
        <v>5</v>
      </c>
      <c r="AB81" s="216">
        <v>3</v>
      </c>
      <c r="AC81" s="216">
        <v>8</v>
      </c>
      <c r="AD81" s="216">
        <v>6</v>
      </c>
      <c r="AE81" s="216">
        <v>5</v>
      </c>
      <c r="AF81" s="216">
        <v>11</v>
      </c>
      <c r="AG81" s="216">
        <v>40</v>
      </c>
      <c r="AH81" s="216">
        <v>28</v>
      </c>
      <c r="AI81" s="216">
        <v>68</v>
      </c>
      <c r="AJ81" s="216">
        <v>0</v>
      </c>
      <c r="AK81" s="216">
        <v>0</v>
      </c>
      <c r="AL81" s="216">
        <v>0</v>
      </c>
      <c r="AM81" s="216">
        <v>0</v>
      </c>
      <c r="AN81" s="216">
        <v>0</v>
      </c>
      <c r="AO81" s="216">
        <v>0</v>
      </c>
      <c r="AP81" s="216">
        <v>0</v>
      </c>
      <c r="AQ81" s="216">
        <v>0</v>
      </c>
      <c r="AR81" s="216">
        <v>0</v>
      </c>
      <c r="AS81" s="216">
        <v>0</v>
      </c>
      <c r="AT81" s="216">
        <v>0</v>
      </c>
      <c r="AU81" s="216">
        <v>0</v>
      </c>
      <c r="AV81" s="216">
        <v>46</v>
      </c>
      <c r="AW81" s="216">
        <v>35</v>
      </c>
      <c r="AX81" s="216">
        <v>81</v>
      </c>
    </row>
    <row r="82" spans="1:50">
      <c r="A82" s="216">
        <v>79</v>
      </c>
      <c r="B82" s="217" t="s">
        <v>82</v>
      </c>
      <c r="C82" s="216">
        <v>0</v>
      </c>
      <c r="D82" s="216">
        <v>0</v>
      </c>
      <c r="E82" s="216">
        <v>0</v>
      </c>
      <c r="F82" s="216">
        <v>5</v>
      </c>
      <c r="G82" s="216">
        <v>2</v>
      </c>
      <c r="H82" s="216">
        <v>7</v>
      </c>
      <c r="I82" s="216">
        <v>5</v>
      </c>
      <c r="J82" s="216">
        <v>4</v>
      </c>
      <c r="K82" s="216">
        <v>9</v>
      </c>
      <c r="L82" s="216">
        <v>10</v>
      </c>
      <c r="M82" s="216">
        <v>6</v>
      </c>
      <c r="N82" s="216">
        <v>16</v>
      </c>
      <c r="O82" s="216">
        <v>3</v>
      </c>
      <c r="P82" s="216">
        <v>3</v>
      </c>
      <c r="Q82" s="216">
        <v>6</v>
      </c>
      <c r="R82" s="216">
        <v>2</v>
      </c>
      <c r="S82" s="216">
        <v>2</v>
      </c>
      <c r="T82" s="216">
        <v>4</v>
      </c>
      <c r="U82" s="216">
        <v>5</v>
      </c>
      <c r="V82" s="216">
        <v>5</v>
      </c>
      <c r="W82" s="216">
        <v>10</v>
      </c>
      <c r="X82" s="216">
        <v>2</v>
      </c>
      <c r="Y82" s="216">
        <v>1</v>
      </c>
      <c r="Z82" s="216">
        <v>3</v>
      </c>
      <c r="AA82" s="216">
        <v>4</v>
      </c>
      <c r="AB82" s="216">
        <v>2</v>
      </c>
      <c r="AC82" s="216">
        <v>6</v>
      </c>
      <c r="AD82" s="216">
        <v>7</v>
      </c>
      <c r="AE82" s="216">
        <v>3</v>
      </c>
      <c r="AF82" s="216">
        <v>10</v>
      </c>
      <c r="AG82" s="216">
        <v>23</v>
      </c>
      <c r="AH82" s="216">
        <v>16</v>
      </c>
      <c r="AI82" s="216">
        <v>39</v>
      </c>
      <c r="AJ82" s="216">
        <v>0</v>
      </c>
      <c r="AK82" s="216">
        <v>0</v>
      </c>
      <c r="AL82" s="216">
        <v>0</v>
      </c>
      <c r="AM82" s="216">
        <v>0</v>
      </c>
      <c r="AN82" s="216">
        <v>0</v>
      </c>
      <c r="AO82" s="216">
        <v>0</v>
      </c>
      <c r="AP82" s="216">
        <v>0</v>
      </c>
      <c r="AQ82" s="216">
        <v>0</v>
      </c>
      <c r="AR82" s="216">
        <v>0</v>
      </c>
      <c r="AS82" s="216">
        <v>0</v>
      </c>
      <c r="AT82" s="216">
        <v>0</v>
      </c>
      <c r="AU82" s="216">
        <v>0</v>
      </c>
      <c r="AV82" s="216">
        <v>33</v>
      </c>
      <c r="AW82" s="216">
        <v>22</v>
      </c>
      <c r="AX82" s="216">
        <v>55</v>
      </c>
    </row>
    <row r="83" spans="1:50">
      <c r="A83" s="216">
        <v>80</v>
      </c>
      <c r="B83" s="217" t="s">
        <v>83</v>
      </c>
      <c r="C83" s="216">
        <v>0</v>
      </c>
      <c r="D83" s="216">
        <v>0</v>
      </c>
      <c r="E83" s="216">
        <v>0</v>
      </c>
      <c r="F83" s="216">
        <v>0</v>
      </c>
      <c r="G83" s="216">
        <v>0</v>
      </c>
      <c r="H83" s="216">
        <v>0</v>
      </c>
      <c r="I83" s="216">
        <v>2</v>
      </c>
      <c r="J83" s="216">
        <v>0</v>
      </c>
      <c r="K83" s="216">
        <v>2</v>
      </c>
      <c r="L83" s="216">
        <v>2</v>
      </c>
      <c r="M83" s="216">
        <v>0</v>
      </c>
      <c r="N83" s="216">
        <v>2</v>
      </c>
      <c r="O83" s="216">
        <v>2</v>
      </c>
      <c r="P83" s="216">
        <v>0</v>
      </c>
      <c r="Q83" s="216">
        <v>2</v>
      </c>
      <c r="R83" s="216">
        <v>0</v>
      </c>
      <c r="S83" s="216">
        <v>2</v>
      </c>
      <c r="T83" s="216">
        <v>2</v>
      </c>
      <c r="U83" s="216">
        <v>2</v>
      </c>
      <c r="V83" s="216">
        <v>0</v>
      </c>
      <c r="W83" s="216">
        <v>2</v>
      </c>
      <c r="X83" s="216">
        <v>0</v>
      </c>
      <c r="Y83" s="216">
        <v>0</v>
      </c>
      <c r="Z83" s="216">
        <v>0</v>
      </c>
      <c r="AA83" s="216">
        <v>2</v>
      </c>
      <c r="AB83" s="216">
        <v>0</v>
      </c>
      <c r="AC83" s="216">
        <v>2</v>
      </c>
      <c r="AD83" s="216">
        <v>3</v>
      </c>
      <c r="AE83" s="216">
        <v>2</v>
      </c>
      <c r="AF83" s="216">
        <v>5</v>
      </c>
      <c r="AG83" s="216">
        <v>9</v>
      </c>
      <c r="AH83" s="216">
        <v>4</v>
      </c>
      <c r="AI83" s="216">
        <v>13</v>
      </c>
      <c r="AJ83" s="216">
        <v>0</v>
      </c>
      <c r="AK83" s="216">
        <v>0</v>
      </c>
      <c r="AL83" s="216">
        <v>0</v>
      </c>
      <c r="AM83" s="216">
        <v>0</v>
      </c>
      <c r="AN83" s="216">
        <v>0</v>
      </c>
      <c r="AO83" s="216">
        <v>0</v>
      </c>
      <c r="AP83" s="216">
        <v>0</v>
      </c>
      <c r="AQ83" s="216">
        <v>0</v>
      </c>
      <c r="AR83" s="216">
        <v>0</v>
      </c>
      <c r="AS83" s="216">
        <v>0</v>
      </c>
      <c r="AT83" s="216">
        <v>0</v>
      </c>
      <c r="AU83" s="216">
        <v>0</v>
      </c>
      <c r="AV83" s="216">
        <v>11</v>
      </c>
      <c r="AW83" s="216">
        <v>4</v>
      </c>
      <c r="AX83" s="216">
        <v>15</v>
      </c>
    </row>
    <row r="84" spans="1:50">
      <c r="A84" s="216">
        <v>81</v>
      </c>
      <c r="B84" s="217" t="s">
        <v>84</v>
      </c>
      <c r="C84" s="216">
        <v>4</v>
      </c>
      <c r="D84" s="216">
        <v>3</v>
      </c>
      <c r="E84" s="216">
        <v>7</v>
      </c>
      <c r="F84" s="216">
        <v>4</v>
      </c>
      <c r="G84" s="216">
        <v>6</v>
      </c>
      <c r="H84" s="216">
        <v>10</v>
      </c>
      <c r="I84" s="216">
        <v>2</v>
      </c>
      <c r="J84" s="216">
        <v>4</v>
      </c>
      <c r="K84" s="216">
        <v>6</v>
      </c>
      <c r="L84" s="216">
        <v>10</v>
      </c>
      <c r="M84" s="216">
        <v>13</v>
      </c>
      <c r="N84" s="216">
        <v>23</v>
      </c>
      <c r="O84" s="216">
        <v>5</v>
      </c>
      <c r="P84" s="216">
        <v>5</v>
      </c>
      <c r="Q84" s="216">
        <v>10</v>
      </c>
      <c r="R84" s="216">
        <v>5</v>
      </c>
      <c r="S84" s="216">
        <v>0</v>
      </c>
      <c r="T84" s="216">
        <v>5</v>
      </c>
      <c r="U84" s="216">
        <v>4</v>
      </c>
      <c r="V84" s="216">
        <v>2</v>
      </c>
      <c r="W84" s="216">
        <v>6</v>
      </c>
      <c r="X84" s="216">
        <v>4</v>
      </c>
      <c r="Y84" s="216">
        <v>4</v>
      </c>
      <c r="Z84" s="216">
        <v>8</v>
      </c>
      <c r="AA84" s="216">
        <v>5</v>
      </c>
      <c r="AB84" s="216">
        <v>5</v>
      </c>
      <c r="AC84" s="216">
        <v>10</v>
      </c>
      <c r="AD84" s="216">
        <v>4</v>
      </c>
      <c r="AE84" s="216">
        <v>4</v>
      </c>
      <c r="AF84" s="216">
        <v>8</v>
      </c>
      <c r="AG84" s="216">
        <v>27</v>
      </c>
      <c r="AH84" s="216">
        <v>20</v>
      </c>
      <c r="AI84" s="216">
        <v>47</v>
      </c>
      <c r="AJ84" s="216">
        <v>0</v>
      </c>
      <c r="AK84" s="216">
        <v>0</v>
      </c>
      <c r="AL84" s="216">
        <v>0</v>
      </c>
      <c r="AM84" s="216">
        <v>0</v>
      </c>
      <c r="AN84" s="216">
        <v>0</v>
      </c>
      <c r="AO84" s="216">
        <v>0</v>
      </c>
      <c r="AP84" s="216">
        <v>0</v>
      </c>
      <c r="AQ84" s="216">
        <v>0</v>
      </c>
      <c r="AR84" s="216">
        <v>0</v>
      </c>
      <c r="AS84" s="216">
        <v>0</v>
      </c>
      <c r="AT84" s="216">
        <v>0</v>
      </c>
      <c r="AU84" s="216">
        <v>0</v>
      </c>
      <c r="AV84" s="216">
        <v>37</v>
      </c>
      <c r="AW84" s="216">
        <v>33</v>
      </c>
      <c r="AX84" s="216">
        <v>70</v>
      </c>
    </row>
    <row r="85" spans="1:50">
      <c r="A85" s="216">
        <v>82</v>
      </c>
      <c r="B85" s="217" t="s">
        <v>85</v>
      </c>
      <c r="C85" s="216">
        <v>0</v>
      </c>
      <c r="D85" s="216">
        <v>0</v>
      </c>
      <c r="E85" s="216">
        <v>0</v>
      </c>
      <c r="F85" s="216">
        <v>5</v>
      </c>
      <c r="G85" s="216">
        <v>6</v>
      </c>
      <c r="H85" s="216">
        <v>11</v>
      </c>
      <c r="I85" s="216">
        <v>8</v>
      </c>
      <c r="J85" s="216">
        <v>7</v>
      </c>
      <c r="K85" s="216">
        <v>15</v>
      </c>
      <c r="L85" s="216">
        <v>13</v>
      </c>
      <c r="M85" s="216">
        <v>13</v>
      </c>
      <c r="N85" s="216">
        <v>26</v>
      </c>
      <c r="O85" s="216">
        <v>8</v>
      </c>
      <c r="P85" s="216">
        <v>10</v>
      </c>
      <c r="Q85" s="216">
        <v>18</v>
      </c>
      <c r="R85" s="216">
        <v>11</v>
      </c>
      <c r="S85" s="216">
        <v>6</v>
      </c>
      <c r="T85" s="216">
        <v>17</v>
      </c>
      <c r="U85" s="216">
        <v>12</v>
      </c>
      <c r="V85" s="216">
        <v>9</v>
      </c>
      <c r="W85" s="216">
        <v>21</v>
      </c>
      <c r="X85" s="216">
        <v>8</v>
      </c>
      <c r="Y85" s="216">
        <v>10</v>
      </c>
      <c r="Z85" s="216">
        <v>18</v>
      </c>
      <c r="AA85" s="216">
        <v>13</v>
      </c>
      <c r="AB85" s="216">
        <v>6</v>
      </c>
      <c r="AC85" s="216">
        <v>19</v>
      </c>
      <c r="AD85" s="216">
        <v>7</v>
      </c>
      <c r="AE85" s="216">
        <v>6</v>
      </c>
      <c r="AF85" s="216">
        <v>13</v>
      </c>
      <c r="AG85" s="216">
        <v>59</v>
      </c>
      <c r="AH85" s="216">
        <v>47</v>
      </c>
      <c r="AI85" s="216">
        <v>106</v>
      </c>
      <c r="AJ85" s="216">
        <v>15</v>
      </c>
      <c r="AK85" s="216">
        <v>12</v>
      </c>
      <c r="AL85" s="216">
        <v>27</v>
      </c>
      <c r="AM85" s="216">
        <v>13</v>
      </c>
      <c r="AN85" s="216">
        <v>8</v>
      </c>
      <c r="AO85" s="216">
        <v>21</v>
      </c>
      <c r="AP85" s="216">
        <v>6</v>
      </c>
      <c r="AQ85" s="216">
        <v>12</v>
      </c>
      <c r="AR85" s="216">
        <v>18</v>
      </c>
      <c r="AS85" s="216">
        <v>34</v>
      </c>
      <c r="AT85" s="216">
        <v>32</v>
      </c>
      <c r="AU85" s="216">
        <v>66</v>
      </c>
      <c r="AV85" s="216">
        <v>106</v>
      </c>
      <c r="AW85" s="216">
        <v>92</v>
      </c>
      <c r="AX85" s="216">
        <v>198</v>
      </c>
    </row>
    <row r="86" spans="1:50">
      <c r="A86" s="216">
        <v>83</v>
      </c>
      <c r="B86" s="217" t="s">
        <v>86</v>
      </c>
      <c r="C86" s="216">
        <v>5</v>
      </c>
      <c r="D86" s="216">
        <v>4</v>
      </c>
      <c r="E86" s="216">
        <v>9</v>
      </c>
      <c r="F86" s="216">
        <v>5</v>
      </c>
      <c r="G86" s="216">
        <v>3</v>
      </c>
      <c r="H86" s="216">
        <v>8</v>
      </c>
      <c r="I86" s="216">
        <v>2</v>
      </c>
      <c r="J86" s="216">
        <v>3</v>
      </c>
      <c r="K86" s="216">
        <v>5</v>
      </c>
      <c r="L86" s="216">
        <v>12</v>
      </c>
      <c r="M86" s="216">
        <v>10</v>
      </c>
      <c r="N86" s="216">
        <v>22</v>
      </c>
      <c r="O86" s="216">
        <v>6</v>
      </c>
      <c r="P86" s="216">
        <v>6</v>
      </c>
      <c r="Q86" s="216">
        <v>12</v>
      </c>
      <c r="R86" s="216">
        <v>7</v>
      </c>
      <c r="S86" s="216">
        <v>8</v>
      </c>
      <c r="T86" s="216">
        <v>15</v>
      </c>
      <c r="U86" s="216">
        <v>7</v>
      </c>
      <c r="V86" s="216">
        <v>4</v>
      </c>
      <c r="W86" s="216">
        <v>11</v>
      </c>
      <c r="X86" s="216">
        <v>1</v>
      </c>
      <c r="Y86" s="216">
        <v>8</v>
      </c>
      <c r="Z86" s="216">
        <v>9</v>
      </c>
      <c r="AA86" s="216">
        <v>6</v>
      </c>
      <c r="AB86" s="216">
        <v>9</v>
      </c>
      <c r="AC86" s="216">
        <v>15</v>
      </c>
      <c r="AD86" s="216">
        <v>4</v>
      </c>
      <c r="AE86" s="216">
        <v>5</v>
      </c>
      <c r="AF86" s="216">
        <v>9</v>
      </c>
      <c r="AG86" s="216">
        <v>31</v>
      </c>
      <c r="AH86" s="216">
        <v>40</v>
      </c>
      <c r="AI86" s="216">
        <v>71</v>
      </c>
      <c r="AJ86" s="216">
        <v>0</v>
      </c>
      <c r="AK86" s="216">
        <v>0</v>
      </c>
      <c r="AL86" s="216">
        <v>0</v>
      </c>
      <c r="AM86" s="216">
        <v>0</v>
      </c>
      <c r="AN86" s="216">
        <v>0</v>
      </c>
      <c r="AO86" s="216">
        <v>0</v>
      </c>
      <c r="AP86" s="216">
        <v>0</v>
      </c>
      <c r="AQ86" s="216">
        <v>0</v>
      </c>
      <c r="AR86" s="216">
        <v>0</v>
      </c>
      <c r="AS86" s="216">
        <v>0</v>
      </c>
      <c r="AT86" s="216">
        <v>0</v>
      </c>
      <c r="AU86" s="216">
        <v>0</v>
      </c>
      <c r="AV86" s="216">
        <v>43</v>
      </c>
      <c r="AW86" s="216">
        <v>50</v>
      </c>
      <c r="AX86" s="216">
        <v>93</v>
      </c>
    </row>
    <row r="87" spans="1:50">
      <c r="A87" s="216">
        <v>84</v>
      </c>
      <c r="B87" s="217" t="s">
        <v>87</v>
      </c>
      <c r="C87" s="216">
        <v>3</v>
      </c>
      <c r="D87" s="216">
        <v>7</v>
      </c>
      <c r="E87" s="216">
        <v>10</v>
      </c>
      <c r="F87" s="216">
        <v>4</v>
      </c>
      <c r="G87" s="216">
        <v>5</v>
      </c>
      <c r="H87" s="216">
        <v>9</v>
      </c>
      <c r="I87" s="216">
        <v>3</v>
      </c>
      <c r="J87" s="216">
        <v>4</v>
      </c>
      <c r="K87" s="216">
        <v>7</v>
      </c>
      <c r="L87" s="216">
        <v>10</v>
      </c>
      <c r="M87" s="216">
        <v>16</v>
      </c>
      <c r="N87" s="216">
        <v>26</v>
      </c>
      <c r="O87" s="216">
        <v>7</v>
      </c>
      <c r="P87" s="216">
        <v>7</v>
      </c>
      <c r="Q87" s="216">
        <v>14</v>
      </c>
      <c r="R87" s="216">
        <v>6</v>
      </c>
      <c r="S87" s="216">
        <v>7</v>
      </c>
      <c r="T87" s="216">
        <v>13</v>
      </c>
      <c r="U87" s="216">
        <v>1</v>
      </c>
      <c r="V87" s="216">
        <v>6</v>
      </c>
      <c r="W87" s="216">
        <v>7</v>
      </c>
      <c r="X87" s="216">
        <v>5</v>
      </c>
      <c r="Y87" s="216">
        <v>4</v>
      </c>
      <c r="Z87" s="216">
        <v>9</v>
      </c>
      <c r="AA87" s="216">
        <v>1</v>
      </c>
      <c r="AB87" s="216">
        <v>5</v>
      </c>
      <c r="AC87" s="216">
        <v>6</v>
      </c>
      <c r="AD87" s="216">
        <v>2</v>
      </c>
      <c r="AE87" s="216">
        <v>5</v>
      </c>
      <c r="AF87" s="216">
        <v>7</v>
      </c>
      <c r="AG87" s="216">
        <v>22</v>
      </c>
      <c r="AH87" s="216">
        <v>34</v>
      </c>
      <c r="AI87" s="216">
        <v>56</v>
      </c>
      <c r="AJ87" s="216">
        <v>0</v>
      </c>
      <c r="AK87" s="216">
        <v>0</v>
      </c>
      <c r="AL87" s="216">
        <v>0</v>
      </c>
      <c r="AM87" s="216">
        <v>0</v>
      </c>
      <c r="AN87" s="216">
        <v>0</v>
      </c>
      <c r="AO87" s="216">
        <v>0</v>
      </c>
      <c r="AP87" s="216">
        <v>0</v>
      </c>
      <c r="AQ87" s="216">
        <v>0</v>
      </c>
      <c r="AR87" s="216">
        <v>0</v>
      </c>
      <c r="AS87" s="216">
        <v>0</v>
      </c>
      <c r="AT87" s="216">
        <v>0</v>
      </c>
      <c r="AU87" s="216">
        <v>0</v>
      </c>
      <c r="AV87" s="216">
        <v>32</v>
      </c>
      <c r="AW87" s="216">
        <v>50</v>
      </c>
      <c r="AX87" s="216">
        <v>82</v>
      </c>
    </row>
    <row r="88" spans="1:50">
      <c r="A88" s="216">
        <v>85</v>
      </c>
      <c r="B88" s="217" t="s">
        <v>88</v>
      </c>
      <c r="C88" s="216">
        <v>1</v>
      </c>
      <c r="D88" s="216">
        <v>0</v>
      </c>
      <c r="E88" s="216">
        <v>1</v>
      </c>
      <c r="F88" s="216">
        <v>1</v>
      </c>
      <c r="G88" s="216">
        <v>0</v>
      </c>
      <c r="H88" s="216">
        <v>1</v>
      </c>
      <c r="I88" s="216">
        <v>1</v>
      </c>
      <c r="J88" s="216">
        <v>3</v>
      </c>
      <c r="K88" s="216">
        <v>4</v>
      </c>
      <c r="L88" s="216">
        <v>3</v>
      </c>
      <c r="M88" s="216">
        <v>3</v>
      </c>
      <c r="N88" s="216">
        <v>6</v>
      </c>
      <c r="O88" s="216">
        <v>5</v>
      </c>
      <c r="P88" s="216">
        <v>0</v>
      </c>
      <c r="Q88" s="216">
        <v>5</v>
      </c>
      <c r="R88" s="216">
        <v>2</v>
      </c>
      <c r="S88" s="216">
        <v>0</v>
      </c>
      <c r="T88" s="216">
        <v>2</v>
      </c>
      <c r="U88" s="216">
        <v>2</v>
      </c>
      <c r="V88" s="216">
        <v>1</v>
      </c>
      <c r="W88" s="216">
        <v>3</v>
      </c>
      <c r="X88" s="216">
        <v>2</v>
      </c>
      <c r="Y88" s="216">
        <v>1</v>
      </c>
      <c r="Z88" s="216">
        <v>3</v>
      </c>
      <c r="AA88" s="216">
        <v>3</v>
      </c>
      <c r="AB88" s="216">
        <v>1</v>
      </c>
      <c r="AC88" s="216">
        <v>4</v>
      </c>
      <c r="AD88" s="216">
        <v>0</v>
      </c>
      <c r="AE88" s="216">
        <v>0</v>
      </c>
      <c r="AF88" s="216">
        <v>0</v>
      </c>
      <c r="AG88" s="216">
        <v>14</v>
      </c>
      <c r="AH88" s="216">
        <v>3</v>
      </c>
      <c r="AI88" s="216">
        <v>17</v>
      </c>
      <c r="AJ88" s="216">
        <v>0</v>
      </c>
      <c r="AK88" s="216">
        <v>0</v>
      </c>
      <c r="AL88" s="216">
        <v>0</v>
      </c>
      <c r="AM88" s="216">
        <v>0</v>
      </c>
      <c r="AN88" s="216">
        <v>0</v>
      </c>
      <c r="AO88" s="216">
        <v>0</v>
      </c>
      <c r="AP88" s="216">
        <v>0</v>
      </c>
      <c r="AQ88" s="216">
        <v>0</v>
      </c>
      <c r="AR88" s="216">
        <v>0</v>
      </c>
      <c r="AS88" s="216">
        <v>0</v>
      </c>
      <c r="AT88" s="216">
        <v>0</v>
      </c>
      <c r="AU88" s="216">
        <v>0</v>
      </c>
      <c r="AV88" s="216">
        <v>17</v>
      </c>
      <c r="AW88" s="216">
        <v>6</v>
      </c>
      <c r="AX88" s="216">
        <v>23</v>
      </c>
    </row>
    <row r="89" spans="1:50">
      <c r="A89" s="216">
        <v>86</v>
      </c>
      <c r="B89" s="217" t="s">
        <v>89</v>
      </c>
      <c r="C89" s="216">
        <v>2</v>
      </c>
      <c r="D89" s="216">
        <v>2</v>
      </c>
      <c r="E89" s="216">
        <v>4</v>
      </c>
      <c r="F89" s="216">
        <v>0</v>
      </c>
      <c r="G89" s="216">
        <v>3</v>
      </c>
      <c r="H89" s="216">
        <v>3</v>
      </c>
      <c r="I89" s="216">
        <v>1</v>
      </c>
      <c r="J89" s="216">
        <v>4</v>
      </c>
      <c r="K89" s="216">
        <v>5</v>
      </c>
      <c r="L89" s="216">
        <v>3</v>
      </c>
      <c r="M89" s="216">
        <v>9</v>
      </c>
      <c r="N89" s="216">
        <v>12</v>
      </c>
      <c r="O89" s="216">
        <v>2</v>
      </c>
      <c r="P89" s="216">
        <v>0</v>
      </c>
      <c r="Q89" s="216">
        <v>2</v>
      </c>
      <c r="R89" s="216">
        <v>0</v>
      </c>
      <c r="S89" s="216">
        <v>2</v>
      </c>
      <c r="T89" s="216">
        <v>2</v>
      </c>
      <c r="U89" s="216">
        <v>0</v>
      </c>
      <c r="V89" s="216">
        <v>0</v>
      </c>
      <c r="W89" s="216">
        <v>0</v>
      </c>
      <c r="X89" s="216">
        <v>0</v>
      </c>
      <c r="Y89" s="216">
        <v>3</v>
      </c>
      <c r="Z89" s="216">
        <v>3</v>
      </c>
      <c r="AA89" s="216">
        <v>0</v>
      </c>
      <c r="AB89" s="216">
        <v>1</v>
      </c>
      <c r="AC89" s="216">
        <v>1</v>
      </c>
      <c r="AD89" s="216">
        <v>3</v>
      </c>
      <c r="AE89" s="216">
        <v>0</v>
      </c>
      <c r="AF89" s="216">
        <v>3</v>
      </c>
      <c r="AG89" s="216">
        <v>5</v>
      </c>
      <c r="AH89" s="216">
        <v>6</v>
      </c>
      <c r="AI89" s="216">
        <v>11</v>
      </c>
      <c r="AJ89" s="216">
        <v>0</v>
      </c>
      <c r="AK89" s="216">
        <v>0</v>
      </c>
      <c r="AL89" s="216">
        <v>0</v>
      </c>
      <c r="AM89" s="216">
        <v>0</v>
      </c>
      <c r="AN89" s="216">
        <v>0</v>
      </c>
      <c r="AO89" s="216">
        <v>0</v>
      </c>
      <c r="AP89" s="216">
        <v>0</v>
      </c>
      <c r="AQ89" s="216">
        <v>0</v>
      </c>
      <c r="AR89" s="216">
        <v>0</v>
      </c>
      <c r="AS89" s="216">
        <v>0</v>
      </c>
      <c r="AT89" s="216">
        <v>0</v>
      </c>
      <c r="AU89" s="216">
        <v>0</v>
      </c>
      <c r="AV89" s="216">
        <v>8</v>
      </c>
      <c r="AW89" s="216">
        <v>15</v>
      </c>
      <c r="AX89" s="216">
        <v>23</v>
      </c>
    </row>
    <row r="90" spans="1:50">
      <c r="A90" s="216">
        <v>87</v>
      </c>
      <c r="B90" s="217" t="s">
        <v>90</v>
      </c>
      <c r="C90" s="216">
        <v>2</v>
      </c>
      <c r="D90" s="216">
        <v>1</v>
      </c>
      <c r="E90" s="216">
        <v>3</v>
      </c>
      <c r="F90" s="216">
        <v>1</v>
      </c>
      <c r="G90" s="216">
        <v>2</v>
      </c>
      <c r="H90" s="216">
        <v>3</v>
      </c>
      <c r="I90" s="216">
        <v>2</v>
      </c>
      <c r="J90" s="216">
        <v>1</v>
      </c>
      <c r="K90" s="216">
        <v>3</v>
      </c>
      <c r="L90" s="216">
        <v>5</v>
      </c>
      <c r="M90" s="216">
        <v>4</v>
      </c>
      <c r="N90" s="216">
        <v>9</v>
      </c>
      <c r="O90" s="216">
        <v>3</v>
      </c>
      <c r="P90" s="216">
        <v>2</v>
      </c>
      <c r="Q90" s="216">
        <v>5</v>
      </c>
      <c r="R90" s="216">
        <v>3</v>
      </c>
      <c r="S90" s="216">
        <v>2</v>
      </c>
      <c r="T90" s="216">
        <v>5</v>
      </c>
      <c r="U90" s="216">
        <v>0</v>
      </c>
      <c r="V90" s="216">
        <v>0</v>
      </c>
      <c r="W90" s="216">
        <v>0</v>
      </c>
      <c r="X90" s="216">
        <v>3</v>
      </c>
      <c r="Y90" s="216">
        <v>3</v>
      </c>
      <c r="Z90" s="216">
        <v>6</v>
      </c>
      <c r="AA90" s="216">
        <v>0</v>
      </c>
      <c r="AB90" s="216">
        <v>2</v>
      </c>
      <c r="AC90" s="216">
        <v>2</v>
      </c>
      <c r="AD90" s="216">
        <v>1</v>
      </c>
      <c r="AE90" s="216">
        <v>1</v>
      </c>
      <c r="AF90" s="216">
        <v>2</v>
      </c>
      <c r="AG90" s="216">
        <v>10</v>
      </c>
      <c r="AH90" s="216">
        <v>10</v>
      </c>
      <c r="AI90" s="216">
        <v>20</v>
      </c>
      <c r="AJ90" s="216">
        <v>0</v>
      </c>
      <c r="AK90" s="216">
        <v>0</v>
      </c>
      <c r="AL90" s="216">
        <v>0</v>
      </c>
      <c r="AM90" s="216">
        <v>0</v>
      </c>
      <c r="AN90" s="216">
        <v>0</v>
      </c>
      <c r="AO90" s="216">
        <v>0</v>
      </c>
      <c r="AP90" s="216">
        <v>0</v>
      </c>
      <c r="AQ90" s="216">
        <v>0</v>
      </c>
      <c r="AR90" s="216">
        <v>0</v>
      </c>
      <c r="AS90" s="216">
        <v>0</v>
      </c>
      <c r="AT90" s="216">
        <v>0</v>
      </c>
      <c r="AU90" s="216">
        <v>0</v>
      </c>
      <c r="AV90" s="216">
        <v>15</v>
      </c>
      <c r="AW90" s="216">
        <v>14</v>
      </c>
      <c r="AX90" s="216">
        <v>29</v>
      </c>
    </row>
    <row r="91" spans="1:50">
      <c r="A91" s="216">
        <v>88</v>
      </c>
      <c r="B91" s="217" t="s">
        <v>91</v>
      </c>
      <c r="C91" s="216">
        <v>0</v>
      </c>
      <c r="D91" s="216">
        <v>0</v>
      </c>
      <c r="E91" s="216">
        <v>0</v>
      </c>
      <c r="F91" s="216">
        <v>9</v>
      </c>
      <c r="G91" s="216">
        <v>13</v>
      </c>
      <c r="H91" s="216">
        <v>22</v>
      </c>
      <c r="I91" s="216">
        <v>5</v>
      </c>
      <c r="J91" s="216">
        <v>4</v>
      </c>
      <c r="K91" s="216">
        <v>9</v>
      </c>
      <c r="L91" s="216">
        <v>14</v>
      </c>
      <c r="M91" s="216">
        <v>17</v>
      </c>
      <c r="N91" s="216">
        <v>31</v>
      </c>
      <c r="O91" s="216">
        <v>6</v>
      </c>
      <c r="P91" s="216">
        <v>7</v>
      </c>
      <c r="Q91" s="216">
        <v>13</v>
      </c>
      <c r="R91" s="216">
        <v>4</v>
      </c>
      <c r="S91" s="216">
        <v>5</v>
      </c>
      <c r="T91" s="216">
        <v>9</v>
      </c>
      <c r="U91" s="216">
        <v>7</v>
      </c>
      <c r="V91" s="216">
        <v>7</v>
      </c>
      <c r="W91" s="216">
        <v>14</v>
      </c>
      <c r="X91" s="216">
        <v>3</v>
      </c>
      <c r="Y91" s="216">
        <v>1</v>
      </c>
      <c r="Z91" s="216">
        <v>4</v>
      </c>
      <c r="AA91" s="216">
        <v>6</v>
      </c>
      <c r="AB91" s="216">
        <v>4</v>
      </c>
      <c r="AC91" s="216">
        <v>10</v>
      </c>
      <c r="AD91" s="216">
        <v>6</v>
      </c>
      <c r="AE91" s="216">
        <v>4</v>
      </c>
      <c r="AF91" s="216">
        <v>10</v>
      </c>
      <c r="AG91" s="216">
        <v>32</v>
      </c>
      <c r="AH91" s="216">
        <v>28</v>
      </c>
      <c r="AI91" s="216">
        <v>60</v>
      </c>
      <c r="AJ91" s="216">
        <v>0</v>
      </c>
      <c r="AK91" s="216">
        <v>0</v>
      </c>
      <c r="AL91" s="216">
        <v>0</v>
      </c>
      <c r="AM91" s="216">
        <v>0</v>
      </c>
      <c r="AN91" s="216">
        <v>0</v>
      </c>
      <c r="AO91" s="216">
        <v>0</v>
      </c>
      <c r="AP91" s="216">
        <v>0</v>
      </c>
      <c r="AQ91" s="216">
        <v>0</v>
      </c>
      <c r="AR91" s="216">
        <v>0</v>
      </c>
      <c r="AS91" s="216">
        <v>0</v>
      </c>
      <c r="AT91" s="216">
        <v>0</v>
      </c>
      <c r="AU91" s="216">
        <v>0</v>
      </c>
      <c r="AV91" s="216">
        <v>46</v>
      </c>
      <c r="AW91" s="216">
        <v>45</v>
      </c>
      <c r="AX91" s="216">
        <v>91</v>
      </c>
    </row>
    <row r="92" spans="1:50">
      <c r="A92" s="216">
        <v>89</v>
      </c>
      <c r="B92" s="217" t="s">
        <v>92</v>
      </c>
      <c r="C92" s="216">
        <v>3</v>
      </c>
      <c r="D92" s="216">
        <v>6</v>
      </c>
      <c r="E92" s="216">
        <v>9</v>
      </c>
      <c r="F92" s="216">
        <v>5</v>
      </c>
      <c r="G92" s="216">
        <v>1</v>
      </c>
      <c r="H92" s="216">
        <v>6</v>
      </c>
      <c r="I92" s="216">
        <v>6</v>
      </c>
      <c r="J92" s="216">
        <v>4</v>
      </c>
      <c r="K92" s="216">
        <v>10</v>
      </c>
      <c r="L92" s="216">
        <v>14</v>
      </c>
      <c r="M92" s="216">
        <v>11</v>
      </c>
      <c r="N92" s="216">
        <v>25</v>
      </c>
      <c r="O92" s="216">
        <v>4</v>
      </c>
      <c r="P92" s="216">
        <v>2</v>
      </c>
      <c r="Q92" s="216">
        <v>6</v>
      </c>
      <c r="R92" s="216">
        <v>3</v>
      </c>
      <c r="S92" s="216">
        <v>2</v>
      </c>
      <c r="T92" s="216">
        <v>5</v>
      </c>
      <c r="U92" s="216">
        <v>4</v>
      </c>
      <c r="V92" s="216">
        <v>4</v>
      </c>
      <c r="W92" s="216">
        <v>8</v>
      </c>
      <c r="X92" s="216">
        <v>4</v>
      </c>
      <c r="Y92" s="216">
        <v>5</v>
      </c>
      <c r="Z92" s="216">
        <v>9</v>
      </c>
      <c r="AA92" s="216">
        <v>7</v>
      </c>
      <c r="AB92" s="216">
        <v>4</v>
      </c>
      <c r="AC92" s="216">
        <v>11</v>
      </c>
      <c r="AD92" s="216">
        <v>1</v>
      </c>
      <c r="AE92" s="216">
        <v>2</v>
      </c>
      <c r="AF92" s="216">
        <v>3</v>
      </c>
      <c r="AG92" s="216">
        <v>23</v>
      </c>
      <c r="AH92" s="216">
        <v>19</v>
      </c>
      <c r="AI92" s="216">
        <v>42</v>
      </c>
      <c r="AJ92" s="216">
        <v>0</v>
      </c>
      <c r="AK92" s="216">
        <v>0</v>
      </c>
      <c r="AL92" s="216">
        <v>0</v>
      </c>
      <c r="AM92" s="216">
        <v>0</v>
      </c>
      <c r="AN92" s="216">
        <v>0</v>
      </c>
      <c r="AO92" s="216">
        <v>0</v>
      </c>
      <c r="AP92" s="216">
        <v>0</v>
      </c>
      <c r="AQ92" s="216">
        <v>0</v>
      </c>
      <c r="AR92" s="216">
        <v>0</v>
      </c>
      <c r="AS92" s="216">
        <v>0</v>
      </c>
      <c r="AT92" s="216">
        <v>0</v>
      </c>
      <c r="AU92" s="216">
        <v>0</v>
      </c>
      <c r="AV92" s="216">
        <v>37</v>
      </c>
      <c r="AW92" s="216">
        <v>30</v>
      </c>
      <c r="AX92" s="216">
        <v>67</v>
      </c>
    </row>
    <row r="93" spans="1:50">
      <c r="A93" s="216">
        <v>90</v>
      </c>
      <c r="B93" s="217" t="s">
        <v>93</v>
      </c>
      <c r="C93" s="216">
        <v>1</v>
      </c>
      <c r="D93" s="216">
        <v>4</v>
      </c>
      <c r="E93" s="216">
        <v>5</v>
      </c>
      <c r="F93" s="216">
        <v>9</v>
      </c>
      <c r="G93" s="216">
        <v>6</v>
      </c>
      <c r="H93" s="216">
        <v>15</v>
      </c>
      <c r="I93" s="216">
        <v>4</v>
      </c>
      <c r="J93" s="216">
        <v>9</v>
      </c>
      <c r="K93" s="216">
        <v>13</v>
      </c>
      <c r="L93" s="216">
        <v>14</v>
      </c>
      <c r="M93" s="216">
        <v>19</v>
      </c>
      <c r="N93" s="216">
        <v>33</v>
      </c>
      <c r="O93" s="216">
        <v>4</v>
      </c>
      <c r="P93" s="216">
        <v>4</v>
      </c>
      <c r="Q93" s="216">
        <v>8</v>
      </c>
      <c r="R93" s="216">
        <v>7</v>
      </c>
      <c r="S93" s="216">
        <v>9</v>
      </c>
      <c r="T93" s="216">
        <v>16</v>
      </c>
      <c r="U93" s="216">
        <v>8</v>
      </c>
      <c r="V93" s="216">
        <v>2</v>
      </c>
      <c r="W93" s="216">
        <v>10</v>
      </c>
      <c r="X93" s="216">
        <v>9</v>
      </c>
      <c r="Y93" s="216">
        <v>6</v>
      </c>
      <c r="Z93" s="216">
        <v>15</v>
      </c>
      <c r="AA93" s="216">
        <v>5</v>
      </c>
      <c r="AB93" s="216">
        <v>9</v>
      </c>
      <c r="AC93" s="216">
        <v>14</v>
      </c>
      <c r="AD93" s="216">
        <v>5</v>
      </c>
      <c r="AE93" s="216">
        <v>8</v>
      </c>
      <c r="AF93" s="216">
        <v>13</v>
      </c>
      <c r="AG93" s="216">
        <v>38</v>
      </c>
      <c r="AH93" s="216">
        <v>38</v>
      </c>
      <c r="AI93" s="216">
        <v>76</v>
      </c>
      <c r="AJ93" s="216">
        <v>8</v>
      </c>
      <c r="AK93" s="216">
        <v>7</v>
      </c>
      <c r="AL93" s="216">
        <v>15</v>
      </c>
      <c r="AM93" s="216">
        <v>15</v>
      </c>
      <c r="AN93" s="216">
        <v>13</v>
      </c>
      <c r="AO93" s="216">
        <v>28</v>
      </c>
      <c r="AP93" s="216">
        <v>10</v>
      </c>
      <c r="AQ93" s="216">
        <v>6</v>
      </c>
      <c r="AR93" s="216">
        <v>16</v>
      </c>
      <c r="AS93" s="216">
        <v>33</v>
      </c>
      <c r="AT93" s="216">
        <v>26</v>
      </c>
      <c r="AU93" s="216">
        <v>59</v>
      </c>
      <c r="AV93" s="216">
        <v>85</v>
      </c>
      <c r="AW93" s="216">
        <v>83</v>
      </c>
      <c r="AX93" s="216">
        <v>168</v>
      </c>
    </row>
    <row r="94" spans="1:50">
      <c r="A94" s="216">
        <v>91</v>
      </c>
      <c r="B94" s="217" t="s">
        <v>94</v>
      </c>
      <c r="C94" s="216">
        <v>3</v>
      </c>
      <c r="D94" s="216">
        <v>1</v>
      </c>
      <c r="E94" s="216">
        <v>4</v>
      </c>
      <c r="F94" s="216">
        <v>3</v>
      </c>
      <c r="G94" s="216">
        <v>3</v>
      </c>
      <c r="H94" s="216">
        <v>6</v>
      </c>
      <c r="I94" s="216">
        <v>6</v>
      </c>
      <c r="J94" s="216">
        <v>6</v>
      </c>
      <c r="K94" s="216">
        <v>12</v>
      </c>
      <c r="L94" s="216">
        <v>12</v>
      </c>
      <c r="M94" s="216">
        <v>10</v>
      </c>
      <c r="N94" s="216">
        <v>22</v>
      </c>
      <c r="O94" s="216">
        <v>3</v>
      </c>
      <c r="P94" s="216">
        <v>3</v>
      </c>
      <c r="Q94" s="216">
        <v>6</v>
      </c>
      <c r="R94" s="216">
        <v>4</v>
      </c>
      <c r="S94" s="216">
        <v>5</v>
      </c>
      <c r="T94" s="216">
        <v>9</v>
      </c>
      <c r="U94" s="216">
        <v>3</v>
      </c>
      <c r="V94" s="216">
        <v>3</v>
      </c>
      <c r="W94" s="216">
        <v>6</v>
      </c>
      <c r="X94" s="216">
        <v>4</v>
      </c>
      <c r="Y94" s="216">
        <v>2</v>
      </c>
      <c r="Z94" s="216">
        <v>6</v>
      </c>
      <c r="AA94" s="216">
        <v>8</v>
      </c>
      <c r="AB94" s="216">
        <v>7</v>
      </c>
      <c r="AC94" s="216">
        <v>15</v>
      </c>
      <c r="AD94" s="216">
        <v>3</v>
      </c>
      <c r="AE94" s="216">
        <v>8</v>
      </c>
      <c r="AF94" s="216">
        <v>11</v>
      </c>
      <c r="AG94" s="216">
        <v>25</v>
      </c>
      <c r="AH94" s="216">
        <v>28</v>
      </c>
      <c r="AI94" s="216">
        <v>53</v>
      </c>
      <c r="AJ94" s="216">
        <v>14</v>
      </c>
      <c r="AK94" s="216">
        <v>7</v>
      </c>
      <c r="AL94" s="216">
        <v>21</v>
      </c>
      <c r="AM94" s="216">
        <v>11</v>
      </c>
      <c r="AN94" s="216">
        <v>12</v>
      </c>
      <c r="AO94" s="216">
        <v>23</v>
      </c>
      <c r="AP94" s="216">
        <v>2</v>
      </c>
      <c r="AQ94" s="216">
        <v>0</v>
      </c>
      <c r="AR94" s="216">
        <v>2</v>
      </c>
      <c r="AS94" s="216">
        <v>27</v>
      </c>
      <c r="AT94" s="216">
        <v>19</v>
      </c>
      <c r="AU94" s="216">
        <v>46</v>
      </c>
      <c r="AV94" s="216">
        <v>64</v>
      </c>
      <c r="AW94" s="216">
        <v>57</v>
      </c>
      <c r="AX94" s="216">
        <v>121</v>
      </c>
    </row>
    <row r="95" spans="1:50">
      <c r="A95" s="216">
        <v>92</v>
      </c>
      <c r="B95" s="217" t="s">
        <v>95</v>
      </c>
      <c r="C95" s="216">
        <v>0</v>
      </c>
      <c r="D95" s="216">
        <v>0</v>
      </c>
      <c r="E95" s="216">
        <v>0</v>
      </c>
      <c r="F95" s="216">
        <v>3</v>
      </c>
      <c r="G95" s="216">
        <v>1</v>
      </c>
      <c r="H95" s="216">
        <v>4</v>
      </c>
      <c r="I95" s="216">
        <v>2</v>
      </c>
      <c r="J95" s="216">
        <v>6</v>
      </c>
      <c r="K95" s="216">
        <v>8</v>
      </c>
      <c r="L95" s="216">
        <v>5</v>
      </c>
      <c r="M95" s="216">
        <v>7</v>
      </c>
      <c r="N95" s="216">
        <v>12</v>
      </c>
      <c r="O95" s="216">
        <v>2</v>
      </c>
      <c r="P95" s="216">
        <v>2</v>
      </c>
      <c r="Q95" s="216">
        <v>4</v>
      </c>
      <c r="R95" s="216">
        <v>4</v>
      </c>
      <c r="S95" s="216">
        <v>1</v>
      </c>
      <c r="T95" s="216">
        <v>5</v>
      </c>
      <c r="U95" s="216">
        <v>5</v>
      </c>
      <c r="V95" s="216">
        <v>3</v>
      </c>
      <c r="W95" s="216">
        <v>8</v>
      </c>
      <c r="X95" s="216">
        <v>1</v>
      </c>
      <c r="Y95" s="216">
        <v>6</v>
      </c>
      <c r="Z95" s="216">
        <v>7</v>
      </c>
      <c r="AA95" s="216">
        <v>2</v>
      </c>
      <c r="AB95" s="216">
        <v>2</v>
      </c>
      <c r="AC95" s="216">
        <v>4</v>
      </c>
      <c r="AD95" s="216">
        <v>4</v>
      </c>
      <c r="AE95" s="216">
        <v>4</v>
      </c>
      <c r="AF95" s="216">
        <v>8</v>
      </c>
      <c r="AG95" s="216">
        <v>18</v>
      </c>
      <c r="AH95" s="216">
        <v>18</v>
      </c>
      <c r="AI95" s="216">
        <v>36</v>
      </c>
      <c r="AJ95" s="216">
        <v>0</v>
      </c>
      <c r="AK95" s="216">
        <v>0</v>
      </c>
      <c r="AL95" s="216">
        <v>0</v>
      </c>
      <c r="AM95" s="216">
        <v>0</v>
      </c>
      <c r="AN95" s="216">
        <v>0</v>
      </c>
      <c r="AO95" s="216">
        <v>0</v>
      </c>
      <c r="AP95" s="216">
        <v>0</v>
      </c>
      <c r="AQ95" s="216">
        <v>0</v>
      </c>
      <c r="AR95" s="216">
        <v>0</v>
      </c>
      <c r="AS95" s="216">
        <v>0</v>
      </c>
      <c r="AT95" s="216">
        <v>0</v>
      </c>
      <c r="AU95" s="216">
        <v>0</v>
      </c>
      <c r="AV95" s="216">
        <v>23</v>
      </c>
      <c r="AW95" s="216">
        <v>25</v>
      </c>
      <c r="AX95" s="216">
        <v>48</v>
      </c>
    </row>
    <row r="96" spans="1:50">
      <c r="A96" s="216">
        <v>93</v>
      </c>
      <c r="B96" s="217" t="s">
        <v>96</v>
      </c>
      <c r="C96" s="216">
        <v>9</v>
      </c>
      <c r="D96" s="216">
        <v>11</v>
      </c>
      <c r="E96" s="216">
        <v>20</v>
      </c>
      <c r="F96" s="216">
        <v>10</v>
      </c>
      <c r="G96" s="216">
        <v>5</v>
      </c>
      <c r="H96" s="216">
        <v>15</v>
      </c>
      <c r="I96" s="216">
        <v>5</v>
      </c>
      <c r="J96" s="216">
        <v>8</v>
      </c>
      <c r="K96" s="216">
        <v>13</v>
      </c>
      <c r="L96" s="216">
        <v>24</v>
      </c>
      <c r="M96" s="216">
        <v>24</v>
      </c>
      <c r="N96" s="216">
        <v>48</v>
      </c>
      <c r="O96" s="216">
        <v>7</v>
      </c>
      <c r="P96" s="216">
        <v>8</v>
      </c>
      <c r="Q96" s="216">
        <v>15</v>
      </c>
      <c r="R96" s="216">
        <v>8</v>
      </c>
      <c r="S96" s="216">
        <v>9</v>
      </c>
      <c r="T96" s="216">
        <v>17</v>
      </c>
      <c r="U96" s="216">
        <v>10</v>
      </c>
      <c r="V96" s="216">
        <v>8</v>
      </c>
      <c r="W96" s="216">
        <v>18</v>
      </c>
      <c r="X96" s="216">
        <v>10</v>
      </c>
      <c r="Y96" s="216">
        <v>5</v>
      </c>
      <c r="Z96" s="216">
        <v>15</v>
      </c>
      <c r="AA96" s="216">
        <v>8</v>
      </c>
      <c r="AB96" s="216">
        <v>6</v>
      </c>
      <c r="AC96" s="216">
        <v>14</v>
      </c>
      <c r="AD96" s="216">
        <v>6</v>
      </c>
      <c r="AE96" s="216">
        <v>5</v>
      </c>
      <c r="AF96" s="216">
        <v>11</v>
      </c>
      <c r="AG96" s="216">
        <v>49</v>
      </c>
      <c r="AH96" s="216">
        <v>41</v>
      </c>
      <c r="AI96" s="216">
        <v>90</v>
      </c>
      <c r="AJ96" s="216">
        <v>0</v>
      </c>
      <c r="AK96" s="216">
        <v>0</v>
      </c>
      <c r="AL96" s="216">
        <v>0</v>
      </c>
      <c r="AM96" s="216">
        <v>0</v>
      </c>
      <c r="AN96" s="216">
        <v>0</v>
      </c>
      <c r="AO96" s="216">
        <v>0</v>
      </c>
      <c r="AP96" s="216">
        <v>0</v>
      </c>
      <c r="AQ96" s="216">
        <v>0</v>
      </c>
      <c r="AR96" s="216">
        <v>0</v>
      </c>
      <c r="AS96" s="216">
        <v>0</v>
      </c>
      <c r="AT96" s="216">
        <v>0</v>
      </c>
      <c r="AU96" s="216">
        <v>0</v>
      </c>
      <c r="AV96" s="216">
        <v>73</v>
      </c>
      <c r="AW96" s="216">
        <v>65</v>
      </c>
      <c r="AX96" s="216">
        <v>138</v>
      </c>
    </row>
    <row r="97" spans="1:50">
      <c r="A97" s="216">
        <v>94</v>
      </c>
      <c r="B97" s="217" t="s">
        <v>97</v>
      </c>
      <c r="C97" s="216">
        <v>1</v>
      </c>
      <c r="D97" s="216">
        <v>2</v>
      </c>
      <c r="E97" s="216">
        <v>3</v>
      </c>
      <c r="F97" s="216">
        <v>4</v>
      </c>
      <c r="G97" s="216">
        <v>5</v>
      </c>
      <c r="H97" s="216">
        <v>9</v>
      </c>
      <c r="I97" s="216">
        <v>3</v>
      </c>
      <c r="J97" s="216">
        <v>4</v>
      </c>
      <c r="K97" s="216">
        <v>7</v>
      </c>
      <c r="L97" s="216">
        <v>8</v>
      </c>
      <c r="M97" s="216">
        <v>11</v>
      </c>
      <c r="N97" s="216">
        <v>19</v>
      </c>
      <c r="O97" s="216">
        <v>7</v>
      </c>
      <c r="P97" s="216">
        <v>4</v>
      </c>
      <c r="Q97" s="216">
        <v>11</v>
      </c>
      <c r="R97" s="216">
        <v>11</v>
      </c>
      <c r="S97" s="216">
        <v>5</v>
      </c>
      <c r="T97" s="216">
        <v>16</v>
      </c>
      <c r="U97" s="216">
        <v>15</v>
      </c>
      <c r="V97" s="216">
        <v>10</v>
      </c>
      <c r="W97" s="216">
        <v>25</v>
      </c>
      <c r="X97" s="216">
        <v>10</v>
      </c>
      <c r="Y97" s="216">
        <v>9</v>
      </c>
      <c r="Z97" s="216">
        <v>19</v>
      </c>
      <c r="AA97" s="216">
        <v>6</v>
      </c>
      <c r="AB97" s="216">
        <v>16</v>
      </c>
      <c r="AC97" s="216">
        <v>22</v>
      </c>
      <c r="AD97" s="216">
        <v>7</v>
      </c>
      <c r="AE97" s="216">
        <v>5</v>
      </c>
      <c r="AF97" s="216">
        <v>12</v>
      </c>
      <c r="AG97" s="216">
        <v>56</v>
      </c>
      <c r="AH97" s="216">
        <v>49</v>
      </c>
      <c r="AI97" s="216">
        <v>105</v>
      </c>
      <c r="AJ97" s="216">
        <v>0</v>
      </c>
      <c r="AK97" s="216">
        <v>0</v>
      </c>
      <c r="AL97" s="216">
        <v>0</v>
      </c>
      <c r="AM97" s="216">
        <v>0</v>
      </c>
      <c r="AN97" s="216">
        <v>0</v>
      </c>
      <c r="AO97" s="216">
        <v>0</v>
      </c>
      <c r="AP97" s="216">
        <v>0</v>
      </c>
      <c r="AQ97" s="216">
        <v>0</v>
      </c>
      <c r="AR97" s="216">
        <v>0</v>
      </c>
      <c r="AS97" s="216">
        <v>0</v>
      </c>
      <c r="AT97" s="216">
        <v>0</v>
      </c>
      <c r="AU97" s="216">
        <v>0</v>
      </c>
      <c r="AV97" s="216">
        <v>64</v>
      </c>
      <c r="AW97" s="216">
        <v>60</v>
      </c>
      <c r="AX97" s="216">
        <v>124</v>
      </c>
    </row>
    <row r="98" spans="1:50">
      <c r="A98" s="216">
        <v>95</v>
      </c>
      <c r="B98" s="217" t="s">
        <v>98</v>
      </c>
      <c r="C98" s="216">
        <v>2</v>
      </c>
      <c r="D98" s="216">
        <v>0</v>
      </c>
      <c r="E98" s="216">
        <v>2</v>
      </c>
      <c r="F98" s="216">
        <v>1</v>
      </c>
      <c r="G98" s="216">
        <v>2</v>
      </c>
      <c r="H98" s="216">
        <v>3</v>
      </c>
      <c r="I98" s="216">
        <v>1</v>
      </c>
      <c r="J98" s="216">
        <v>2</v>
      </c>
      <c r="K98" s="216">
        <v>3</v>
      </c>
      <c r="L98" s="216">
        <v>4</v>
      </c>
      <c r="M98" s="216">
        <v>4</v>
      </c>
      <c r="N98" s="216">
        <v>8</v>
      </c>
      <c r="O98" s="216">
        <v>6</v>
      </c>
      <c r="P98" s="216">
        <v>2</v>
      </c>
      <c r="Q98" s="216">
        <v>8</v>
      </c>
      <c r="R98" s="216">
        <v>9</v>
      </c>
      <c r="S98" s="216">
        <v>3</v>
      </c>
      <c r="T98" s="216">
        <v>12</v>
      </c>
      <c r="U98" s="216">
        <v>7</v>
      </c>
      <c r="V98" s="216">
        <v>0</v>
      </c>
      <c r="W98" s="216">
        <v>7</v>
      </c>
      <c r="X98" s="216">
        <v>4</v>
      </c>
      <c r="Y98" s="216">
        <v>9</v>
      </c>
      <c r="Z98" s="216">
        <v>13</v>
      </c>
      <c r="AA98" s="216">
        <v>3</v>
      </c>
      <c r="AB98" s="216">
        <v>5</v>
      </c>
      <c r="AC98" s="216">
        <v>8</v>
      </c>
      <c r="AD98" s="216">
        <v>1</v>
      </c>
      <c r="AE98" s="216">
        <v>2</v>
      </c>
      <c r="AF98" s="216">
        <v>3</v>
      </c>
      <c r="AG98" s="216">
        <v>30</v>
      </c>
      <c r="AH98" s="216">
        <v>21</v>
      </c>
      <c r="AI98" s="216">
        <v>51</v>
      </c>
      <c r="AJ98" s="216">
        <v>0</v>
      </c>
      <c r="AK98" s="216">
        <v>0</v>
      </c>
      <c r="AL98" s="216">
        <v>0</v>
      </c>
      <c r="AM98" s="216">
        <v>0</v>
      </c>
      <c r="AN98" s="216">
        <v>0</v>
      </c>
      <c r="AO98" s="216">
        <v>0</v>
      </c>
      <c r="AP98" s="216">
        <v>0</v>
      </c>
      <c r="AQ98" s="216">
        <v>0</v>
      </c>
      <c r="AR98" s="216">
        <v>0</v>
      </c>
      <c r="AS98" s="216">
        <v>0</v>
      </c>
      <c r="AT98" s="216">
        <v>0</v>
      </c>
      <c r="AU98" s="216">
        <v>0</v>
      </c>
      <c r="AV98" s="216">
        <v>34</v>
      </c>
      <c r="AW98" s="216">
        <v>25</v>
      </c>
      <c r="AX98" s="216">
        <v>59</v>
      </c>
    </row>
    <row r="99" spans="1:50">
      <c r="A99" s="216">
        <v>96</v>
      </c>
      <c r="B99" s="217" t="s">
        <v>99</v>
      </c>
      <c r="C99" s="216">
        <v>2</v>
      </c>
      <c r="D99" s="216">
        <v>3</v>
      </c>
      <c r="E99" s="216">
        <v>5</v>
      </c>
      <c r="F99" s="216">
        <v>1</v>
      </c>
      <c r="G99" s="216">
        <v>3</v>
      </c>
      <c r="H99" s="216">
        <v>4</v>
      </c>
      <c r="I99" s="216">
        <v>2</v>
      </c>
      <c r="J99" s="216">
        <v>2</v>
      </c>
      <c r="K99" s="216">
        <v>4</v>
      </c>
      <c r="L99" s="216">
        <v>5</v>
      </c>
      <c r="M99" s="216">
        <v>8</v>
      </c>
      <c r="N99" s="216">
        <v>13</v>
      </c>
      <c r="O99" s="216">
        <v>3</v>
      </c>
      <c r="P99" s="216">
        <v>0</v>
      </c>
      <c r="Q99" s="216">
        <v>3</v>
      </c>
      <c r="R99" s="216">
        <v>2</v>
      </c>
      <c r="S99" s="216">
        <v>5</v>
      </c>
      <c r="T99" s="216">
        <v>7</v>
      </c>
      <c r="U99" s="216">
        <v>2</v>
      </c>
      <c r="V99" s="216">
        <v>4</v>
      </c>
      <c r="W99" s="216">
        <v>6</v>
      </c>
      <c r="X99" s="216">
        <v>4</v>
      </c>
      <c r="Y99" s="216">
        <v>4</v>
      </c>
      <c r="Z99" s="216">
        <v>8</v>
      </c>
      <c r="AA99" s="216">
        <v>3</v>
      </c>
      <c r="AB99" s="216">
        <v>2</v>
      </c>
      <c r="AC99" s="216">
        <v>5</v>
      </c>
      <c r="AD99" s="216">
        <v>4</v>
      </c>
      <c r="AE99" s="216">
        <v>1</v>
      </c>
      <c r="AF99" s="216">
        <v>5</v>
      </c>
      <c r="AG99" s="216">
        <v>18</v>
      </c>
      <c r="AH99" s="216">
        <v>16</v>
      </c>
      <c r="AI99" s="216">
        <v>34</v>
      </c>
      <c r="AJ99" s="216">
        <v>0</v>
      </c>
      <c r="AK99" s="216">
        <v>0</v>
      </c>
      <c r="AL99" s="216">
        <v>0</v>
      </c>
      <c r="AM99" s="216">
        <v>0</v>
      </c>
      <c r="AN99" s="216">
        <v>0</v>
      </c>
      <c r="AO99" s="216">
        <v>0</v>
      </c>
      <c r="AP99" s="216">
        <v>0</v>
      </c>
      <c r="AQ99" s="216">
        <v>0</v>
      </c>
      <c r="AR99" s="216">
        <v>0</v>
      </c>
      <c r="AS99" s="216">
        <v>0</v>
      </c>
      <c r="AT99" s="216">
        <v>0</v>
      </c>
      <c r="AU99" s="216">
        <v>0</v>
      </c>
      <c r="AV99" s="216">
        <v>23</v>
      </c>
      <c r="AW99" s="216">
        <v>24</v>
      </c>
      <c r="AX99" s="216">
        <v>47</v>
      </c>
    </row>
    <row r="100" spans="1:50">
      <c r="A100" s="216">
        <v>97</v>
      </c>
      <c r="B100" s="217" t="s">
        <v>100</v>
      </c>
      <c r="C100" s="216">
        <v>0</v>
      </c>
      <c r="D100" s="216">
        <v>0</v>
      </c>
      <c r="E100" s="216">
        <v>0</v>
      </c>
      <c r="F100" s="216">
        <v>9</v>
      </c>
      <c r="G100" s="216">
        <v>3</v>
      </c>
      <c r="H100" s="216">
        <v>12</v>
      </c>
      <c r="I100" s="216">
        <v>5</v>
      </c>
      <c r="J100" s="216">
        <v>12</v>
      </c>
      <c r="K100" s="216">
        <v>17</v>
      </c>
      <c r="L100" s="216">
        <v>14</v>
      </c>
      <c r="M100" s="216">
        <v>15</v>
      </c>
      <c r="N100" s="216">
        <v>29</v>
      </c>
      <c r="O100" s="216">
        <v>7</v>
      </c>
      <c r="P100" s="216">
        <v>7</v>
      </c>
      <c r="Q100" s="216">
        <v>14</v>
      </c>
      <c r="R100" s="216">
        <v>5</v>
      </c>
      <c r="S100" s="216">
        <v>7</v>
      </c>
      <c r="T100" s="216">
        <v>12</v>
      </c>
      <c r="U100" s="216">
        <v>12</v>
      </c>
      <c r="V100" s="216">
        <v>7</v>
      </c>
      <c r="W100" s="216">
        <v>19</v>
      </c>
      <c r="X100" s="216">
        <v>10</v>
      </c>
      <c r="Y100" s="216">
        <v>5</v>
      </c>
      <c r="Z100" s="216">
        <v>15</v>
      </c>
      <c r="AA100" s="216">
        <v>7</v>
      </c>
      <c r="AB100" s="216">
        <v>7</v>
      </c>
      <c r="AC100" s="216">
        <v>14</v>
      </c>
      <c r="AD100" s="216">
        <v>10</v>
      </c>
      <c r="AE100" s="216">
        <v>12</v>
      </c>
      <c r="AF100" s="216">
        <v>22</v>
      </c>
      <c r="AG100" s="216">
        <v>51</v>
      </c>
      <c r="AH100" s="216">
        <v>45</v>
      </c>
      <c r="AI100" s="216">
        <v>96</v>
      </c>
      <c r="AJ100" s="216">
        <v>0</v>
      </c>
      <c r="AK100" s="216">
        <v>0</v>
      </c>
      <c r="AL100" s="216">
        <v>0</v>
      </c>
      <c r="AM100" s="216">
        <v>0</v>
      </c>
      <c r="AN100" s="216">
        <v>0</v>
      </c>
      <c r="AO100" s="216">
        <v>0</v>
      </c>
      <c r="AP100" s="216">
        <v>0</v>
      </c>
      <c r="AQ100" s="216">
        <v>0</v>
      </c>
      <c r="AR100" s="216">
        <v>0</v>
      </c>
      <c r="AS100" s="216">
        <v>0</v>
      </c>
      <c r="AT100" s="216">
        <v>0</v>
      </c>
      <c r="AU100" s="216">
        <v>0</v>
      </c>
      <c r="AV100" s="216">
        <v>65</v>
      </c>
      <c r="AW100" s="216">
        <v>60</v>
      </c>
      <c r="AX100" s="216">
        <v>125</v>
      </c>
    </row>
    <row r="101" spans="1:50">
      <c r="A101" s="216">
        <v>98</v>
      </c>
      <c r="B101" s="217" t="s">
        <v>101</v>
      </c>
      <c r="C101" s="216">
        <v>0</v>
      </c>
      <c r="D101" s="216">
        <v>0</v>
      </c>
      <c r="E101" s="216">
        <v>0</v>
      </c>
      <c r="F101" s="216">
        <v>18</v>
      </c>
      <c r="G101" s="216">
        <v>8</v>
      </c>
      <c r="H101" s="216">
        <v>26</v>
      </c>
      <c r="I101" s="216">
        <v>15</v>
      </c>
      <c r="J101" s="216">
        <v>9</v>
      </c>
      <c r="K101" s="216">
        <v>24</v>
      </c>
      <c r="L101" s="216">
        <v>33</v>
      </c>
      <c r="M101" s="216">
        <v>17</v>
      </c>
      <c r="N101" s="216">
        <v>50</v>
      </c>
      <c r="O101" s="216">
        <v>18</v>
      </c>
      <c r="P101" s="216">
        <v>21</v>
      </c>
      <c r="Q101" s="216">
        <v>39</v>
      </c>
      <c r="R101" s="216">
        <v>20</v>
      </c>
      <c r="S101" s="216">
        <v>9</v>
      </c>
      <c r="T101" s="216">
        <v>29</v>
      </c>
      <c r="U101" s="216">
        <v>10</v>
      </c>
      <c r="V101" s="216">
        <v>23</v>
      </c>
      <c r="W101" s="216">
        <v>33</v>
      </c>
      <c r="X101" s="216">
        <v>20</v>
      </c>
      <c r="Y101" s="216">
        <v>21</v>
      </c>
      <c r="Z101" s="216">
        <v>41</v>
      </c>
      <c r="AA101" s="216">
        <v>14</v>
      </c>
      <c r="AB101" s="216">
        <v>22</v>
      </c>
      <c r="AC101" s="216">
        <v>36</v>
      </c>
      <c r="AD101" s="216">
        <v>20</v>
      </c>
      <c r="AE101" s="216">
        <v>15</v>
      </c>
      <c r="AF101" s="216">
        <v>35</v>
      </c>
      <c r="AG101" s="216">
        <v>102</v>
      </c>
      <c r="AH101" s="216">
        <v>111</v>
      </c>
      <c r="AI101" s="216">
        <v>213</v>
      </c>
      <c r="AJ101" s="216">
        <v>23</v>
      </c>
      <c r="AK101" s="216">
        <v>12</v>
      </c>
      <c r="AL101" s="216">
        <v>35</v>
      </c>
      <c r="AM101" s="216">
        <v>16</v>
      </c>
      <c r="AN101" s="216">
        <v>19</v>
      </c>
      <c r="AO101" s="216">
        <v>35</v>
      </c>
      <c r="AP101" s="216">
        <v>15</v>
      </c>
      <c r="AQ101" s="216">
        <v>12</v>
      </c>
      <c r="AR101" s="216">
        <v>27</v>
      </c>
      <c r="AS101" s="216">
        <v>54</v>
      </c>
      <c r="AT101" s="216">
        <v>43</v>
      </c>
      <c r="AU101" s="216">
        <v>97</v>
      </c>
      <c r="AV101" s="216">
        <v>189</v>
      </c>
      <c r="AW101" s="216">
        <v>171</v>
      </c>
      <c r="AX101" s="216">
        <v>360</v>
      </c>
    </row>
    <row r="102" spans="1:50">
      <c r="A102" s="216">
        <v>99</v>
      </c>
      <c r="B102" s="217" t="s">
        <v>102</v>
      </c>
      <c r="C102" s="216">
        <v>6</v>
      </c>
      <c r="D102" s="216">
        <v>8</v>
      </c>
      <c r="E102" s="216">
        <v>14</v>
      </c>
      <c r="F102" s="216">
        <v>4</v>
      </c>
      <c r="G102" s="216">
        <v>5</v>
      </c>
      <c r="H102" s="216">
        <v>9</v>
      </c>
      <c r="I102" s="216">
        <v>3</v>
      </c>
      <c r="J102" s="216">
        <v>5</v>
      </c>
      <c r="K102" s="216">
        <v>8</v>
      </c>
      <c r="L102" s="216">
        <v>13</v>
      </c>
      <c r="M102" s="216">
        <v>18</v>
      </c>
      <c r="N102" s="216">
        <v>31</v>
      </c>
      <c r="O102" s="216">
        <v>7</v>
      </c>
      <c r="P102" s="216">
        <v>8</v>
      </c>
      <c r="Q102" s="216">
        <v>15</v>
      </c>
      <c r="R102" s="216">
        <v>7</v>
      </c>
      <c r="S102" s="216">
        <v>6</v>
      </c>
      <c r="T102" s="216">
        <v>13</v>
      </c>
      <c r="U102" s="216">
        <v>6</v>
      </c>
      <c r="V102" s="216">
        <v>5</v>
      </c>
      <c r="W102" s="216">
        <v>11</v>
      </c>
      <c r="X102" s="216">
        <v>12</v>
      </c>
      <c r="Y102" s="216">
        <v>6</v>
      </c>
      <c r="Z102" s="216">
        <v>18</v>
      </c>
      <c r="AA102" s="216">
        <v>4</v>
      </c>
      <c r="AB102" s="216">
        <v>2</v>
      </c>
      <c r="AC102" s="216">
        <v>6</v>
      </c>
      <c r="AD102" s="216">
        <v>4</v>
      </c>
      <c r="AE102" s="216">
        <v>4</v>
      </c>
      <c r="AF102" s="216">
        <v>8</v>
      </c>
      <c r="AG102" s="216">
        <v>40</v>
      </c>
      <c r="AH102" s="216">
        <v>31</v>
      </c>
      <c r="AI102" s="216">
        <v>71</v>
      </c>
      <c r="AJ102" s="216">
        <v>0</v>
      </c>
      <c r="AK102" s="216">
        <v>0</v>
      </c>
      <c r="AL102" s="216">
        <v>0</v>
      </c>
      <c r="AM102" s="216">
        <v>0</v>
      </c>
      <c r="AN102" s="216">
        <v>0</v>
      </c>
      <c r="AO102" s="216">
        <v>0</v>
      </c>
      <c r="AP102" s="216">
        <v>0</v>
      </c>
      <c r="AQ102" s="216">
        <v>0</v>
      </c>
      <c r="AR102" s="216">
        <v>0</v>
      </c>
      <c r="AS102" s="216">
        <v>0</v>
      </c>
      <c r="AT102" s="216">
        <v>0</v>
      </c>
      <c r="AU102" s="216">
        <v>0</v>
      </c>
      <c r="AV102" s="216">
        <v>53</v>
      </c>
      <c r="AW102" s="216">
        <v>49</v>
      </c>
      <c r="AX102" s="216">
        <v>102</v>
      </c>
    </row>
    <row r="103" spans="1:50">
      <c r="A103" s="216">
        <v>100</v>
      </c>
      <c r="B103" s="217" t="s">
        <v>103</v>
      </c>
      <c r="C103" s="216">
        <v>0</v>
      </c>
      <c r="D103" s="216">
        <v>0</v>
      </c>
      <c r="E103" s="216">
        <v>0</v>
      </c>
      <c r="F103" s="216">
        <v>10</v>
      </c>
      <c r="G103" s="216">
        <v>11</v>
      </c>
      <c r="H103" s="216">
        <v>21</v>
      </c>
      <c r="I103" s="216">
        <v>7</v>
      </c>
      <c r="J103" s="216">
        <v>9</v>
      </c>
      <c r="K103" s="216">
        <v>16</v>
      </c>
      <c r="L103" s="216">
        <v>17</v>
      </c>
      <c r="M103" s="216">
        <v>20</v>
      </c>
      <c r="N103" s="216">
        <v>37</v>
      </c>
      <c r="O103" s="216">
        <v>7</v>
      </c>
      <c r="P103" s="216">
        <v>10</v>
      </c>
      <c r="Q103" s="216">
        <v>17</v>
      </c>
      <c r="R103" s="216">
        <v>5</v>
      </c>
      <c r="S103" s="216">
        <v>8</v>
      </c>
      <c r="T103" s="216">
        <v>13</v>
      </c>
      <c r="U103" s="216">
        <v>9</v>
      </c>
      <c r="V103" s="216">
        <v>7</v>
      </c>
      <c r="W103" s="216">
        <v>16</v>
      </c>
      <c r="X103" s="216">
        <v>9</v>
      </c>
      <c r="Y103" s="216">
        <v>9</v>
      </c>
      <c r="Z103" s="216">
        <v>18</v>
      </c>
      <c r="AA103" s="216">
        <v>6</v>
      </c>
      <c r="AB103" s="216">
        <v>4</v>
      </c>
      <c r="AC103" s="216">
        <v>10</v>
      </c>
      <c r="AD103" s="216">
        <v>7</v>
      </c>
      <c r="AE103" s="216">
        <v>5</v>
      </c>
      <c r="AF103" s="216">
        <v>12</v>
      </c>
      <c r="AG103" s="216">
        <v>43</v>
      </c>
      <c r="AH103" s="216">
        <v>43</v>
      </c>
      <c r="AI103" s="216">
        <v>86</v>
      </c>
      <c r="AJ103" s="216">
        <v>0</v>
      </c>
      <c r="AK103" s="216">
        <v>0</v>
      </c>
      <c r="AL103" s="216">
        <v>0</v>
      </c>
      <c r="AM103" s="216">
        <v>0</v>
      </c>
      <c r="AN103" s="216">
        <v>0</v>
      </c>
      <c r="AO103" s="216">
        <v>0</v>
      </c>
      <c r="AP103" s="216">
        <v>0</v>
      </c>
      <c r="AQ103" s="216">
        <v>0</v>
      </c>
      <c r="AR103" s="216">
        <v>0</v>
      </c>
      <c r="AS103" s="216">
        <v>0</v>
      </c>
      <c r="AT103" s="216">
        <v>0</v>
      </c>
      <c r="AU103" s="216">
        <v>0</v>
      </c>
      <c r="AV103" s="216">
        <v>60</v>
      </c>
      <c r="AW103" s="216">
        <v>63</v>
      </c>
      <c r="AX103" s="216">
        <v>123</v>
      </c>
    </row>
    <row r="104" spans="1:50">
      <c r="A104" s="216">
        <v>101</v>
      </c>
      <c r="B104" s="217" t="s">
        <v>104</v>
      </c>
      <c r="C104" s="216">
        <v>0</v>
      </c>
      <c r="D104" s="216">
        <v>0</v>
      </c>
      <c r="E104" s="216">
        <v>0</v>
      </c>
      <c r="F104" s="216">
        <v>2</v>
      </c>
      <c r="G104" s="216">
        <v>2</v>
      </c>
      <c r="H104" s="216">
        <v>4</v>
      </c>
      <c r="I104" s="216">
        <v>6</v>
      </c>
      <c r="J104" s="216">
        <v>5</v>
      </c>
      <c r="K104" s="216">
        <v>11</v>
      </c>
      <c r="L104" s="216">
        <v>8</v>
      </c>
      <c r="M104" s="216">
        <v>7</v>
      </c>
      <c r="N104" s="216">
        <v>15</v>
      </c>
      <c r="O104" s="216">
        <v>4</v>
      </c>
      <c r="P104" s="216">
        <v>3</v>
      </c>
      <c r="Q104" s="216">
        <v>7</v>
      </c>
      <c r="R104" s="216">
        <v>5</v>
      </c>
      <c r="S104" s="216">
        <v>5</v>
      </c>
      <c r="T104" s="216">
        <v>10</v>
      </c>
      <c r="U104" s="216">
        <v>7</v>
      </c>
      <c r="V104" s="216">
        <v>8</v>
      </c>
      <c r="W104" s="216">
        <v>15</v>
      </c>
      <c r="X104" s="216">
        <v>2</v>
      </c>
      <c r="Y104" s="216">
        <v>2</v>
      </c>
      <c r="Z104" s="216">
        <v>4</v>
      </c>
      <c r="AA104" s="216">
        <v>7</v>
      </c>
      <c r="AB104" s="216">
        <v>1</v>
      </c>
      <c r="AC104" s="216">
        <v>8</v>
      </c>
      <c r="AD104" s="216">
        <v>5</v>
      </c>
      <c r="AE104" s="216">
        <v>5</v>
      </c>
      <c r="AF104" s="216">
        <v>10</v>
      </c>
      <c r="AG104" s="216">
        <v>30</v>
      </c>
      <c r="AH104" s="216">
        <v>24</v>
      </c>
      <c r="AI104" s="216">
        <v>54</v>
      </c>
      <c r="AJ104" s="216">
        <v>0</v>
      </c>
      <c r="AK104" s="216">
        <v>0</v>
      </c>
      <c r="AL104" s="216">
        <v>0</v>
      </c>
      <c r="AM104" s="216">
        <v>0</v>
      </c>
      <c r="AN104" s="216">
        <v>0</v>
      </c>
      <c r="AO104" s="216">
        <v>0</v>
      </c>
      <c r="AP104" s="216">
        <v>0</v>
      </c>
      <c r="AQ104" s="216">
        <v>0</v>
      </c>
      <c r="AR104" s="216">
        <v>0</v>
      </c>
      <c r="AS104" s="216">
        <v>0</v>
      </c>
      <c r="AT104" s="216">
        <v>0</v>
      </c>
      <c r="AU104" s="216">
        <v>0</v>
      </c>
      <c r="AV104" s="216">
        <v>38</v>
      </c>
      <c r="AW104" s="216">
        <v>31</v>
      </c>
      <c r="AX104" s="216">
        <v>69</v>
      </c>
    </row>
    <row r="105" spans="1:50">
      <c r="A105" s="216">
        <v>102</v>
      </c>
      <c r="B105" s="217" t="s">
        <v>105</v>
      </c>
      <c r="C105" s="216">
        <v>0</v>
      </c>
      <c r="D105" s="216">
        <v>0</v>
      </c>
      <c r="E105" s="216">
        <v>0</v>
      </c>
      <c r="F105" s="216">
        <v>2</v>
      </c>
      <c r="G105" s="216">
        <v>3</v>
      </c>
      <c r="H105" s="216">
        <v>5</v>
      </c>
      <c r="I105" s="216">
        <v>2</v>
      </c>
      <c r="J105" s="216">
        <v>5</v>
      </c>
      <c r="K105" s="216">
        <v>7</v>
      </c>
      <c r="L105" s="216">
        <v>4</v>
      </c>
      <c r="M105" s="216">
        <v>8</v>
      </c>
      <c r="N105" s="216">
        <v>12</v>
      </c>
      <c r="O105" s="216">
        <v>5</v>
      </c>
      <c r="P105" s="216">
        <v>11</v>
      </c>
      <c r="Q105" s="216">
        <v>16</v>
      </c>
      <c r="R105" s="216">
        <v>5</v>
      </c>
      <c r="S105" s="216">
        <v>8</v>
      </c>
      <c r="T105" s="216">
        <v>13</v>
      </c>
      <c r="U105" s="216">
        <v>6</v>
      </c>
      <c r="V105" s="216">
        <v>6</v>
      </c>
      <c r="W105" s="216">
        <v>12</v>
      </c>
      <c r="X105" s="216">
        <v>6</v>
      </c>
      <c r="Y105" s="216">
        <v>9</v>
      </c>
      <c r="Z105" s="216">
        <v>15</v>
      </c>
      <c r="AA105" s="216">
        <v>6</v>
      </c>
      <c r="AB105" s="216">
        <v>5</v>
      </c>
      <c r="AC105" s="216">
        <v>11</v>
      </c>
      <c r="AD105" s="216">
        <v>9</v>
      </c>
      <c r="AE105" s="216">
        <v>8</v>
      </c>
      <c r="AF105" s="216">
        <v>17</v>
      </c>
      <c r="AG105" s="216">
        <v>37</v>
      </c>
      <c r="AH105" s="216">
        <v>47</v>
      </c>
      <c r="AI105" s="216">
        <v>84</v>
      </c>
      <c r="AJ105" s="216">
        <v>0</v>
      </c>
      <c r="AK105" s="216">
        <v>0</v>
      </c>
      <c r="AL105" s="216">
        <v>0</v>
      </c>
      <c r="AM105" s="216">
        <v>0</v>
      </c>
      <c r="AN105" s="216">
        <v>0</v>
      </c>
      <c r="AO105" s="216">
        <v>0</v>
      </c>
      <c r="AP105" s="216">
        <v>0</v>
      </c>
      <c r="AQ105" s="216">
        <v>0</v>
      </c>
      <c r="AR105" s="216">
        <v>0</v>
      </c>
      <c r="AS105" s="216">
        <v>0</v>
      </c>
      <c r="AT105" s="216">
        <v>0</v>
      </c>
      <c r="AU105" s="216">
        <v>0</v>
      </c>
      <c r="AV105" s="216">
        <v>41</v>
      </c>
      <c r="AW105" s="216">
        <v>55</v>
      </c>
      <c r="AX105" s="216">
        <v>96</v>
      </c>
    </row>
    <row r="106" spans="1:50">
      <c r="A106" s="216">
        <v>103</v>
      </c>
      <c r="B106" s="217" t="s">
        <v>106</v>
      </c>
      <c r="C106" s="216">
        <v>0</v>
      </c>
      <c r="D106" s="216">
        <v>0</v>
      </c>
      <c r="E106" s="216">
        <v>0</v>
      </c>
      <c r="F106" s="216">
        <v>1</v>
      </c>
      <c r="G106" s="216">
        <v>4</v>
      </c>
      <c r="H106" s="216">
        <v>5</v>
      </c>
      <c r="I106" s="216">
        <v>4</v>
      </c>
      <c r="J106" s="216">
        <v>2</v>
      </c>
      <c r="K106" s="216">
        <v>6</v>
      </c>
      <c r="L106" s="216">
        <v>5</v>
      </c>
      <c r="M106" s="216">
        <v>6</v>
      </c>
      <c r="N106" s="216">
        <v>11</v>
      </c>
      <c r="O106" s="216">
        <v>3</v>
      </c>
      <c r="P106" s="216">
        <v>4</v>
      </c>
      <c r="Q106" s="216">
        <v>7</v>
      </c>
      <c r="R106" s="216">
        <v>5</v>
      </c>
      <c r="S106" s="216">
        <v>3</v>
      </c>
      <c r="T106" s="216">
        <v>8</v>
      </c>
      <c r="U106" s="216">
        <v>0</v>
      </c>
      <c r="V106" s="216">
        <v>0</v>
      </c>
      <c r="W106" s="216">
        <v>0</v>
      </c>
      <c r="X106" s="216">
        <v>3</v>
      </c>
      <c r="Y106" s="216">
        <v>7</v>
      </c>
      <c r="Z106" s="216">
        <v>10</v>
      </c>
      <c r="AA106" s="216">
        <v>3</v>
      </c>
      <c r="AB106" s="216">
        <v>1</v>
      </c>
      <c r="AC106" s="216">
        <v>4</v>
      </c>
      <c r="AD106" s="216">
        <v>3</v>
      </c>
      <c r="AE106" s="216">
        <v>3</v>
      </c>
      <c r="AF106" s="216">
        <v>6</v>
      </c>
      <c r="AG106" s="216">
        <v>17</v>
      </c>
      <c r="AH106" s="216">
        <v>18</v>
      </c>
      <c r="AI106" s="216">
        <v>35</v>
      </c>
      <c r="AJ106" s="216">
        <v>5</v>
      </c>
      <c r="AK106" s="216">
        <v>2</v>
      </c>
      <c r="AL106" s="216">
        <v>7</v>
      </c>
      <c r="AM106" s="216">
        <v>3</v>
      </c>
      <c r="AN106" s="216">
        <v>3</v>
      </c>
      <c r="AO106" s="216">
        <v>6</v>
      </c>
      <c r="AP106" s="216">
        <v>8</v>
      </c>
      <c r="AQ106" s="216">
        <v>1</v>
      </c>
      <c r="AR106" s="216">
        <v>9</v>
      </c>
      <c r="AS106" s="216">
        <v>16</v>
      </c>
      <c r="AT106" s="216">
        <v>6</v>
      </c>
      <c r="AU106" s="216">
        <v>22</v>
      </c>
      <c r="AV106" s="216">
        <v>38</v>
      </c>
      <c r="AW106" s="216">
        <v>30</v>
      </c>
      <c r="AX106" s="216">
        <v>68</v>
      </c>
    </row>
    <row r="107" spans="1:50">
      <c r="A107" s="216">
        <v>104</v>
      </c>
      <c r="B107" s="217" t="s">
        <v>107</v>
      </c>
      <c r="C107" s="216">
        <v>1</v>
      </c>
      <c r="D107" s="216">
        <v>5</v>
      </c>
      <c r="E107" s="216">
        <v>6</v>
      </c>
      <c r="F107" s="216">
        <v>4</v>
      </c>
      <c r="G107" s="216">
        <v>6</v>
      </c>
      <c r="H107" s="216">
        <v>10</v>
      </c>
      <c r="I107" s="216">
        <v>5</v>
      </c>
      <c r="J107" s="216">
        <v>5</v>
      </c>
      <c r="K107" s="216">
        <v>10</v>
      </c>
      <c r="L107" s="216">
        <v>10</v>
      </c>
      <c r="M107" s="216">
        <v>16</v>
      </c>
      <c r="N107" s="216">
        <v>26</v>
      </c>
      <c r="O107" s="216">
        <v>4</v>
      </c>
      <c r="P107" s="216">
        <v>3</v>
      </c>
      <c r="Q107" s="216">
        <v>7</v>
      </c>
      <c r="R107" s="216">
        <v>4</v>
      </c>
      <c r="S107" s="216">
        <v>3</v>
      </c>
      <c r="T107" s="216">
        <v>7</v>
      </c>
      <c r="U107" s="216">
        <v>1</v>
      </c>
      <c r="V107" s="216">
        <v>6</v>
      </c>
      <c r="W107" s="216">
        <v>7</v>
      </c>
      <c r="X107" s="216">
        <v>4</v>
      </c>
      <c r="Y107" s="216">
        <v>4</v>
      </c>
      <c r="Z107" s="216">
        <v>8</v>
      </c>
      <c r="AA107" s="216">
        <v>11</v>
      </c>
      <c r="AB107" s="216">
        <v>5</v>
      </c>
      <c r="AC107" s="216">
        <v>16</v>
      </c>
      <c r="AD107" s="216">
        <v>5</v>
      </c>
      <c r="AE107" s="216">
        <v>4</v>
      </c>
      <c r="AF107" s="216">
        <v>9</v>
      </c>
      <c r="AG107" s="216">
        <v>29</v>
      </c>
      <c r="AH107" s="216">
        <v>25</v>
      </c>
      <c r="AI107" s="216">
        <v>54</v>
      </c>
      <c r="AJ107" s="216">
        <v>0</v>
      </c>
      <c r="AK107" s="216">
        <v>0</v>
      </c>
      <c r="AL107" s="216">
        <v>0</v>
      </c>
      <c r="AM107" s="216">
        <v>0</v>
      </c>
      <c r="AN107" s="216">
        <v>0</v>
      </c>
      <c r="AO107" s="216">
        <v>0</v>
      </c>
      <c r="AP107" s="216">
        <v>0</v>
      </c>
      <c r="AQ107" s="216">
        <v>0</v>
      </c>
      <c r="AR107" s="216">
        <v>0</v>
      </c>
      <c r="AS107" s="216">
        <v>0</v>
      </c>
      <c r="AT107" s="216">
        <v>0</v>
      </c>
      <c r="AU107" s="216">
        <v>0</v>
      </c>
      <c r="AV107" s="216">
        <v>39</v>
      </c>
      <c r="AW107" s="216">
        <v>41</v>
      </c>
      <c r="AX107" s="216">
        <v>80</v>
      </c>
    </row>
    <row r="108" spans="1:50">
      <c r="A108" s="216">
        <v>105</v>
      </c>
      <c r="B108" s="217" t="s">
        <v>108</v>
      </c>
      <c r="C108" s="216">
        <v>0</v>
      </c>
      <c r="D108" s="216">
        <v>0</v>
      </c>
      <c r="E108" s="216">
        <v>0</v>
      </c>
      <c r="F108" s="216">
        <v>9</v>
      </c>
      <c r="G108" s="216">
        <v>8</v>
      </c>
      <c r="H108" s="216">
        <v>17</v>
      </c>
      <c r="I108" s="216">
        <v>5</v>
      </c>
      <c r="J108" s="216">
        <v>14</v>
      </c>
      <c r="K108" s="216">
        <v>19</v>
      </c>
      <c r="L108" s="216">
        <v>14</v>
      </c>
      <c r="M108" s="216">
        <v>22</v>
      </c>
      <c r="N108" s="216">
        <v>36</v>
      </c>
      <c r="O108" s="216">
        <v>13</v>
      </c>
      <c r="P108" s="216">
        <v>13</v>
      </c>
      <c r="Q108" s="216">
        <v>26</v>
      </c>
      <c r="R108" s="216">
        <v>8</v>
      </c>
      <c r="S108" s="216">
        <v>7</v>
      </c>
      <c r="T108" s="216">
        <v>15</v>
      </c>
      <c r="U108" s="216">
        <v>8</v>
      </c>
      <c r="V108" s="216">
        <v>7</v>
      </c>
      <c r="W108" s="216">
        <v>15</v>
      </c>
      <c r="X108" s="216">
        <v>11</v>
      </c>
      <c r="Y108" s="216">
        <v>7</v>
      </c>
      <c r="Z108" s="216">
        <v>18</v>
      </c>
      <c r="AA108" s="216">
        <v>15</v>
      </c>
      <c r="AB108" s="216">
        <v>13</v>
      </c>
      <c r="AC108" s="216">
        <v>28</v>
      </c>
      <c r="AD108" s="216">
        <v>8</v>
      </c>
      <c r="AE108" s="216">
        <v>5</v>
      </c>
      <c r="AF108" s="216">
        <v>13</v>
      </c>
      <c r="AG108" s="216">
        <v>63</v>
      </c>
      <c r="AH108" s="216">
        <v>52</v>
      </c>
      <c r="AI108" s="216">
        <v>115</v>
      </c>
      <c r="AJ108" s="216">
        <v>15</v>
      </c>
      <c r="AK108" s="216">
        <v>4</v>
      </c>
      <c r="AL108" s="216">
        <v>19</v>
      </c>
      <c r="AM108" s="216">
        <v>17</v>
      </c>
      <c r="AN108" s="216">
        <v>13</v>
      </c>
      <c r="AO108" s="216">
        <v>30</v>
      </c>
      <c r="AP108" s="216">
        <v>17</v>
      </c>
      <c r="AQ108" s="216">
        <v>10</v>
      </c>
      <c r="AR108" s="216">
        <v>27</v>
      </c>
      <c r="AS108" s="216">
        <v>49</v>
      </c>
      <c r="AT108" s="216">
        <v>27</v>
      </c>
      <c r="AU108" s="216">
        <v>76</v>
      </c>
      <c r="AV108" s="216">
        <v>126</v>
      </c>
      <c r="AW108" s="216">
        <v>101</v>
      </c>
      <c r="AX108" s="216">
        <v>227</v>
      </c>
    </row>
    <row r="109" spans="1:50">
      <c r="A109" s="216">
        <v>106</v>
      </c>
      <c r="B109" s="217" t="s">
        <v>109</v>
      </c>
      <c r="C109" s="216">
        <v>12</v>
      </c>
      <c r="D109" s="216">
        <v>2</v>
      </c>
      <c r="E109" s="216">
        <v>14</v>
      </c>
      <c r="F109" s="216">
        <v>4</v>
      </c>
      <c r="G109" s="216">
        <v>4</v>
      </c>
      <c r="H109" s="216">
        <v>8</v>
      </c>
      <c r="I109" s="216">
        <v>5</v>
      </c>
      <c r="J109" s="216">
        <v>5</v>
      </c>
      <c r="K109" s="216">
        <v>10</v>
      </c>
      <c r="L109" s="216">
        <v>21</v>
      </c>
      <c r="M109" s="216">
        <v>11</v>
      </c>
      <c r="N109" s="216">
        <v>32</v>
      </c>
      <c r="O109" s="216">
        <v>6</v>
      </c>
      <c r="P109" s="216">
        <v>6</v>
      </c>
      <c r="Q109" s="216">
        <v>12</v>
      </c>
      <c r="R109" s="216">
        <v>6</v>
      </c>
      <c r="S109" s="216">
        <v>8</v>
      </c>
      <c r="T109" s="216">
        <v>14</v>
      </c>
      <c r="U109" s="216">
        <v>11</v>
      </c>
      <c r="V109" s="216">
        <v>7</v>
      </c>
      <c r="W109" s="216">
        <v>18</v>
      </c>
      <c r="X109" s="216">
        <v>8</v>
      </c>
      <c r="Y109" s="216">
        <v>6</v>
      </c>
      <c r="Z109" s="216">
        <v>14</v>
      </c>
      <c r="AA109" s="216">
        <v>8</v>
      </c>
      <c r="AB109" s="216">
        <v>8</v>
      </c>
      <c r="AC109" s="216">
        <v>16</v>
      </c>
      <c r="AD109" s="216">
        <v>7</v>
      </c>
      <c r="AE109" s="216">
        <v>8</v>
      </c>
      <c r="AF109" s="216">
        <v>15</v>
      </c>
      <c r="AG109" s="216">
        <v>46</v>
      </c>
      <c r="AH109" s="216">
        <v>43</v>
      </c>
      <c r="AI109" s="216">
        <v>89</v>
      </c>
      <c r="AJ109" s="216">
        <v>0</v>
      </c>
      <c r="AK109" s="216">
        <v>0</v>
      </c>
      <c r="AL109" s="216">
        <v>0</v>
      </c>
      <c r="AM109" s="216">
        <v>0</v>
      </c>
      <c r="AN109" s="216">
        <v>0</v>
      </c>
      <c r="AO109" s="216">
        <v>0</v>
      </c>
      <c r="AP109" s="216">
        <v>0</v>
      </c>
      <c r="AQ109" s="216">
        <v>0</v>
      </c>
      <c r="AR109" s="216">
        <v>0</v>
      </c>
      <c r="AS109" s="216">
        <v>0</v>
      </c>
      <c r="AT109" s="216">
        <v>0</v>
      </c>
      <c r="AU109" s="216">
        <v>0</v>
      </c>
      <c r="AV109" s="216">
        <v>67</v>
      </c>
      <c r="AW109" s="216">
        <v>54</v>
      </c>
      <c r="AX109" s="216">
        <v>121</v>
      </c>
    </row>
    <row r="110" spans="1:50">
      <c r="A110" s="216">
        <v>107</v>
      </c>
      <c r="B110" s="217" t="s">
        <v>110</v>
      </c>
      <c r="C110" s="216">
        <v>0</v>
      </c>
      <c r="D110" s="216">
        <v>0</v>
      </c>
      <c r="E110" s="216">
        <v>0</v>
      </c>
      <c r="F110" s="216">
        <v>5</v>
      </c>
      <c r="G110" s="216">
        <v>1</v>
      </c>
      <c r="H110" s="216">
        <v>6</v>
      </c>
      <c r="I110" s="216">
        <v>5</v>
      </c>
      <c r="J110" s="216">
        <v>3</v>
      </c>
      <c r="K110" s="216">
        <v>8</v>
      </c>
      <c r="L110" s="216">
        <v>10</v>
      </c>
      <c r="M110" s="216">
        <v>4</v>
      </c>
      <c r="N110" s="216">
        <v>14</v>
      </c>
      <c r="O110" s="216">
        <v>6</v>
      </c>
      <c r="P110" s="216">
        <v>5</v>
      </c>
      <c r="Q110" s="216">
        <v>11</v>
      </c>
      <c r="R110" s="216">
        <v>5</v>
      </c>
      <c r="S110" s="216">
        <v>3</v>
      </c>
      <c r="T110" s="216">
        <v>8</v>
      </c>
      <c r="U110" s="216">
        <v>6</v>
      </c>
      <c r="V110" s="216">
        <v>4</v>
      </c>
      <c r="W110" s="216">
        <v>10</v>
      </c>
      <c r="X110" s="216">
        <v>4</v>
      </c>
      <c r="Y110" s="216">
        <v>0</v>
      </c>
      <c r="Z110" s="216">
        <v>4</v>
      </c>
      <c r="AA110" s="216">
        <v>5</v>
      </c>
      <c r="AB110" s="216">
        <v>1</v>
      </c>
      <c r="AC110" s="216">
        <v>6</v>
      </c>
      <c r="AD110" s="216">
        <v>2</v>
      </c>
      <c r="AE110" s="216">
        <v>3</v>
      </c>
      <c r="AF110" s="216">
        <v>5</v>
      </c>
      <c r="AG110" s="216">
        <v>28</v>
      </c>
      <c r="AH110" s="216">
        <v>16</v>
      </c>
      <c r="AI110" s="216">
        <v>44</v>
      </c>
      <c r="AJ110" s="216">
        <v>0</v>
      </c>
      <c r="AK110" s="216">
        <v>0</v>
      </c>
      <c r="AL110" s="216">
        <v>0</v>
      </c>
      <c r="AM110" s="216">
        <v>0</v>
      </c>
      <c r="AN110" s="216">
        <v>0</v>
      </c>
      <c r="AO110" s="216">
        <v>0</v>
      </c>
      <c r="AP110" s="216">
        <v>0</v>
      </c>
      <c r="AQ110" s="216">
        <v>0</v>
      </c>
      <c r="AR110" s="216">
        <v>0</v>
      </c>
      <c r="AS110" s="216">
        <v>0</v>
      </c>
      <c r="AT110" s="216">
        <v>0</v>
      </c>
      <c r="AU110" s="216">
        <v>0</v>
      </c>
      <c r="AV110" s="216">
        <v>38</v>
      </c>
      <c r="AW110" s="216">
        <v>20</v>
      </c>
      <c r="AX110" s="216">
        <v>58</v>
      </c>
    </row>
    <row r="111" spans="1:50">
      <c r="A111" s="216">
        <v>108</v>
      </c>
      <c r="B111" s="217" t="s">
        <v>111</v>
      </c>
      <c r="C111" s="216">
        <v>4</v>
      </c>
      <c r="D111" s="216">
        <v>6</v>
      </c>
      <c r="E111" s="216">
        <v>10</v>
      </c>
      <c r="F111" s="216">
        <v>1</v>
      </c>
      <c r="G111" s="216">
        <v>5</v>
      </c>
      <c r="H111" s="216">
        <v>6</v>
      </c>
      <c r="I111" s="216">
        <v>3</v>
      </c>
      <c r="J111" s="216">
        <v>3</v>
      </c>
      <c r="K111" s="216">
        <v>6</v>
      </c>
      <c r="L111" s="216">
        <v>8</v>
      </c>
      <c r="M111" s="216">
        <v>14</v>
      </c>
      <c r="N111" s="216">
        <v>22</v>
      </c>
      <c r="O111" s="216">
        <v>2</v>
      </c>
      <c r="P111" s="216">
        <v>4</v>
      </c>
      <c r="Q111" s="216">
        <v>6</v>
      </c>
      <c r="R111" s="216">
        <v>2</v>
      </c>
      <c r="S111" s="216">
        <v>1</v>
      </c>
      <c r="T111" s="216">
        <v>3</v>
      </c>
      <c r="U111" s="216">
        <v>8</v>
      </c>
      <c r="V111" s="216">
        <v>1</v>
      </c>
      <c r="W111" s="216">
        <v>9</v>
      </c>
      <c r="X111" s="216">
        <v>5</v>
      </c>
      <c r="Y111" s="216">
        <v>6</v>
      </c>
      <c r="Z111" s="216">
        <v>11</v>
      </c>
      <c r="AA111" s="216">
        <v>1</v>
      </c>
      <c r="AB111" s="216">
        <v>2</v>
      </c>
      <c r="AC111" s="216">
        <v>3</v>
      </c>
      <c r="AD111" s="216">
        <v>5</v>
      </c>
      <c r="AE111" s="216">
        <v>2</v>
      </c>
      <c r="AF111" s="216">
        <v>7</v>
      </c>
      <c r="AG111" s="216">
        <v>23</v>
      </c>
      <c r="AH111" s="216">
        <v>16</v>
      </c>
      <c r="AI111" s="216">
        <v>39</v>
      </c>
      <c r="AJ111" s="216">
        <v>0</v>
      </c>
      <c r="AK111" s="216">
        <v>0</v>
      </c>
      <c r="AL111" s="216">
        <v>0</v>
      </c>
      <c r="AM111" s="216">
        <v>0</v>
      </c>
      <c r="AN111" s="216">
        <v>0</v>
      </c>
      <c r="AO111" s="216">
        <v>0</v>
      </c>
      <c r="AP111" s="216">
        <v>0</v>
      </c>
      <c r="AQ111" s="216">
        <v>0</v>
      </c>
      <c r="AR111" s="216">
        <v>0</v>
      </c>
      <c r="AS111" s="216">
        <v>0</v>
      </c>
      <c r="AT111" s="216">
        <v>0</v>
      </c>
      <c r="AU111" s="216">
        <v>0</v>
      </c>
      <c r="AV111" s="216">
        <v>31</v>
      </c>
      <c r="AW111" s="216">
        <v>30</v>
      </c>
      <c r="AX111" s="216">
        <v>61</v>
      </c>
    </row>
    <row r="112" spans="1:50">
      <c r="A112" s="216">
        <v>109</v>
      </c>
      <c r="B112" s="217" t="s">
        <v>112</v>
      </c>
      <c r="C112" s="216">
        <v>0</v>
      </c>
      <c r="D112" s="216">
        <v>0</v>
      </c>
      <c r="E112" s="216">
        <v>0</v>
      </c>
      <c r="F112" s="216">
        <v>13</v>
      </c>
      <c r="G112" s="216">
        <v>13</v>
      </c>
      <c r="H112" s="216">
        <v>26</v>
      </c>
      <c r="I112" s="216">
        <v>14</v>
      </c>
      <c r="J112" s="216">
        <v>14</v>
      </c>
      <c r="K112" s="216">
        <v>28</v>
      </c>
      <c r="L112" s="216">
        <v>27</v>
      </c>
      <c r="M112" s="216">
        <v>27</v>
      </c>
      <c r="N112" s="216">
        <v>54</v>
      </c>
      <c r="O112" s="216">
        <v>15</v>
      </c>
      <c r="P112" s="216">
        <v>15</v>
      </c>
      <c r="Q112" s="216">
        <v>30</v>
      </c>
      <c r="R112" s="216">
        <v>13</v>
      </c>
      <c r="S112" s="216">
        <v>8</v>
      </c>
      <c r="T112" s="216">
        <v>21</v>
      </c>
      <c r="U112" s="216">
        <v>12</v>
      </c>
      <c r="V112" s="216">
        <v>12</v>
      </c>
      <c r="W112" s="216">
        <v>24</v>
      </c>
      <c r="X112" s="216">
        <v>14</v>
      </c>
      <c r="Y112" s="216">
        <v>14</v>
      </c>
      <c r="Z112" s="216">
        <v>28</v>
      </c>
      <c r="AA112" s="216">
        <v>13</v>
      </c>
      <c r="AB112" s="216">
        <v>15</v>
      </c>
      <c r="AC112" s="216">
        <v>28</v>
      </c>
      <c r="AD112" s="216">
        <v>11</v>
      </c>
      <c r="AE112" s="216">
        <v>8</v>
      </c>
      <c r="AF112" s="216">
        <v>19</v>
      </c>
      <c r="AG112" s="216">
        <v>78</v>
      </c>
      <c r="AH112" s="216">
        <v>72</v>
      </c>
      <c r="AI112" s="216">
        <v>150</v>
      </c>
      <c r="AJ112" s="216">
        <v>10</v>
      </c>
      <c r="AK112" s="216">
        <v>7</v>
      </c>
      <c r="AL112" s="216">
        <v>17</v>
      </c>
      <c r="AM112" s="216">
        <v>7</v>
      </c>
      <c r="AN112" s="216">
        <v>10</v>
      </c>
      <c r="AO112" s="216">
        <v>17</v>
      </c>
      <c r="AP112" s="216">
        <v>6</v>
      </c>
      <c r="AQ112" s="216">
        <v>13</v>
      </c>
      <c r="AR112" s="216">
        <v>19</v>
      </c>
      <c r="AS112" s="216">
        <v>23</v>
      </c>
      <c r="AT112" s="216">
        <v>30</v>
      </c>
      <c r="AU112" s="216">
        <v>53</v>
      </c>
      <c r="AV112" s="216">
        <v>128</v>
      </c>
      <c r="AW112" s="216">
        <v>129</v>
      </c>
      <c r="AX112" s="216">
        <v>257</v>
      </c>
    </row>
    <row r="113" spans="1:50">
      <c r="A113" s="216">
        <v>110</v>
      </c>
      <c r="B113" s="217" t="s">
        <v>113</v>
      </c>
      <c r="C113" s="216">
        <v>0</v>
      </c>
      <c r="D113" s="216">
        <v>0</v>
      </c>
      <c r="E113" s="216">
        <v>0</v>
      </c>
      <c r="F113" s="216">
        <v>2</v>
      </c>
      <c r="G113" s="216">
        <v>5</v>
      </c>
      <c r="H113" s="216">
        <v>7</v>
      </c>
      <c r="I113" s="216">
        <v>2</v>
      </c>
      <c r="J113" s="216">
        <v>7</v>
      </c>
      <c r="K113" s="216">
        <v>9</v>
      </c>
      <c r="L113" s="216">
        <v>4</v>
      </c>
      <c r="M113" s="216">
        <v>12</v>
      </c>
      <c r="N113" s="216">
        <v>16</v>
      </c>
      <c r="O113" s="216">
        <v>1</v>
      </c>
      <c r="P113" s="216">
        <v>4</v>
      </c>
      <c r="Q113" s="216">
        <v>5</v>
      </c>
      <c r="R113" s="216">
        <v>6</v>
      </c>
      <c r="S113" s="216">
        <v>0</v>
      </c>
      <c r="T113" s="216">
        <v>6</v>
      </c>
      <c r="U113" s="216">
        <v>5</v>
      </c>
      <c r="V113" s="216">
        <v>2</v>
      </c>
      <c r="W113" s="216">
        <v>7</v>
      </c>
      <c r="X113" s="216">
        <v>3</v>
      </c>
      <c r="Y113" s="216">
        <v>4</v>
      </c>
      <c r="Z113" s="216">
        <v>7</v>
      </c>
      <c r="AA113" s="216">
        <v>8</v>
      </c>
      <c r="AB113" s="216">
        <v>5</v>
      </c>
      <c r="AC113" s="216">
        <v>13</v>
      </c>
      <c r="AD113" s="216">
        <v>2</v>
      </c>
      <c r="AE113" s="216">
        <v>9</v>
      </c>
      <c r="AF113" s="216">
        <v>11</v>
      </c>
      <c r="AG113" s="216">
        <v>25</v>
      </c>
      <c r="AH113" s="216">
        <v>24</v>
      </c>
      <c r="AI113" s="216">
        <v>49</v>
      </c>
      <c r="AJ113" s="216">
        <v>0</v>
      </c>
      <c r="AK113" s="216">
        <v>0</v>
      </c>
      <c r="AL113" s="216">
        <v>0</v>
      </c>
      <c r="AM113" s="216">
        <v>0</v>
      </c>
      <c r="AN113" s="216">
        <v>0</v>
      </c>
      <c r="AO113" s="216">
        <v>0</v>
      </c>
      <c r="AP113" s="216">
        <v>0</v>
      </c>
      <c r="AQ113" s="216">
        <v>0</v>
      </c>
      <c r="AR113" s="216">
        <v>0</v>
      </c>
      <c r="AS113" s="216">
        <v>0</v>
      </c>
      <c r="AT113" s="216">
        <v>0</v>
      </c>
      <c r="AU113" s="216">
        <v>0</v>
      </c>
      <c r="AV113" s="216">
        <v>29</v>
      </c>
      <c r="AW113" s="216">
        <v>36</v>
      </c>
      <c r="AX113" s="216">
        <v>65</v>
      </c>
    </row>
    <row r="114" spans="1:50">
      <c r="A114" s="216">
        <v>111</v>
      </c>
      <c r="B114" s="217" t="s">
        <v>114</v>
      </c>
      <c r="C114" s="216">
        <v>0</v>
      </c>
      <c r="D114" s="216">
        <v>0</v>
      </c>
      <c r="E114" s="216">
        <v>0</v>
      </c>
      <c r="F114" s="216">
        <v>3</v>
      </c>
      <c r="G114" s="216">
        <v>3</v>
      </c>
      <c r="H114" s="216">
        <v>6</v>
      </c>
      <c r="I114" s="216">
        <v>5</v>
      </c>
      <c r="J114" s="216">
        <v>6</v>
      </c>
      <c r="K114" s="216">
        <v>11</v>
      </c>
      <c r="L114" s="216">
        <v>8</v>
      </c>
      <c r="M114" s="216">
        <v>9</v>
      </c>
      <c r="N114" s="216">
        <v>17</v>
      </c>
      <c r="O114" s="216">
        <v>6</v>
      </c>
      <c r="P114" s="216">
        <v>4</v>
      </c>
      <c r="Q114" s="216">
        <v>10</v>
      </c>
      <c r="R114" s="216">
        <v>5</v>
      </c>
      <c r="S114" s="216">
        <v>5</v>
      </c>
      <c r="T114" s="216">
        <v>10</v>
      </c>
      <c r="U114" s="216">
        <v>3</v>
      </c>
      <c r="V114" s="216">
        <v>2</v>
      </c>
      <c r="W114" s="216">
        <v>5</v>
      </c>
      <c r="X114" s="216">
        <v>4</v>
      </c>
      <c r="Y114" s="216">
        <v>2</v>
      </c>
      <c r="Z114" s="216">
        <v>6</v>
      </c>
      <c r="AA114" s="216">
        <v>5</v>
      </c>
      <c r="AB114" s="216">
        <v>7</v>
      </c>
      <c r="AC114" s="216">
        <v>12</v>
      </c>
      <c r="AD114" s="216">
        <v>5</v>
      </c>
      <c r="AE114" s="216">
        <v>3</v>
      </c>
      <c r="AF114" s="216">
        <v>8</v>
      </c>
      <c r="AG114" s="216">
        <v>28</v>
      </c>
      <c r="AH114" s="216">
        <v>23</v>
      </c>
      <c r="AI114" s="216">
        <v>51</v>
      </c>
      <c r="AJ114" s="216">
        <v>0</v>
      </c>
      <c r="AK114" s="216">
        <v>0</v>
      </c>
      <c r="AL114" s="216">
        <v>0</v>
      </c>
      <c r="AM114" s="216">
        <v>0</v>
      </c>
      <c r="AN114" s="216">
        <v>0</v>
      </c>
      <c r="AO114" s="216">
        <v>0</v>
      </c>
      <c r="AP114" s="216">
        <v>0</v>
      </c>
      <c r="AQ114" s="216">
        <v>0</v>
      </c>
      <c r="AR114" s="216">
        <v>0</v>
      </c>
      <c r="AS114" s="216">
        <v>0</v>
      </c>
      <c r="AT114" s="216">
        <v>0</v>
      </c>
      <c r="AU114" s="216">
        <v>0</v>
      </c>
      <c r="AV114" s="216">
        <v>36</v>
      </c>
      <c r="AW114" s="216">
        <v>32</v>
      </c>
      <c r="AX114" s="216">
        <v>68</v>
      </c>
    </row>
    <row r="115" spans="1:50">
      <c r="A115" s="216">
        <v>112</v>
      </c>
      <c r="B115" s="217" t="s">
        <v>115</v>
      </c>
      <c r="C115" s="216">
        <v>1</v>
      </c>
      <c r="D115" s="216">
        <v>2</v>
      </c>
      <c r="E115" s="216">
        <v>3</v>
      </c>
      <c r="F115" s="216">
        <v>11</v>
      </c>
      <c r="G115" s="216">
        <v>2</v>
      </c>
      <c r="H115" s="216">
        <v>13</v>
      </c>
      <c r="I115" s="216">
        <v>6</v>
      </c>
      <c r="J115" s="216">
        <v>11</v>
      </c>
      <c r="K115" s="216">
        <v>17</v>
      </c>
      <c r="L115" s="216">
        <v>18</v>
      </c>
      <c r="M115" s="216">
        <v>15</v>
      </c>
      <c r="N115" s="216">
        <v>33</v>
      </c>
      <c r="O115" s="216">
        <v>10</v>
      </c>
      <c r="P115" s="216">
        <v>17</v>
      </c>
      <c r="Q115" s="216">
        <v>27</v>
      </c>
      <c r="R115" s="216">
        <v>9</v>
      </c>
      <c r="S115" s="216">
        <v>12</v>
      </c>
      <c r="T115" s="216">
        <v>21</v>
      </c>
      <c r="U115" s="216">
        <v>16</v>
      </c>
      <c r="V115" s="216">
        <v>12</v>
      </c>
      <c r="W115" s="216">
        <v>28</v>
      </c>
      <c r="X115" s="216">
        <v>21</v>
      </c>
      <c r="Y115" s="216">
        <v>15</v>
      </c>
      <c r="Z115" s="216">
        <v>36</v>
      </c>
      <c r="AA115" s="216">
        <v>11</v>
      </c>
      <c r="AB115" s="216">
        <v>18</v>
      </c>
      <c r="AC115" s="216">
        <v>29</v>
      </c>
      <c r="AD115" s="216">
        <v>14</v>
      </c>
      <c r="AE115" s="216">
        <v>18</v>
      </c>
      <c r="AF115" s="216">
        <v>32</v>
      </c>
      <c r="AG115" s="216">
        <v>81</v>
      </c>
      <c r="AH115" s="216">
        <v>92</v>
      </c>
      <c r="AI115" s="216">
        <v>173</v>
      </c>
      <c r="AJ115" s="216">
        <v>24</v>
      </c>
      <c r="AK115" s="216">
        <v>7</v>
      </c>
      <c r="AL115" s="216">
        <v>31</v>
      </c>
      <c r="AM115" s="216">
        <v>24</v>
      </c>
      <c r="AN115" s="216">
        <v>16</v>
      </c>
      <c r="AO115" s="216">
        <v>40</v>
      </c>
      <c r="AP115" s="216">
        <v>12</v>
      </c>
      <c r="AQ115" s="216">
        <v>10</v>
      </c>
      <c r="AR115" s="216">
        <v>22</v>
      </c>
      <c r="AS115" s="216">
        <v>60</v>
      </c>
      <c r="AT115" s="216">
        <v>33</v>
      </c>
      <c r="AU115" s="216">
        <v>93</v>
      </c>
      <c r="AV115" s="216">
        <v>159</v>
      </c>
      <c r="AW115" s="216">
        <v>140</v>
      </c>
      <c r="AX115" s="216">
        <v>299</v>
      </c>
    </row>
    <row r="116" spans="1:50">
      <c r="A116" s="216">
        <v>113</v>
      </c>
      <c r="B116" s="217" t="s">
        <v>116</v>
      </c>
      <c r="C116" s="216">
        <v>0</v>
      </c>
      <c r="D116" s="216">
        <v>0</v>
      </c>
      <c r="E116" s="216">
        <v>0</v>
      </c>
      <c r="F116" s="216">
        <v>11</v>
      </c>
      <c r="G116" s="216">
        <v>10</v>
      </c>
      <c r="H116" s="216">
        <v>21</v>
      </c>
      <c r="I116" s="216">
        <v>10</v>
      </c>
      <c r="J116" s="216">
        <v>3</v>
      </c>
      <c r="K116" s="216">
        <v>13</v>
      </c>
      <c r="L116" s="216">
        <v>21</v>
      </c>
      <c r="M116" s="216">
        <v>13</v>
      </c>
      <c r="N116" s="216">
        <v>34</v>
      </c>
      <c r="O116" s="216">
        <v>11</v>
      </c>
      <c r="P116" s="216">
        <v>8</v>
      </c>
      <c r="Q116" s="216">
        <v>19</v>
      </c>
      <c r="R116" s="216">
        <v>7</v>
      </c>
      <c r="S116" s="216">
        <v>7</v>
      </c>
      <c r="T116" s="216">
        <v>14</v>
      </c>
      <c r="U116" s="216">
        <v>10</v>
      </c>
      <c r="V116" s="216">
        <v>10</v>
      </c>
      <c r="W116" s="216">
        <v>20</v>
      </c>
      <c r="X116" s="216">
        <v>6</v>
      </c>
      <c r="Y116" s="216">
        <v>8</v>
      </c>
      <c r="Z116" s="216">
        <v>14</v>
      </c>
      <c r="AA116" s="216">
        <v>11</v>
      </c>
      <c r="AB116" s="216">
        <v>12</v>
      </c>
      <c r="AC116" s="216">
        <v>23</v>
      </c>
      <c r="AD116" s="216">
        <v>8</v>
      </c>
      <c r="AE116" s="216">
        <v>5</v>
      </c>
      <c r="AF116" s="216">
        <v>13</v>
      </c>
      <c r="AG116" s="216">
        <v>53</v>
      </c>
      <c r="AH116" s="216">
        <v>50</v>
      </c>
      <c r="AI116" s="216">
        <v>103</v>
      </c>
      <c r="AJ116" s="216">
        <v>0</v>
      </c>
      <c r="AK116" s="216">
        <v>0</v>
      </c>
      <c r="AL116" s="216">
        <v>0</v>
      </c>
      <c r="AM116" s="216">
        <v>0</v>
      </c>
      <c r="AN116" s="216">
        <v>0</v>
      </c>
      <c r="AO116" s="216">
        <v>0</v>
      </c>
      <c r="AP116" s="216">
        <v>0</v>
      </c>
      <c r="AQ116" s="216">
        <v>0</v>
      </c>
      <c r="AR116" s="216">
        <v>0</v>
      </c>
      <c r="AS116" s="216">
        <v>0</v>
      </c>
      <c r="AT116" s="216">
        <v>0</v>
      </c>
      <c r="AU116" s="216">
        <v>0</v>
      </c>
      <c r="AV116" s="216">
        <v>74</v>
      </c>
      <c r="AW116" s="216">
        <v>63</v>
      </c>
      <c r="AX116" s="216">
        <v>137</v>
      </c>
    </row>
    <row r="117" spans="1:50">
      <c r="A117" s="216">
        <v>114</v>
      </c>
      <c r="B117" s="217" t="s">
        <v>117</v>
      </c>
      <c r="C117" s="216">
        <v>0</v>
      </c>
      <c r="D117" s="216">
        <v>0</v>
      </c>
      <c r="E117" s="216">
        <v>0</v>
      </c>
      <c r="F117" s="216">
        <v>0</v>
      </c>
      <c r="G117" s="216">
        <v>2</v>
      </c>
      <c r="H117" s="216">
        <v>2</v>
      </c>
      <c r="I117" s="216">
        <v>2</v>
      </c>
      <c r="J117" s="216">
        <v>2</v>
      </c>
      <c r="K117" s="216">
        <v>4</v>
      </c>
      <c r="L117" s="216">
        <v>2</v>
      </c>
      <c r="M117" s="216">
        <v>4</v>
      </c>
      <c r="N117" s="216">
        <v>6</v>
      </c>
      <c r="O117" s="216">
        <v>1</v>
      </c>
      <c r="P117" s="216">
        <v>2</v>
      </c>
      <c r="Q117" s="216">
        <v>3</v>
      </c>
      <c r="R117" s="216">
        <v>3</v>
      </c>
      <c r="S117" s="216">
        <v>3</v>
      </c>
      <c r="T117" s="216">
        <v>6</v>
      </c>
      <c r="U117" s="216">
        <v>1</v>
      </c>
      <c r="V117" s="216">
        <v>3</v>
      </c>
      <c r="W117" s="216">
        <v>4</v>
      </c>
      <c r="X117" s="216">
        <v>6</v>
      </c>
      <c r="Y117" s="216">
        <v>2</v>
      </c>
      <c r="Z117" s="216">
        <v>8</v>
      </c>
      <c r="AA117" s="216">
        <v>6</v>
      </c>
      <c r="AB117" s="216">
        <v>2</v>
      </c>
      <c r="AC117" s="216">
        <v>8</v>
      </c>
      <c r="AD117" s="216">
        <v>4</v>
      </c>
      <c r="AE117" s="216">
        <v>3</v>
      </c>
      <c r="AF117" s="216">
        <v>7</v>
      </c>
      <c r="AG117" s="216">
        <v>21</v>
      </c>
      <c r="AH117" s="216">
        <v>15</v>
      </c>
      <c r="AI117" s="216">
        <v>36</v>
      </c>
      <c r="AJ117" s="216">
        <v>0</v>
      </c>
      <c r="AK117" s="216">
        <v>0</v>
      </c>
      <c r="AL117" s="216">
        <v>0</v>
      </c>
      <c r="AM117" s="216">
        <v>0</v>
      </c>
      <c r="AN117" s="216">
        <v>0</v>
      </c>
      <c r="AO117" s="216">
        <v>0</v>
      </c>
      <c r="AP117" s="216">
        <v>0</v>
      </c>
      <c r="AQ117" s="216">
        <v>0</v>
      </c>
      <c r="AR117" s="216">
        <v>0</v>
      </c>
      <c r="AS117" s="216">
        <v>0</v>
      </c>
      <c r="AT117" s="216">
        <v>0</v>
      </c>
      <c r="AU117" s="216">
        <v>0</v>
      </c>
      <c r="AV117" s="216">
        <v>23</v>
      </c>
      <c r="AW117" s="216">
        <v>19</v>
      </c>
      <c r="AX117" s="216">
        <v>42</v>
      </c>
    </row>
    <row r="118" spans="1:50">
      <c r="A118" s="216">
        <v>115</v>
      </c>
      <c r="B118" s="217" t="s">
        <v>118</v>
      </c>
      <c r="C118" s="216">
        <v>5</v>
      </c>
      <c r="D118" s="216">
        <v>6</v>
      </c>
      <c r="E118" s="216">
        <v>11</v>
      </c>
      <c r="F118" s="216">
        <v>5</v>
      </c>
      <c r="G118" s="216">
        <v>10</v>
      </c>
      <c r="H118" s="216">
        <v>15</v>
      </c>
      <c r="I118" s="216">
        <v>7</v>
      </c>
      <c r="J118" s="216">
        <v>4</v>
      </c>
      <c r="K118" s="216">
        <v>11</v>
      </c>
      <c r="L118" s="216">
        <v>17</v>
      </c>
      <c r="M118" s="216">
        <v>20</v>
      </c>
      <c r="N118" s="216">
        <v>37</v>
      </c>
      <c r="O118" s="216">
        <v>10</v>
      </c>
      <c r="P118" s="216">
        <v>11</v>
      </c>
      <c r="Q118" s="216">
        <v>21</v>
      </c>
      <c r="R118" s="216">
        <v>11</v>
      </c>
      <c r="S118" s="216">
        <v>9</v>
      </c>
      <c r="T118" s="216">
        <v>20</v>
      </c>
      <c r="U118" s="216">
        <v>9</v>
      </c>
      <c r="V118" s="216">
        <v>9</v>
      </c>
      <c r="W118" s="216">
        <v>18</v>
      </c>
      <c r="X118" s="216">
        <v>12</v>
      </c>
      <c r="Y118" s="216">
        <v>6</v>
      </c>
      <c r="Z118" s="216">
        <v>18</v>
      </c>
      <c r="AA118" s="216">
        <v>11</v>
      </c>
      <c r="AB118" s="216">
        <v>11</v>
      </c>
      <c r="AC118" s="216">
        <v>22</v>
      </c>
      <c r="AD118" s="216">
        <v>20</v>
      </c>
      <c r="AE118" s="216">
        <v>10</v>
      </c>
      <c r="AF118" s="216">
        <v>30</v>
      </c>
      <c r="AG118" s="216">
        <v>73</v>
      </c>
      <c r="AH118" s="216">
        <v>56</v>
      </c>
      <c r="AI118" s="216">
        <v>129</v>
      </c>
      <c r="AJ118" s="216">
        <v>15</v>
      </c>
      <c r="AK118" s="216">
        <v>10</v>
      </c>
      <c r="AL118" s="216">
        <v>25</v>
      </c>
      <c r="AM118" s="216">
        <v>9</v>
      </c>
      <c r="AN118" s="216">
        <v>9</v>
      </c>
      <c r="AO118" s="216">
        <v>18</v>
      </c>
      <c r="AP118" s="216">
        <v>13</v>
      </c>
      <c r="AQ118" s="216">
        <v>9</v>
      </c>
      <c r="AR118" s="216">
        <v>22</v>
      </c>
      <c r="AS118" s="216">
        <v>37</v>
      </c>
      <c r="AT118" s="216">
        <v>28</v>
      </c>
      <c r="AU118" s="216">
        <v>65</v>
      </c>
      <c r="AV118" s="216">
        <v>127</v>
      </c>
      <c r="AW118" s="216">
        <v>104</v>
      </c>
      <c r="AX118" s="216">
        <v>231</v>
      </c>
    </row>
    <row r="119" spans="1:50">
      <c r="A119" s="216">
        <v>116</v>
      </c>
      <c r="B119" s="217" t="s">
        <v>119</v>
      </c>
      <c r="C119" s="216">
        <v>6</v>
      </c>
      <c r="D119" s="216">
        <v>3</v>
      </c>
      <c r="E119" s="216">
        <v>9</v>
      </c>
      <c r="F119" s="216">
        <v>3</v>
      </c>
      <c r="G119" s="216">
        <v>2</v>
      </c>
      <c r="H119" s="216">
        <v>5</v>
      </c>
      <c r="I119" s="216">
        <v>2</v>
      </c>
      <c r="J119" s="216">
        <v>3</v>
      </c>
      <c r="K119" s="216">
        <v>5</v>
      </c>
      <c r="L119" s="216">
        <v>11</v>
      </c>
      <c r="M119" s="216">
        <v>8</v>
      </c>
      <c r="N119" s="216">
        <v>19</v>
      </c>
      <c r="O119" s="216">
        <v>6</v>
      </c>
      <c r="P119" s="216">
        <v>3</v>
      </c>
      <c r="Q119" s="216">
        <v>9</v>
      </c>
      <c r="R119" s="216">
        <v>5</v>
      </c>
      <c r="S119" s="216">
        <v>3</v>
      </c>
      <c r="T119" s="216">
        <v>8</v>
      </c>
      <c r="U119" s="216">
        <v>4</v>
      </c>
      <c r="V119" s="216">
        <v>2</v>
      </c>
      <c r="W119" s="216">
        <v>6</v>
      </c>
      <c r="X119" s="216">
        <v>5</v>
      </c>
      <c r="Y119" s="216">
        <v>1</v>
      </c>
      <c r="Z119" s="216">
        <v>6</v>
      </c>
      <c r="AA119" s="216">
        <v>2</v>
      </c>
      <c r="AB119" s="216">
        <v>1</v>
      </c>
      <c r="AC119" s="216">
        <v>3</v>
      </c>
      <c r="AD119" s="216">
        <v>3</v>
      </c>
      <c r="AE119" s="216">
        <v>3</v>
      </c>
      <c r="AF119" s="216">
        <v>6</v>
      </c>
      <c r="AG119" s="216">
        <v>25</v>
      </c>
      <c r="AH119" s="216">
        <v>13</v>
      </c>
      <c r="AI119" s="216">
        <v>38</v>
      </c>
      <c r="AJ119" s="216">
        <v>0</v>
      </c>
      <c r="AK119" s="216">
        <v>0</v>
      </c>
      <c r="AL119" s="216">
        <v>0</v>
      </c>
      <c r="AM119" s="216">
        <v>0</v>
      </c>
      <c r="AN119" s="216">
        <v>0</v>
      </c>
      <c r="AO119" s="216">
        <v>0</v>
      </c>
      <c r="AP119" s="216">
        <v>0</v>
      </c>
      <c r="AQ119" s="216">
        <v>0</v>
      </c>
      <c r="AR119" s="216">
        <v>0</v>
      </c>
      <c r="AS119" s="216">
        <v>0</v>
      </c>
      <c r="AT119" s="216">
        <v>0</v>
      </c>
      <c r="AU119" s="216">
        <v>0</v>
      </c>
      <c r="AV119" s="216">
        <v>36</v>
      </c>
      <c r="AW119" s="216">
        <v>21</v>
      </c>
      <c r="AX119" s="216">
        <v>57</v>
      </c>
    </row>
    <row r="120" spans="1:50">
      <c r="A120" s="216">
        <v>117</v>
      </c>
      <c r="B120" s="217" t="s">
        <v>120</v>
      </c>
      <c r="C120" s="216">
        <v>0</v>
      </c>
      <c r="D120" s="216">
        <v>0</v>
      </c>
      <c r="E120" s="216">
        <v>0</v>
      </c>
      <c r="F120" s="216">
        <v>3</v>
      </c>
      <c r="G120" s="216">
        <v>2</v>
      </c>
      <c r="H120" s="216">
        <v>5</v>
      </c>
      <c r="I120" s="216">
        <v>4</v>
      </c>
      <c r="J120" s="216">
        <v>3</v>
      </c>
      <c r="K120" s="216">
        <v>7</v>
      </c>
      <c r="L120" s="216">
        <v>7</v>
      </c>
      <c r="M120" s="216">
        <v>5</v>
      </c>
      <c r="N120" s="216">
        <v>12</v>
      </c>
      <c r="O120" s="216">
        <v>5</v>
      </c>
      <c r="P120" s="216">
        <v>3</v>
      </c>
      <c r="Q120" s="216">
        <v>8</v>
      </c>
      <c r="R120" s="216">
        <v>4</v>
      </c>
      <c r="S120" s="216">
        <v>1</v>
      </c>
      <c r="T120" s="216">
        <v>5</v>
      </c>
      <c r="U120" s="216">
        <v>7</v>
      </c>
      <c r="V120" s="216">
        <v>4</v>
      </c>
      <c r="W120" s="216">
        <v>11</v>
      </c>
      <c r="X120" s="216">
        <v>6</v>
      </c>
      <c r="Y120" s="216">
        <v>1</v>
      </c>
      <c r="Z120" s="216">
        <v>7</v>
      </c>
      <c r="AA120" s="216">
        <v>1</v>
      </c>
      <c r="AB120" s="216">
        <v>5</v>
      </c>
      <c r="AC120" s="216">
        <v>6</v>
      </c>
      <c r="AD120" s="216">
        <v>2</v>
      </c>
      <c r="AE120" s="216">
        <v>8</v>
      </c>
      <c r="AF120" s="216">
        <v>10</v>
      </c>
      <c r="AG120" s="216">
        <v>25</v>
      </c>
      <c r="AH120" s="216">
        <v>22</v>
      </c>
      <c r="AI120" s="216">
        <v>47</v>
      </c>
      <c r="AJ120" s="216">
        <v>0</v>
      </c>
      <c r="AK120" s="216">
        <v>0</v>
      </c>
      <c r="AL120" s="216">
        <v>0</v>
      </c>
      <c r="AM120" s="216">
        <v>0</v>
      </c>
      <c r="AN120" s="216">
        <v>0</v>
      </c>
      <c r="AO120" s="216">
        <v>0</v>
      </c>
      <c r="AP120" s="216">
        <v>0</v>
      </c>
      <c r="AQ120" s="216">
        <v>0</v>
      </c>
      <c r="AR120" s="216">
        <v>0</v>
      </c>
      <c r="AS120" s="216">
        <v>0</v>
      </c>
      <c r="AT120" s="216">
        <v>0</v>
      </c>
      <c r="AU120" s="216">
        <v>0</v>
      </c>
      <c r="AV120" s="216">
        <v>32</v>
      </c>
      <c r="AW120" s="216">
        <v>27</v>
      </c>
      <c r="AX120" s="216">
        <v>59</v>
      </c>
    </row>
    <row r="121" spans="1:50">
      <c r="A121" s="216">
        <v>118</v>
      </c>
      <c r="B121" s="217" t="s">
        <v>121</v>
      </c>
      <c r="C121" s="216">
        <v>0</v>
      </c>
      <c r="D121" s="216">
        <v>0</v>
      </c>
      <c r="E121" s="216">
        <v>0</v>
      </c>
      <c r="F121" s="216">
        <v>5</v>
      </c>
      <c r="G121" s="216">
        <v>4</v>
      </c>
      <c r="H121" s="216">
        <v>9</v>
      </c>
      <c r="I121" s="216">
        <v>1</v>
      </c>
      <c r="J121" s="216">
        <v>5</v>
      </c>
      <c r="K121" s="216">
        <v>6</v>
      </c>
      <c r="L121" s="216">
        <v>6</v>
      </c>
      <c r="M121" s="216">
        <v>9</v>
      </c>
      <c r="N121" s="216">
        <v>15</v>
      </c>
      <c r="O121" s="216">
        <v>4</v>
      </c>
      <c r="P121" s="216">
        <v>3</v>
      </c>
      <c r="Q121" s="216">
        <v>7</v>
      </c>
      <c r="R121" s="216">
        <v>2</v>
      </c>
      <c r="S121" s="216">
        <v>4</v>
      </c>
      <c r="T121" s="216">
        <v>6</v>
      </c>
      <c r="U121" s="216">
        <v>1</v>
      </c>
      <c r="V121" s="216">
        <v>2</v>
      </c>
      <c r="W121" s="216">
        <v>3</v>
      </c>
      <c r="X121" s="216">
        <v>7</v>
      </c>
      <c r="Y121" s="216">
        <v>3</v>
      </c>
      <c r="Z121" s="216">
        <v>10</v>
      </c>
      <c r="AA121" s="216">
        <v>1</v>
      </c>
      <c r="AB121" s="216">
        <v>6</v>
      </c>
      <c r="AC121" s="216">
        <v>7</v>
      </c>
      <c r="AD121" s="216">
        <v>5</v>
      </c>
      <c r="AE121" s="216">
        <v>5</v>
      </c>
      <c r="AF121" s="216">
        <v>10</v>
      </c>
      <c r="AG121" s="216">
        <v>20</v>
      </c>
      <c r="AH121" s="216">
        <v>23</v>
      </c>
      <c r="AI121" s="216">
        <v>43</v>
      </c>
      <c r="AJ121" s="216">
        <v>0</v>
      </c>
      <c r="AK121" s="216">
        <v>0</v>
      </c>
      <c r="AL121" s="216">
        <v>0</v>
      </c>
      <c r="AM121" s="216">
        <v>0</v>
      </c>
      <c r="AN121" s="216">
        <v>0</v>
      </c>
      <c r="AO121" s="216">
        <v>0</v>
      </c>
      <c r="AP121" s="216">
        <v>0</v>
      </c>
      <c r="AQ121" s="216">
        <v>0</v>
      </c>
      <c r="AR121" s="216">
        <v>0</v>
      </c>
      <c r="AS121" s="216">
        <v>0</v>
      </c>
      <c r="AT121" s="216">
        <v>0</v>
      </c>
      <c r="AU121" s="216">
        <v>0</v>
      </c>
      <c r="AV121" s="216">
        <v>26</v>
      </c>
      <c r="AW121" s="216">
        <v>32</v>
      </c>
      <c r="AX121" s="216">
        <v>58</v>
      </c>
    </row>
    <row r="122" spans="1:50">
      <c r="A122" s="216">
        <v>119</v>
      </c>
      <c r="B122" s="217" t="s">
        <v>122</v>
      </c>
      <c r="C122" s="216">
        <v>6</v>
      </c>
      <c r="D122" s="216">
        <v>5</v>
      </c>
      <c r="E122" s="216">
        <v>11</v>
      </c>
      <c r="F122" s="216">
        <v>7</v>
      </c>
      <c r="G122" s="216">
        <v>6</v>
      </c>
      <c r="H122" s="216">
        <v>13</v>
      </c>
      <c r="I122" s="216">
        <v>5</v>
      </c>
      <c r="J122" s="216">
        <v>6</v>
      </c>
      <c r="K122" s="216">
        <v>11</v>
      </c>
      <c r="L122" s="216">
        <v>18</v>
      </c>
      <c r="M122" s="216">
        <v>17</v>
      </c>
      <c r="N122" s="216">
        <v>35</v>
      </c>
      <c r="O122" s="216">
        <v>7</v>
      </c>
      <c r="P122" s="216">
        <v>3</v>
      </c>
      <c r="Q122" s="216">
        <v>10</v>
      </c>
      <c r="R122" s="216">
        <v>10</v>
      </c>
      <c r="S122" s="216">
        <v>6</v>
      </c>
      <c r="T122" s="216">
        <v>16</v>
      </c>
      <c r="U122" s="216">
        <v>9</v>
      </c>
      <c r="V122" s="216">
        <v>4</v>
      </c>
      <c r="W122" s="216">
        <v>13</v>
      </c>
      <c r="X122" s="216">
        <v>13</v>
      </c>
      <c r="Y122" s="216">
        <v>7</v>
      </c>
      <c r="Z122" s="216">
        <v>20</v>
      </c>
      <c r="AA122" s="216">
        <v>9</v>
      </c>
      <c r="AB122" s="216">
        <v>5</v>
      </c>
      <c r="AC122" s="216">
        <v>14</v>
      </c>
      <c r="AD122" s="216">
        <v>12</v>
      </c>
      <c r="AE122" s="216">
        <v>8</v>
      </c>
      <c r="AF122" s="216">
        <v>20</v>
      </c>
      <c r="AG122" s="216">
        <v>60</v>
      </c>
      <c r="AH122" s="216">
        <v>33</v>
      </c>
      <c r="AI122" s="216">
        <v>93</v>
      </c>
      <c r="AJ122" s="216">
        <v>8</v>
      </c>
      <c r="AK122" s="216">
        <v>3</v>
      </c>
      <c r="AL122" s="216">
        <v>11</v>
      </c>
      <c r="AM122" s="216">
        <v>11</v>
      </c>
      <c r="AN122" s="216">
        <v>6</v>
      </c>
      <c r="AO122" s="216">
        <v>17</v>
      </c>
      <c r="AP122" s="216">
        <v>3</v>
      </c>
      <c r="AQ122" s="216">
        <v>5</v>
      </c>
      <c r="AR122" s="216">
        <v>8</v>
      </c>
      <c r="AS122" s="216">
        <v>22</v>
      </c>
      <c r="AT122" s="216">
        <v>14</v>
      </c>
      <c r="AU122" s="216">
        <v>36</v>
      </c>
      <c r="AV122" s="216">
        <v>100</v>
      </c>
      <c r="AW122" s="216">
        <v>64</v>
      </c>
      <c r="AX122" s="216">
        <v>164</v>
      </c>
    </row>
    <row r="123" spans="1:50">
      <c r="A123" s="216">
        <v>120</v>
      </c>
      <c r="B123" s="217" t="s">
        <v>123</v>
      </c>
      <c r="C123" s="216">
        <v>5</v>
      </c>
      <c r="D123" s="216">
        <v>0</v>
      </c>
      <c r="E123" s="216">
        <v>5</v>
      </c>
      <c r="F123" s="216">
        <v>3</v>
      </c>
      <c r="G123" s="216">
        <v>2</v>
      </c>
      <c r="H123" s="216">
        <v>5</v>
      </c>
      <c r="I123" s="216">
        <v>2</v>
      </c>
      <c r="J123" s="216">
        <v>4</v>
      </c>
      <c r="K123" s="216">
        <v>6</v>
      </c>
      <c r="L123" s="216">
        <v>10</v>
      </c>
      <c r="M123" s="216">
        <v>6</v>
      </c>
      <c r="N123" s="216">
        <v>16</v>
      </c>
      <c r="O123" s="216">
        <v>4</v>
      </c>
      <c r="P123" s="216">
        <v>5</v>
      </c>
      <c r="Q123" s="216">
        <v>9</v>
      </c>
      <c r="R123" s="216">
        <v>5</v>
      </c>
      <c r="S123" s="216">
        <v>1</v>
      </c>
      <c r="T123" s="216">
        <v>6</v>
      </c>
      <c r="U123" s="216">
        <v>4</v>
      </c>
      <c r="V123" s="216">
        <v>4</v>
      </c>
      <c r="W123" s="216">
        <v>8</v>
      </c>
      <c r="X123" s="216">
        <v>7</v>
      </c>
      <c r="Y123" s="216">
        <v>3</v>
      </c>
      <c r="Z123" s="216">
        <v>10</v>
      </c>
      <c r="AA123" s="216">
        <v>5</v>
      </c>
      <c r="AB123" s="216">
        <v>5</v>
      </c>
      <c r="AC123" s="216">
        <v>10</v>
      </c>
      <c r="AD123" s="216">
        <v>4</v>
      </c>
      <c r="AE123" s="216">
        <v>5</v>
      </c>
      <c r="AF123" s="216">
        <v>9</v>
      </c>
      <c r="AG123" s="216">
        <v>29</v>
      </c>
      <c r="AH123" s="216">
        <v>23</v>
      </c>
      <c r="AI123" s="216">
        <v>52</v>
      </c>
      <c r="AJ123" s="216">
        <v>0</v>
      </c>
      <c r="AK123" s="216">
        <v>0</v>
      </c>
      <c r="AL123" s="216">
        <v>0</v>
      </c>
      <c r="AM123" s="216">
        <v>0</v>
      </c>
      <c r="AN123" s="216">
        <v>0</v>
      </c>
      <c r="AO123" s="216">
        <v>0</v>
      </c>
      <c r="AP123" s="216">
        <v>0</v>
      </c>
      <c r="AQ123" s="216">
        <v>0</v>
      </c>
      <c r="AR123" s="216">
        <v>0</v>
      </c>
      <c r="AS123" s="216">
        <v>0</v>
      </c>
      <c r="AT123" s="216">
        <v>0</v>
      </c>
      <c r="AU123" s="216">
        <v>0</v>
      </c>
      <c r="AV123" s="216">
        <v>39</v>
      </c>
      <c r="AW123" s="216">
        <v>29</v>
      </c>
      <c r="AX123" s="216">
        <v>68</v>
      </c>
    </row>
    <row r="124" spans="1:50">
      <c r="A124" s="216">
        <v>121</v>
      </c>
      <c r="B124" s="217" t="s">
        <v>801</v>
      </c>
      <c r="C124" s="216">
        <v>5</v>
      </c>
      <c r="D124" s="216">
        <v>5</v>
      </c>
      <c r="E124" s="216">
        <v>10</v>
      </c>
      <c r="F124" s="216">
        <v>7</v>
      </c>
      <c r="G124" s="216">
        <v>4</v>
      </c>
      <c r="H124" s="216">
        <v>11</v>
      </c>
      <c r="I124" s="216">
        <v>4</v>
      </c>
      <c r="J124" s="216">
        <v>7</v>
      </c>
      <c r="K124" s="216">
        <v>11</v>
      </c>
      <c r="L124" s="216">
        <v>16</v>
      </c>
      <c r="M124" s="216">
        <v>16</v>
      </c>
      <c r="N124" s="216">
        <v>32</v>
      </c>
      <c r="O124" s="216">
        <v>14</v>
      </c>
      <c r="P124" s="216">
        <v>20</v>
      </c>
      <c r="Q124" s="216">
        <v>34</v>
      </c>
      <c r="R124" s="216">
        <v>16</v>
      </c>
      <c r="S124" s="216">
        <v>10</v>
      </c>
      <c r="T124" s="216">
        <v>26</v>
      </c>
      <c r="U124" s="216">
        <v>20</v>
      </c>
      <c r="V124" s="216">
        <v>11</v>
      </c>
      <c r="W124" s="216">
        <v>31</v>
      </c>
      <c r="X124" s="216">
        <v>14</v>
      </c>
      <c r="Y124" s="216">
        <v>10</v>
      </c>
      <c r="Z124" s="216">
        <v>24</v>
      </c>
      <c r="AA124" s="216">
        <v>16</v>
      </c>
      <c r="AB124" s="216">
        <v>13</v>
      </c>
      <c r="AC124" s="216">
        <v>29</v>
      </c>
      <c r="AD124" s="216">
        <v>9</v>
      </c>
      <c r="AE124" s="216">
        <v>13</v>
      </c>
      <c r="AF124" s="216">
        <v>22</v>
      </c>
      <c r="AG124" s="216">
        <v>89</v>
      </c>
      <c r="AH124" s="216">
        <v>77</v>
      </c>
      <c r="AI124" s="216">
        <v>166</v>
      </c>
      <c r="AJ124" s="216">
        <v>0</v>
      </c>
      <c r="AK124" s="216">
        <v>0</v>
      </c>
      <c r="AL124" s="216">
        <v>0</v>
      </c>
      <c r="AM124" s="216">
        <v>0</v>
      </c>
      <c r="AN124" s="216">
        <v>0</v>
      </c>
      <c r="AO124" s="216">
        <v>0</v>
      </c>
      <c r="AP124" s="216">
        <v>0</v>
      </c>
      <c r="AQ124" s="216">
        <v>0</v>
      </c>
      <c r="AR124" s="216">
        <v>0</v>
      </c>
      <c r="AS124" s="216">
        <v>0</v>
      </c>
      <c r="AT124" s="216">
        <v>0</v>
      </c>
      <c r="AU124" s="216">
        <v>0</v>
      </c>
      <c r="AV124" s="216">
        <v>105</v>
      </c>
      <c r="AW124" s="216">
        <v>93</v>
      </c>
      <c r="AX124" s="216">
        <v>198</v>
      </c>
    </row>
    <row r="125" spans="1:50">
      <c r="A125" s="216">
        <v>122</v>
      </c>
      <c r="B125" s="217" t="s">
        <v>125</v>
      </c>
      <c r="C125" s="216">
        <v>3</v>
      </c>
      <c r="D125" s="216">
        <v>6</v>
      </c>
      <c r="E125" s="216">
        <v>9</v>
      </c>
      <c r="F125" s="216">
        <v>4</v>
      </c>
      <c r="G125" s="216">
        <v>4</v>
      </c>
      <c r="H125" s="216">
        <v>8</v>
      </c>
      <c r="I125" s="216">
        <v>7</v>
      </c>
      <c r="J125" s="216">
        <v>5</v>
      </c>
      <c r="K125" s="216">
        <v>12</v>
      </c>
      <c r="L125" s="216">
        <v>14</v>
      </c>
      <c r="M125" s="216">
        <v>15</v>
      </c>
      <c r="N125" s="216">
        <v>29</v>
      </c>
      <c r="O125" s="216">
        <v>8</v>
      </c>
      <c r="P125" s="216">
        <v>4</v>
      </c>
      <c r="Q125" s="216">
        <v>12</v>
      </c>
      <c r="R125" s="216">
        <v>7</v>
      </c>
      <c r="S125" s="216">
        <v>7</v>
      </c>
      <c r="T125" s="216">
        <v>14</v>
      </c>
      <c r="U125" s="216">
        <v>5</v>
      </c>
      <c r="V125" s="216">
        <v>4</v>
      </c>
      <c r="W125" s="216">
        <v>9</v>
      </c>
      <c r="X125" s="216">
        <v>4</v>
      </c>
      <c r="Y125" s="216">
        <v>7</v>
      </c>
      <c r="Z125" s="216">
        <v>11</v>
      </c>
      <c r="AA125" s="216">
        <v>4</v>
      </c>
      <c r="AB125" s="216">
        <v>6</v>
      </c>
      <c r="AC125" s="216">
        <v>10</v>
      </c>
      <c r="AD125" s="216">
        <v>6</v>
      </c>
      <c r="AE125" s="216">
        <v>7</v>
      </c>
      <c r="AF125" s="216">
        <v>13</v>
      </c>
      <c r="AG125" s="216">
        <v>34</v>
      </c>
      <c r="AH125" s="216">
        <v>35</v>
      </c>
      <c r="AI125" s="216">
        <v>69</v>
      </c>
      <c r="AJ125" s="216">
        <v>0</v>
      </c>
      <c r="AK125" s="216">
        <v>0</v>
      </c>
      <c r="AL125" s="216">
        <v>0</v>
      </c>
      <c r="AM125" s="216">
        <v>0</v>
      </c>
      <c r="AN125" s="216">
        <v>0</v>
      </c>
      <c r="AO125" s="216">
        <v>0</v>
      </c>
      <c r="AP125" s="216">
        <v>0</v>
      </c>
      <c r="AQ125" s="216">
        <v>0</v>
      </c>
      <c r="AR125" s="216">
        <v>0</v>
      </c>
      <c r="AS125" s="216">
        <v>0</v>
      </c>
      <c r="AT125" s="216">
        <v>0</v>
      </c>
      <c r="AU125" s="216">
        <v>0</v>
      </c>
      <c r="AV125" s="216">
        <v>48</v>
      </c>
      <c r="AW125" s="216">
        <v>50</v>
      </c>
      <c r="AX125" s="216">
        <v>98</v>
      </c>
    </row>
    <row r="126" spans="1:50">
      <c r="A126" s="216">
        <v>123</v>
      </c>
      <c r="B126" s="217" t="s">
        <v>126</v>
      </c>
      <c r="C126" s="216">
        <v>1</v>
      </c>
      <c r="D126" s="216">
        <v>6</v>
      </c>
      <c r="E126" s="216">
        <v>7</v>
      </c>
      <c r="F126" s="216">
        <v>0</v>
      </c>
      <c r="G126" s="216">
        <v>3</v>
      </c>
      <c r="H126" s="216">
        <v>3</v>
      </c>
      <c r="I126" s="216">
        <v>3</v>
      </c>
      <c r="J126" s="216">
        <v>0</v>
      </c>
      <c r="K126" s="216">
        <v>3</v>
      </c>
      <c r="L126" s="216">
        <v>4</v>
      </c>
      <c r="M126" s="216">
        <v>9</v>
      </c>
      <c r="N126" s="216">
        <v>13</v>
      </c>
      <c r="O126" s="216">
        <v>2</v>
      </c>
      <c r="P126" s="216">
        <v>2</v>
      </c>
      <c r="Q126" s="216">
        <v>4</v>
      </c>
      <c r="R126" s="216">
        <v>1</v>
      </c>
      <c r="S126" s="216">
        <v>1</v>
      </c>
      <c r="T126" s="216">
        <v>2</v>
      </c>
      <c r="U126" s="216">
        <v>5</v>
      </c>
      <c r="V126" s="216">
        <v>3</v>
      </c>
      <c r="W126" s="216">
        <v>8</v>
      </c>
      <c r="X126" s="216">
        <v>3</v>
      </c>
      <c r="Y126" s="216">
        <v>5</v>
      </c>
      <c r="Z126" s="216">
        <v>8</v>
      </c>
      <c r="AA126" s="216">
        <v>1</v>
      </c>
      <c r="AB126" s="216">
        <v>2</v>
      </c>
      <c r="AC126" s="216">
        <v>3</v>
      </c>
      <c r="AD126" s="216">
        <v>4</v>
      </c>
      <c r="AE126" s="216">
        <v>3</v>
      </c>
      <c r="AF126" s="216">
        <v>7</v>
      </c>
      <c r="AG126" s="216">
        <v>16</v>
      </c>
      <c r="AH126" s="216">
        <v>16</v>
      </c>
      <c r="AI126" s="216">
        <v>32</v>
      </c>
      <c r="AJ126" s="216">
        <v>0</v>
      </c>
      <c r="AK126" s="216">
        <v>0</v>
      </c>
      <c r="AL126" s="216">
        <v>0</v>
      </c>
      <c r="AM126" s="216">
        <v>0</v>
      </c>
      <c r="AN126" s="216">
        <v>0</v>
      </c>
      <c r="AO126" s="216">
        <v>0</v>
      </c>
      <c r="AP126" s="216">
        <v>0</v>
      </c>
      <c r="AQ126" s="216">
        <v>0</v>
      </c>
      <c r="AR126" s="216">
        <v>0</v>
      </c>
      <c r="AS126" s="216">
        <v>0</v>
      </c>
      <c r="AT126" s="216">
        <v>0</v>
      </c>
      <c r="AU126" s="216">
        <v>0</v>
      </c>
      <c r="AV126" s="216">
        <v>20</v>
      </c>
      <c r="AW126" s="216">
        <v>25</v>
      </c>
      <c r="AX126" s="216">
        <v>45</v>
      </c>
    </row>
    <row r="127" spans="1:50">
      <c r="A127" s="216">
        <v>124</v>
      </c>
      <c r="B127" s="217" t="s">
        <v>127</v>
      </c>
      <c r="C127" s="216">
        <v>0</v>
      </c>
      <c r="D127" s="216">
        <v>0</v>
      </c>
      <c r="E127" s="216">
        <v>0</v>
      </c>
      <c r="F127" s="216">
        <v>2</v>
      </c>
      <c r="G127" s="216">
        <v>3</v>
      </c>
      <c r="H127" s="216">
        <v>5</v>
      </c>
      <c r="I127" s="216">
        <v>7</v>
      </c>
      <c r="J127" s="216">
        <v>6</v>
      </c>
      <c r="K127" s="216">
        <v>13</v>
      </c>
      <c r="L127" s="216">
        <v>9</v>
      </c>
      <c r="M127" s="216">
        <v>9</v>
      </c>
      <c r="N127" s="216">
        <v>18</v>
      </c>
      <c r="O127" s="216">
        <v>5</v>
      </c>
      <c r="P127" s="216">
        <v>4</v>
      </c>
      <c r="Q127" s="216">
        <v>9</v>
      </c>
      <c r="R127" s="216">
        <v>2</v>
      </c>
      <c r="S127" s="216">
        <v>2</v>
      </c>
      <c r="T127" s="216">
        <v>4</v>
      </c>
      <c r="U127" s="216">
        <v>3</v>
      </c>
      <c r="V127" s="216">
        <v>1</v>
      </c>
      <c r="W127" s="216">
        <v>4</v>
      </c>
      <c r="X127" s="216">
        <v>4</v>
      </c>
      <c r="Y127" s="216">
        <v>4</v>
      </c>
      <c r="Z127" s="216">
        <v>8</v>
      </c>
      <c r="AA127" s="216">
        <v>4</v>
      </c>
      <c r="AB127" s="216">
        <v>2</v>
      </c>
      <c r="AC127" s="216">
        <v>6</v>
      </c>
      <c r="AD127" s="216">
        <v>2</v>
      </c>
      <c r="AE127" s="216">
        <v>2</v>
      </c>
      <c r="AF127" s="216">
        <v>4</v>
      </c>
      <c r="AG127" s="216">
        <v>20</v>
      </c>
      <c r="AH127" s="216">
        <v>15</v>
      </c>
      <c r="AI127" s="216">
        <v>35</v>
      </c>
      <c r="AJ127" s="216">
        <v>0</v>
      </c>
      <c r="AK127" s="216">
        <v>0</v>
      </c>
      <c r="AL127" s="216">
        <v>0</v>
      </c>
      <c r="AM127" s="216">
        <v>0</v>
      </c>
      <c r="AN127" s="216">
        <v>0</v>
      </c>
      <c r="AO127" s="216">
        <v>0</v>
      </c>
      <c r="AP127" s="216">
        <v>0</v>
      </c>
      <c r="AQ127" s="216">
        <v>0</v>
      </c>
      <c r="AR127" s="216">
        <v>0</v>
      </c>
      <c r="AS127" s="216">
        <v>0</v>
      </c>
      <c r="AT127" s="216">
        <v>0</v>
      </c>
      <c r="AU127" s="216">
        <v>0</v>
      </c>
      <c r="AV127" s="216">
        <v>29</v>
      </c>
      <c r="AW127" s="216">
        <v>24</v>
      </c>
      <c r="AX127" s="216">
        <v>53</v>
      </c>
    </row>
    <row r="128" spans="1:50">
      <c r="A128" s="216">
        <v>125</v>
      </c>
      <c r="B128" s="217" t="s">
        <v>128</v>
      </c>
      <c r="C128" s="216">
        <v>0</v>
      </c>
      <c r="D128" s="216">
        <v>0</v>
      </c>
      <c r="E128" s="216">
        <v>0</v>
      </c>
      <c r="F128" s="216">
        <v>14</v>
      </c>
      <c r="G128" s="216">
        <v>16</v>
      </c>
      <c r="H128" s="216">
        <v>30</v>
      </c>
      <c r="I128" s="216">
        <v>19</v>
      </c>
      <c r="J128" s="216">
        <v>13</v>
      </c>
      <c r="K128" s="216">
        <v>32</v>
      </c>
      <c r="L128" s="216">
        <v>33</v>
      </c>
      <c r="M128" s="216">
        <v>29</v>
      </c>
      <c r="N128" s="216">
        <v>62</v>
      </c>
      <c r="O128" s="216">
        <v>18</v>
      </c>
      <c r="P128" s="216">
        <v>13</v>
      </c>
      <c r="Q128" s="216">
        <v>31</v>
      </c>
      <c r="R128" s="216">
        <v>17</v>
      </c>
      <c r="S128" s="216">
        <v>19</v>
      </c>
      <c r="T128" s="216">
        <v>36</v>
      </c>
      <c r="U128" s="216">
        <v>14</v>
      </c>
      <c r="V128" s="216">
        <v>10</v>
      </c>
      <c r="W128" s="216">
        <v>24</v>
      </c>
      <c r="X128" s="216">
        <v>13</v>
      </c>
      <c r="Y128" s="216">
        <v>14</v>
      </c>
      <c r="Z128" s="216">
        <v>27</v>
      </c>
      <c r="AA128" s="216">
        <v>18</v>
      </c>
      <c r="AB128" s="216">
        <v>16</v>
      </c>
      <c r="AC128" s="216">
        <v>34</v>
      </c>
      <c r="AD128" s="216">
        <v>7</v>
      </c>
      <c r="AE128" s="216">
        <v>12</v>
      </c>
      <c r="AF128" s="216">
        <v>19</v>
      </c>
      <c r="AG128" s="216">
        <v>87</v>
      </c>
      <c r="AH128" s="216">
        <v>84</v>
      </c>
      <c r="AI128" s="216">
        <v>171</v>
      </c>
      <c r="AJ128" s="216">
        <v>0</v>
      </c>
      <c r="AK128" s="216">
        <v>0</v>
      </c>
      <c r="AL128" s="216">
        <v>0</v>
      </c>
      <c r="AM128" s="216">
        <v>0</v>
      </c>
      <c r="AN128" s="216">
        <v>0</v>
      </c>
      <c r="AO128" s="216">
        <v>0</v>
      </c>
      <c r="AP128" s="216">
        <v>0</v>
      </c>
      <c r="AQ128" s="216">
        <v>0</v>
      </c>
      <c r="AR128" s="216">
        <v>0</v>
      </c>
      <c r="AS128" s="216">
        <v>0</v>
      </c>
      <c r="AT128" s="216">
        <v>0</v>
      </c>
      <c r="AU128" s="216">
        <v>0</v>
      </c>
      <c r="AV128" s="216">
        <v>120</v>
      </c>
      <c r="AW128" s="216">
        <v>113</v>
      </c>
      <c r="AX128" s="216">
        <v>233</v>
      </c>
    </row>
    <row r="129" spans="1:50">
      <c r="A129" s="216">
        <v>126</v>
      </c>
      <c r="B129" s="217" t="s">
        <v>129</v>
      </c>
      <c r="C129" s="216">
        <v>0</v>
      </c>
      <c r="D129" s="216">
        <v>0</v>
      </c>
      <c r="E129" s="216">
        <v>0</v>
      </c>
      <c r="F129" s="216">
        <v>5</v>
      </c>
      <c r="G129" s="216">
        <v>4</v>
      </c>
      <c r="H129" s="216">
        <v>9</v>
      </c>
      <c r="I129" s="216">
        <v>11</v>
      </c>
      <c r="J129" s="216">
        <v>11</v>
      </c>
      <c r="K129" s="216">
        <v>22</v>
      </c>
      <c r="L129" s="216">
        <v>16</v>
      </c>
      <c r="M129" s="216">
        <v>15</v>
      </c>
      <c r="N129" s="216">
        <v>31</v>
      </c>
      <c r="O129" s="216">
        <v>10</v>
      </c>
      <c r="P129" s="216">
        <v>10</v>
      </c>
      <c r="Q129" s="216">
        <v>20</v>
      </c>
      <c r="R129" s="216">
        <v>7</v>
      </c>
      <c r="S129" s="216">
        <v>5</v>
      </c>
      <c r="T129" s="216">
        <v>12</v>
      </c>
      <c r="U129" s="216">
        <v>9</v>
      </c>
      <c r="V129" s="216">
        <v>8</v>
      </c>
      <c r="W129" s="216">
        <v>17</v>
      </c>
      <c r="X129" s="216">
        <v>12</v>
      </c>
      <c r="Y129" s="216">
        <v>5</v>
      </c>
      <c r="Z129" s="216">
        <v>17</v>
      </c>
      <c r="AA129" s="216">
        <v>12</v>
      </c>
      <c r="AB129" s="216">
        <v>8</v>
      </c>
      <c r="AC129" s="216">
        <v>20</v>
      </c>
      <c r="AD129" s="216">
        <v>11</v>
      </c>
      <c r="AE129" s="216">
        <v>7</v>
      </c>
      <c r="AF129" s="216">
        <v>18</v>
      </c>
      <c r="AG129" s="216">
        <v>61</v>
      </c>
      <c r="AH129" s="216">
        <v>43</v>
      </c>
      <c r="AI129" s="216">
        <v>104</v>
      </c>
      <c r="AJ129" s="216">
        <v>0</v>
      </c>
      <c r="AK129" s="216">
        <v>0</v>
      </c>
      <c r="AL129" s="216">
        <v>0</v>
      </c>
      <c r="AM129" s="216">
        <v>0</v>
      </c>
      <c r="AN129" s="216">
        <v>0</v>
      </c>
      <c r="AO129" s="216">
        <v>0</v>
      </c>
      <c r="AP129" s="216">
        <v>0</v>
      </c>
      <c r="AQ129" s="216">
        <v>0</v>
      </c>
      <c r="AR129" s="216">
        <v>0</v>
      </c>
      <c r="AS129" s="216">
        <v>0</v>
      </c>
      <c r="AT129" s="216">
        <v>0</v>
      </c>
      <c r="AU129" s="216">
        <v>0</v>
      </c>
      <c r="AV129" s="216">
        <v>77</v>
      </c>
      <c r="AW129" s="216">
        <v>58</v>
      </c>
      <c r="AX129" s="216">
        <v>135</v>
      </c>
    </row>
    <row r="130" spans="1:50">
      <c r="A130" s="216">
        <v>127</v>
      </c>
      <c r="B130" s="217" t="s">
        <v>130</v>
      </c>
      <c r="C130" s="216">
        <v>1</v>
      </c>
      <c r="D130" s="216">
        <v>3</v>
      </c>
      <c r="E130" s="216">
        <v>4</v>
      </c>
      <c r="F130" s="216">
        <v>2</v>
      </c>
      <c r="G130" s="216">
        <v>4</v>
      </c>
      <c r="H130" s="216">
        <v>6</v>
      </c>
      <c r="I130" s="216">
        <v>3</v>
      </c>
      <c r="J130" s="216">
        <v>1</v>
      </c>
      <c r="K130" s="216">
        <v>4</v>
      </c>
      <c r="L130" s="216">
        <v>6</v>
      </c>
      <c r="M130" s="216">
        <v>8</v>
      </c>
      <c r="N130" s="216">
        <v>14</v>
      </c>
      <c r="O130" s="216">
        <v>5</v>
      </c>
      <c r="P130" s="216">
        <v>5</v>
      </c>
      <c r="Q130" s="216">
        <v>10</v>
      </c>
      <c r="R130" s="216">
        <v>5</v>
      </c>
      <c r="S130" s="216">
        <v>6</v>
      </c>
      <c r="T130" s="216">
        <v>11</v>
      </c>
      <c r="U130" s="216">
        <v>5</v>
      </c>
      <c r="V130" s="216">
        <v>3</v>
      </c>
      <c r="W130" s="216">
        <v>8</v>
      </c>
      <c r="X130" s="216">
        <v>9</v>
      </c>
      <c r="Y130" s="216">
        <v>6</v>
      </c>
      <c r="Z130" s="216">
        <v>15</v>
      </c>
      <c r="AA130" s="216">
        <v>7</v>
      </c>
      <c r="AB130" s="216">
        <v>3</v>
      </c>
      <c r="AC130" s="216">
        <v>10</v>
      </c>
      <c r="AD130" s="216">
        <v>9</v>
      </c>
      <c r="AE130" s="216">
        <v>6</v>
      </c>
      <c r="AF130" s="216">
        <v>15</v>
      </c>
      <c r="AG130" s="216">
        <v>40</v>
      </c>
      <c r="AH130" s="216">
        <v>29</v>
      </c>
      <c r="AI130" s="216">
        <v>69</v>
      </c>
      <c r="AJ130" s="216">
        <v>0</v>
      </c>
      <c r="AK130" s="216">
        <v>0</v>
      </c>
      <c r="AL130" s="216">
        <v>0</v>
      </c>
      <c r="AM130" s="216">
        <v>0</v>
      </c>
      <c r="AN130" s="216">
        <v>0</v>
      </c>
      <c r="AO130" s="216">
        <v>0</v>
      </c>
      <c r="AP130" s="216">
        <v>0</v>
      </c>
      <c r="AQ130" s="216">
        <v>0</v>
      </c>
      <c r="AR130" s="216">
        <v>0</v>
      </c>
      <c r="AS130" s="216">
        <v>0</v>
      </c>
      <c r="AT130" s="216">
        <v>0</v>
      </c>
      <c r="AU130" s="216">
        <v>0</v>
      </c>
      <c r="AV130" s="216">
        <v>46</v>
      </c>
      <c r="AW130" s="216">
        <v>37</v>
      </c>
      <c r="AX130" s="216">
        <v>83</v>
      </c>
    </row>
    <row r="131" spans="1:50">
      <c r="A131" s="216">
        <v>128</v>
      </c>
      <c r="B131" s="217" t="s">
        <v>131</v>
      </c>
      <c r="C131" s="216">
        <v>4</v>
      </c>
      <c r="D131" s="216">
        <v>4</v>
      </c>
      <c r="E131" s="216">
        <v>8</v>
      </c>
      <c r="F131" s="216">
        <v>1</v>
      </c>
      <c r="G131" s="216">
        <v>2</v>
      </c>
      <c r="H131" s="216">
        <v>3</v>
      </c>
      <c r="I131" s="216">
        <v>4</v>
      </c>
      <c r="J131" s="216">
        <v>6</v>
      </c>
      <c r="K131" s="216">
        <v>10</v>
      </c>
      <c r="L131" s="216">
        <v>9</v>
      </c>
      <c r="M131" s="216">
        <v>12</v>
      </c>
      <c r="N131" s="216">
        <v>21</v>
      </c>
      <c r="O131" s="216">
        <v>3</v>
      </c>
      <c r="P131" s="216">
        <v>6</v>
      </c>
      <c r="Q131" s="216">
        <v>9</v>
      </c>
      <c r="R131" s="216">
        <v>8</v>
      </c>
      <c r="S131" s="216">
        <v>4</v>
      </c>
      <c r="T131" s="216">
        <v>12</v>
      </c>
      <c r="U131" s="216">
        <v>3</v>
      </c>
      <c r="V131" s="216">
        <v>5</v>
      </c>
      <c r="W131" s="216">
        <v>8</v>
      </c>
      <c r="X131" s="216">
        <v>3</v>
      </c>
      <c r="Y131" s="216">
        <v>2</v>
      </c>
      <c r="Z131" s="216">
        <v>5</v>
      </c>
      <c r="AA131" s="216">
        <v>2</v>
      </c>
      <c r="AB131" s="216">
        <v>4</v>
      </c>
      <c r="AC131" s="216">
        <v>6</v>
      </c>
      <c r="AD131" s="216">
        <v>10</v>
      </c>
      <c r="AE131" s="216">
        <v>10</v>
      </c>
      <c r="AF131" s="216">
        <v>20</v>
      </c>
      <c r="AG131" s="216">
        <v>29</v>
      </c>
      <c r="AH131" s="216">
        <v>31</v>
      </c>
      <c r="AI131" s="216">
        <v>60</v>
      </c>
      <c r="AJ131" s="216">
        <v>0</v>
      </c>
      <c r="AK131" s="216">
        <v>0</v>
      </c>
      <c r="AL131" s="216">
        <v>0</v>
      </c>
      <c r="AM131" s="216">
        <v>0</v>
      </c>
      <c r="AN131" s="216">
        <v>0</v>
      </c>
      <c r="AO131" s="216">
        <v>0</v>
      </c>
      <c r="AP131" s="216">
        <v>0</v>
      </c>
      <c r="AQ131" s="216">
        <v>0</v>
      </c>
      <c r="AR131" s="216">
        <v>0</v>
      </c>
      <c r="AS131" s="216">
        <v>0</v>
      </c>
      <c r="AT131" s="216">
        <v>0</v>
      </c>
      <c r="AU131" s="216">
        <v>0</v>
      </c>
      <c r="AV131" s="216">
        <v>38</v>
      </c>
      <c r="AW131" s="216">
        <v>43</v>
      </c>
      <c r="AX131" s="216">
        <v>81</v>
      </c>
    </row>
    <row r="132" spans="1:50">
      <c r="A132" s="216">
        <v>129</v>
      </c>
      <c r="B132" s="217" t="s">
        <v>132</v>
      </c>
      <c r="C132" s="216">
        <v>0</v>
      </c>
      <c r="D132" s="216">
        <v>0</v>
      </c>
      <c r="E132" s="216">
        <v>0</v>
      </c>
      <c r="F132" s="216">
        <v>10</v>
      </c>
      <c r="G132" s="216">
        <v>10</v>
      </c>
      <c r="H132" s="216">
        <v>20</v>
      </c>
      <c r="I132" s="216">
        <v>12</v>
      </c>
      <c r="J132" s="216">
        <v>11</v>
      </c>
      <c r="K132" s="216">
        <v>23</v>
      </c>
      <c r="L132" s="216">
        <v>22</v>
      </c>
      <c r="M132" s="216">
        <v>21</v>
      </c>
      <c r="N132" s="216">
        <v>43</v>
      </c>
      <c r="O132" s="216">
        <v>4</v>
      </c>
      <c r="P132" s="216">
        <v>6</v>
      </c>
      <c r="Q132" s="216">
        <v>10</v>
      </c>
      <c r="R132" s="216">
        <v>9</v>
      </c>
      <c r="S132" s="216">
        <v>12</v>
      </c>
      <c r="T132" s="216">
        <v>21</v>
      </c>
      <c r="U132" s="216">
        <v>3</v>
      </c>
      <c r="V132" s="216">
        <v>6</v>
      </c>
      <c r="W132" s="216">
        <v>9</v>
      </c>
      <c r="X132" s="216">
        <v>10</v>
      </c>
      <c r="Y132" s="216">
        <v>9</v>
      </c>
      <c r="Z132" s="216">
        <v>19</v>
      </c>
      <c r="AA132" s="216">
        <v>6</v>
      </c>
      <c r="AB132" s="216">
        <v>5</v>
      </c>
      <c r="AC132" s="216">
        <v>11</v>
      </c>
      <c r="AD132" s="216">
        <v>3</v>
      </c>
      <c r="AE132" s="216">
        <v>8</v>
      </c>
      <c r="AF132" s="216">
        <v>11</v>
      </c>
      <c r="AG132" s="216">
        <v>35</v>
      </c>
      <c r="AH132" s="216">
        <v>46</v>
      </c>
      <c r="AI132" s="216">
        <v>81</v>
      </c>
      <c r="AJ132" s="216">
        <v>0</v>
      </c>
      <c r="AK132" s="216">
        <v>0</v>
      </c>
      <c r="AL132" s="216">
        <v>0</v>
      </c>
      <c r="AM132" s="216">
        <v>0</v>
      </c>
      <c r="AN132" s="216">
        <v>0</v>
      </c>
      <c r="AO132" s="216">
        <v>0</v>
      </c>
      <c r="AP132" s="216">
        <v>0</v>
      </c>
      <c r="AQ132" s="216">
        <v>0</v>
      </c>
      <c r="AR132" s="216">
        <v>0</v>
      </c>
      <c r="AS132" s="216">
        <v>0</v>
      </c>
      <c r="AT132" s="216">
        <v>0</v>
      </c>
      <c r="AU132" s="216">
        <v>0</v>
      </c>
      <c r="AV132" s="216">
        <v>57</v>
      </c>
      <c r="AW132" s="216">
        <v>67</v>
      </c>
      <c r="AX132" s="216">
        <v>124</v>
      </c>
    </row>
    <row r="133" spans="1:50">
      <c r="A133" s="216">
        <v>130</v>
      </c>
      <c r="B133" s="217" t="s">
        <v>133</v>
      </c>
      <c r="C133" s="216">
        <v>5</v>
      </c>
      <c r="D133" s="216">
        <v>4</v>
      </c>
      <c r="E133" s="216">
        <v>9</v>
      </c>
      <c r="F133" s="216">
        <v>4</v>
      </c>
      <c r="G133" s="216">
        <v>4</v>
      </c>
      <c r="H133" s="216">
        <v>8</v>
      </c>
      <c r="I133" s="216">
        <v>3</v>
      </c>
      <c r="J133" s="216">
        <v>2</v>
      </c>
      <c r="K133" s="216">
        <v>5</v>
      </c>
      <c r="L133" s="216">
        <v>12</v>
      </c>
      <c r="M133" s="216">
        <v>10</v>
      </c>
      <c r="N133" s="216">
        <v>22</v>
      </c>
      <c r="O133" s="216">
        <v>5</v>
      </c>
      <c r="P133" s="216">
        <v>5</v>
      </c>
      <c r="Q133" s="216">
        <v>10</v>
      </c>
      <c r="R133" s="216">
        <v>3</v>
      </c>
      <c r="S133" s="216">
        <v>2</v>
      </c>
      <c r="T133" s="216">
        <v>5</v>
      </c>
      <c r="U133" s="216">
        <v>5</v>
      </c>
      <c r="V133" s="216">
        <v>12</v>
      </c>
      <c r="W133" s="216">
        <v>17</v>
      </c>
      <c r="X133" s="216">
        <v>9</v>
      </c>
      <c r="Y133" s="216">
        <v>5</v>
      </c>
      <c r="Z133" s="216">
        <v>14</v>
      </c>
      <c r="AA133" s="216">
        <v>5</v>
      </c>
      <c r="AB133" s="216">
        <v>1</v>
      </c>
      <c r="AC133" s="216">
        <v>6</v>
      </c>
      <c r="AD133" s="216">
        <v>7</v>
      </c>
      <c r="AE133" s="216">
        <v>8</v>
      </c>
      <c r="AF133" s="216">
        <v>15</v>
      </c>
      <c r="AG133" s="216">
        <v>34</v>
      </c>
      <c r="AH133" s="216">
        <v>33</v>
      </c>
      <c r="AI133" s="216">
        <v>67</v>
      </c>
      <c r="AJ133" s="216">
        <v>3</v>
      </c>
      <c r="AK133" s="216">
        <v>8</v>
      </c>
      <c r="AL133" s="216">
        <v>11</v>
      </c>
      <c r="AM133" s="216">
        <v>7</v>
      </c>
      <c r="AN133" s="216">
        <v>1</v>
      </c>
      <c r="AO133" s="216">
        <v>8</v>
      </c>
      <c r="AP133" s="216">
        <v>4</v>
      </c>
      <c r="AQ133" s="216">
        <v>9</v>
      </c>
      <c r="AR133" s="216">
        <v>13</v>
      </c>
      <c r="AS133" s="216">
        <v>14</v>
      </c>
      <c r="AT133" s="216">
        <v>18</v>
      </c>
      <c r="AU133" s="216">
        <v>32</v>
      </c>
      <c r="AV133" s="216">
        <v>60</v>
      </c>
      <c r="AW133" s="216">
        <v>61</v>
      </c>
      <c r="AX133" s="216">
        <v>121</v>
      </c>
    </row>
    <row r="134" spans="1:50">
      <c r="A134" s="216">
        <v>131</v>
      </c>
      <c r="B134" s="217" t="s">
        <v>134</v>
      </c>
      <c r="C134" s="216">
        <v>0</v>
      </c>
      <c r="D134" s="216">
        <v>0</v>
      </c>
      <c r="E134" s="216">
        <v>0</v>
      </c>
      <c r="F134" s="216">
        <v>6</v>
      </c>
      <c r="G134" s="216">
        <v>15</v>
      </c>
      <c r="H134" s="216">
        <v>21</v>
      </c>
      <c r="I134" s="216">
        <v>5</v>
      </c>
      <c r="J134" s="216">
        <v>8</v>
      </c>
      <c r="K134" s="216">
        <v>13</v>
      </c>
      <c r="L134" s="216">
        <v>11</v>
      </c>
      <c r="M134" s="216">
        <v>23</v>
      </c>
      <c r="N134" s="216">
        <v>34</v>
      </c>
      <c r="O134" s="216">
        <v>8</v>
      </c>
      <c r="P134" s="216">
        <v>10</v>
      </c>
      <c r="Q134" s="216">
        <v>18</v>
      </c>
      <c r="R134" s="216">
        <v>5</v>
      </c>
      <c r="S134" s="216">
        <v>6</v>
      </c>
      <c r="T134" s="216">
        <v>11</v>
      </c>
      <c r="U134" s="216">
        <v>6</v>
      </c>
      <c r="V134" s="216">
        <v>9</v>
      </c>
      <c r="W134" s="216">
        <v>15</v>
      </c>
      <c r="X134" s="216">
        <v>4</v>
      </c>
      <c r="Y134" s="216">
        <v>8</v>
      </c>
      <c r="Z134" s="216">
        <v>12</v>
      </c>
      <c r="AA134" s="216">
        <v>5</v>
      </c>
      <c r="AB134" s="216">
        <v>13</v>
      </c>
      <c r="AC134" s="216">
        <v>18</v>
      </c>
      <c r="AD134" s="216">
        <v>8</v>
      </c>
      <c r="AE134" s="216">
        <v>6</v>
      </c>
      <c r="AF134" s="216">
        <v>14</v>
      </c>
      <c r="AG134" s="216">
        <v>36</v>
      </c>
      <c r="AH134" s="216">
        <v>52</v>
      </c>
      <c r="AI134" s="216">
        <v>88</v>
      </c>
      <c r="AJ134" s="216">
        <v>10</v>
      </c>
      <c r="AK134" s="216">
        <v>9</v>
      </c>
      <c r="AL134" s="216">
        <v>19</v>
      </c>
      <c r="AM134" s="216">
        <v>7</v>
      </c>
      <c r="AN134" s="216">
        <v>7</v>
      </c>
      <c r="AO134" s="216">
        <v>14</v>
      </c>
      <c r="AP134" s="216">
        <v>1</v>
      </c>
      <c r="AQ134" s="216">
        <v>8</v>
      </c>
      <c r="AR134" s="216">
        <v>9</v>
      </c>
      <c r="AS134" s="216">
        <v>18</v>
      </c>
      <c r="AT134" s="216">
        <v>24</v>
      </c>
      <c r="AU134" s="216">
        <v>42</v>
      </c>
      <c r="AV134" s="216">
        <v>65</v>
      </c>
      <c r="AW134" s="216">
        <v>99</v>
      </c>
      <c r="AX134" s="216">
        <v>164</v>
      </c>
    </row>
    <row r="135" spans="1:50">
      <c r="A135" s="216">
        <v>132</v>
      </c>
      <c r="B135" s="217" t="s">
        <v>135</v>
      </c>
      <c r="C135" s="216">
        <v>4</v>
      </c>
      <c r="D135" s="216">
        <v>2</v>
      </c>
      <c r="E135" s="216">
        <v>6</v>
      </c>
      <c r="F135" s="216">
        <v>3</v>
      </c>
      <c r="G135" s="216">
        <v>2</v>
      </c>
      <c r="H135" s="216">
        <v>5</v>
      </c>
      <c r="I135" s="216">
        <v>3</v>
      </c>
      <c r="J135" s="216">
        <v>1</v>
      </c>
      <c r="K135" s="216">
        <v>4</v>
      </c>
      <c r="L135" s="216">
        <v>10</v>
      </c>
      <c r="M135" s="216">
        <v>5</v>
      </c>
      <c r="N135" s="216">
        <v>15</v>
      </c>
      <c r="O135" s="216">
        <v>2</v>
      </c>
      <c r="P135" s="216">
        <v>4</v>
      </c>
      <c r="Q135" s="216">
        <v>6</v>
      </c>
      <c r="R135" s="216">
        <v>6</v>
      </c>
      <c r="S135" s="216">
        <v>2</v>
      </c>
      <c r="T135" s="216">
        <v>8</v>
      </c>
      <c r="U135" s="216">
        <v>5</v>
      </c>
      <c r="V135" s="216">
        <v>3</v>
      </c>
      <c r="W135" s="216">
        <v>8</v>
      </c>
      <c r="X135" s="216">
        <v>6</v>
      </c>
      <c r="Y135" s="216">
        <v>6</v>
      </c>
      <c r="Z135" s="216">
        <v>12</v>
      </c>
      <c r="AA135" s="216">
        <v>2</v>
      </c>
      <c r="AB135" s="216">
        <v>3</v>
      </c>
      <c r="AC135" s="216">
        <v>5</v>
      </c>
      <c r="AD135" s="216">
        <v>3</v>
      </c>
      <c r="AE135" s="216">
        <v>3</v>
      </c>
      <c r="AF135" s="216">
        <v>6</v>
      </c>
      <c r="AG135" s="216">
        <v>24</v>
      </c>
      <c r="AH135" s="216">
        <v>21</v>
      </c>
      <c r="AI135" s="216">
        <v>45</v>
      </c>
      <c r="AJ135" s="216">
        <v>0</v>
      </c>
      <c r="AK135" s="216">
        <v>0</v>
      </c>
      <c r="AL135" s="216">
        <v>0</v>
      </c>
      <c r="AM135" s="216">
        <v>0</v>
      </c>
      <c r="AN135" s="216">
        <v>0</v>
      </c>
      <c r="AO135" s="216">
        <v>0</v>
      </c>
      <c r="AP135" s="216">
        <v>0</v>
      </c>
      <c r="AQ135" s="216">
        <v>0</v>
      </c>
      <c r="AR135" s="216">
        <v>0</v>
      </c>
      <c r="AS135" s="216">
        <v>0</v>
      </c>
      <c r="AT135" s="216">
        <v>0</v>
      </c>
      <c r="AU135" s="216">
        <v>0</v>
      </c>
      <c r="AV135" s="216">
        <v>34</v>
      </c>
      <c r="AW135" s="216">
        <v>26</v>
      </c>
      <c r="AX135" s="216">
        <v>60</v>
      </c>
    </row>
    <row r="136" spans="1:50">
      <c r="A136" s="216">
        <v>133</v>
      </c>
      <c r="B136" s="217" t="s">
        <v>136</v>
      </c>
      <c r="C136" s="216">
        <v>7</v>
      </c>
      <c r="D136" s="216">
        <v>4</v>
      </c>
      <c r="E136" s="216">
        <v>11</v>
      </c>
      <c r="F136" s="216">
        <v>3</v>
      </c>
      <c r="G136" s="216">
        <v>8</v>
      </c>
      <c r="H136" s="216">
        <v>11</v>
      </c>
      <c r="I136" s="216">
        <v>4</v>
      </c>
      <c r="J136" s="216">
        <v>3</v>
      </c>
      <c r="K136" s="216">
        <v>7</v>
      </c>
      <c r="L136" s="216">
        <v>14</v>
      </c>
      <c r="M136" s="216">
        <v>15</v>
      </c>
      <c r="N136" s="216">
        <v>29</v>
      </c>
      <c r="O136" s="216">
        <v>5</v>
      </c>
      <c r="P136" s="216">
        <v>8</v>
      </c>
      <c r="Q136" s="216">
        <v>13</v>
      </c>
      <c r="R136" s="216">
        <v>7</v>
      </c>
      <c r="S136" s="216">
        <v>1</v>
      </c>
      <c r="T136" s="216">
        <v>8</v>
      </c>
      <c r="U136" s="216">
        <v>4</v>
      </c>
      <c r="V136" s="216">
        <v>2</v>
      </c>
      <c r="W136" s="216">
        <v>6</v>
      </c>
      <c r="X136" s="216">
        <v>4</v>
      </c>
      <c r="Y136" s="216">
        <v>6</v>
      </c>
      <c r="Z136" s="216">
        <v>10</v>
      </c>
      <c r="AA136" s="216">
        <v>6</v>
      </c>
      <c r="AB136" s="216">
        <v>5</v>
      </c>
      <c r="AC136" s="216">
        <v>11</v>
      </c>
      <c r="AD136" s="216">
        <v>7</v>
      </c>
      <c r="AE136" s="216">
        <v>4</v>
      </c>
      <c r="AF136" s="216">
        <v>11</v>
      </c>
      <c r="AG136" s="216">
        <v>33</v>
      </c>
      <c r="AH136" s="216">
        <v>26</v>
      </c>
      <c r="AI136" s="216">
        <v>59</v>
      </c>
      <c r="AJ136" s="216">
        <v>0</v>
      </c>
      <c r="AK136" s="216">
        <v>0</v>
      </c>
      <c r="AL136" s="216">
        <v>0</v>
      </c>
      <c r="AM136" s="216">
        <v>0</v>
      </c>
      <c r="AN136" s="216">
        <v>0</v>
      </c>
      <c r="AO136" s="216">
        <v>0</v>
      </c>
      <c r="AP136" s="216">
        <v>0</v>
      </c>
      <c r="AQ136" s="216">
        <v>0</v>
      </c>
      <c r="AR136" s="216">
        <v>0</v>
      </c>
      <c r="AS136" s="216">
        <v>0</v>
      </c>
      <c r="AT136" s="216">
        <v>0</v>
      </c>
      <c r="AU136" s="216">
        <v>0</v>
      </c>
      <c r="AV136" s="216">
        <v>47</v>
      </c>
      <c r="AW136" s="216">
        <v>41</v>
      </c>
      <c r="AX136" s="216">
        <v>88</v>
      </c>
    </row>
    <row r="137" spans="1:50">
      <c r="A137" s="216">
        <v>134</v>
      </c>
      <c r="B137" s="217" t="s">
        <v>137</v>
      </c>
      <c r="C137" s="216">
        <v>0</v>
      </c>
      <c r="D137" s="216">
        <v>0</v>
      </c>
      <c r="E137" s="216">
        <v>0</v>
      </c>
      <c r="F137" s="216">
        <v>7</v>
      </c>
      <c r="G137" s="216">
        <v>1</v>
      </c>
      <c r="H137" s="216">
        <v>8</v>
      </c>
      <c r="I137" s="216">
        <v>4</v>
      </c>
      <c r="J137" s="216">
        <v>5</v>
      </c>
      <c r="K137" s="216">
        <v>9</v>
      </c>
      <c r="L137" s="216">
        <v>11</v>
      </c>
      <c r="M137" s="216">
        <v>6</v>
      </c>
      <c r="N137" s="216">
        <v>17</v>
      </c>
      <c r="O137" s="216">
        <v>4</v>
      </c>
      <c r="P137" s="216">
        <v>5</v>
      </c>
      <c r="Q137" s="216">
        <v>9</v>
      </c>
      <c r="R137" s="216">
        <v>5</v>
      </c>
      <c r="S137" s="216">
        <v>3</v>
      </c>
      <c r="T137" s="216">
        <v>8</v>
      </c>
      <c r="U137" s="216">
        <v>7</v>
      </c>
      <c r="V137" s="216">
        <v>6</v>
      </c>
      <c r="W137" s="216">
        <v>13</v>
      </c>
      <c r="X137" s="216">
        <v>4</v>
      </c>
      <c r="Y137" s="216">
        <v>6</v>
      </c>
      <c r="Z137" s="216">
        <v>10</v>
      </c>
      <c r="AA137" s="216">
        <v>5</v>
      </c>
      <c r="AB137" s="216">
        <v>7</v>
      </c>
      <c r="AC137" s="216">
        <v>12</v>
      </c>
      <c r="AD137" s="216">
        <v>7</v>
      </c>
      <c r="AE137" s="216">
        <v>5</v>
      </c>
      <c r="AF137" s="216">
        <v>12</v>
      </c>
      <c r="AG137" s="216">
        <v>32</v>
      </c>
      <c r="AH137" s="216">
        <v>32</v>
      </c>
      <c r="AI137" s="216">
        <v>64</v>
      </c>
      <c r="AJ137" s="216">
        <v>0</v>
      </c>
      <c r="AK137" s="216">
        <v>0</v>
      </c>
      <c r="AL137" s="216">
        <v>0</v>
      </c>
      <c r="AM137" s="216">
        <v>0</v>
      </c>
      <c r="AN137" s="216">
        <v>0</v>
      </c>
      <c r="AO137" s="216">
        <v>0</v>
      </c>
      <c r="AP137" s="216">
        <v>0</v>
      </c>
      <c r="AQ137" s="216">
        <v>0</v>
      </c>
      <c r="AR137" s="216">
        <v>0</v>
      </c>
      <c r="AS137" s="216">
        <v>0</v>
      </c>
      <c r="AT137" s="216">
        <v>0</v>
      </c>
      <c r="AU137" s="216">
        <v>0</v>
      </c>
      <c r="AV137" s="216">
        <v>43</v>
      </c>
      <c r="AW137" s="216">
        <v>38</v>
      </c>
      <c r="AX137" s="216">
        <v>81</v>
      </c>
    </row>
    <row r="138" spans="1:50">
      <c r="A138" s="216">
        <v>135</v>
      </c>
      <c r="B138" s="217" t="s">
        <v>138</v>
      </c>
      <c r="C138" s="216">
        <v>3</v>
      </c>
      <c r="D138" s="216">
        <v>2</v>
      </c>
      <c r="E138" s="216">
        <v>5</v>
      </c>
      <c r="F138" s="216">
        <v>3</v>
      </c>
      <c r="G138" s="216">
        <v>2</v>
      </c>
      <c r="H138" s="216">
        <v>5</v>
      </c>
      <c r="I138" s="216">
        <v>3</v>
      </c>
      <c r="J138" s="216">
        <v>4</v>
      </c>
      <c r="K138" s="216">
        <v>7</v>
      </c>
      <c r="L138" s="216">
        <v>9</v>
      </c>
      <c r="M138" s="216">
        <v>8</v>
      </c>
      <c r="N138" s="216">
        <v>17</v>
      </c>
      <c r="O138" s="216">
        <v>2</v>
      </c>
      <c r="P138" s="216">
        <v>6</v>
      </c>
      <c r="Q138" s="216">
        <v>8</v>
      </c>
      <c r="R138" s="216">
        <v>2</v>
      </c>
      <c r="S138" s="216">
        <v>3</v>
      </c>
      <c r="T138" s="216">
        <v>5</v>
      </c>
      <c r="U138" s="216">
        <v>4</v>
      </c>
      <c r="V138" s="216">
        <v>5</v>
      </c>
      <c r="W138" s="216">
        <v>9</v>
      </c>
      <c r="X138" s="216">
        <v>6</v>
      </c>
      <c r="Y138" s="216">
        <v>3</v>
      </c>
      <c r="Z138" s="216">
        <v>9</v>
      </c>
      <c r="AA138" s="216">
        <v>1</v>
      </c>
      <c r="AB138" s="216">
        <v>3</v>
      </c>
      <c r="AC138" s="216">
        <v>4</v>
      </c>
      <c r="AD138" s="216">
        <v>1</v>
      </c>
      <c r="AE138" s="216">
        <v>7</v>
      </c>
      <c r="AF138" s="216">
        <v>8</v>
      </c>
      <c r="AG138" s="216">
        <v>16</v>
      </c>
      <c r="AH138" s="216">
        <v>27</v>
      </c>
      <c r="AI138" s="216">
        <v>43</v>
      </c>
      <c r="AJ138" s="216">
        <v>0</v>
      </c>
      <c r="AK138" s="216">
        <v>0</v>
      </c>
      <c r="AL138" s="216">
        <v>0</v>
      </c>
      <c r="AM138" s="216">
        <v>0</v>
      </c>
      <c r="AN138" s="216">
        <v>0</v>
      </c>
      <c r="AO138" s="216">
        <v>0</v>
      </c>
      <c r="AP138" s="216">
        <v>0</v>
      </c>
      <c r="AQ138" s="216">
        <v>0</v>
      </c>
      <c r="AR138" s="216">
        <v>0</v>
      </c>
      <c r="AS138" s="216">
        <v>0</v>
      </c>
      <c r="AT138" s="216">
        <v>0</v>
      </c>
      <c r="AU138" s="216">
        <v>0</v>
      </c>
      <c r="AV138" s="216">
        <v>25</v>
      </c>
      <c r="AW138" s="216">
        <v>35</v>
      </c>
      <c r="AX138" s="216">
        <v>60</v>
      </c>
    </row>
    <row r="139" spans="1:50">
      <c r="A139" s="216">
        <v>136</v>
      </c>
      <c r="B139" s="217" t="s">
        <v>139</v>
      </c>
      <c r="C139" s="216">
        <v>4</v>
      </c>
      <c r="D139" s="216">
        <v>6</v>
      </c>
      <c r="E139" s="216">
        <v>10</v>
      </c>
      <c r="F139" s="216">
        <v>4</v>
      </c>
      <c r="G139" s="216">
        <v>6</v>
      </c>
      <c r="H139" s="216">
        <v>10</v>
      </c>
      <c r="I139" s="216">
        <v>3</v>
      </c>
      <c r="J139" s="216">
        <v>4</v>
      </c>
      <c r="K139" s="216">
        <v>7</v>
      </c>
      <c r="L139" s="216">
        <v>11</v>
      </c>
      <c r="M139" s="216">
        <v>16</v>
      </c>
      <c r="N139" s="216">
        <v>27</v>
      </c>
      <c r="O139" s="216">
        <v>3</v>
      </c>
      <c r="P139" s="216">
        <v>5</v>
      </c>
      <c r="Q139" s="216">
        <v>8</v>
      </c>
      <c r="R139" s="216">
        <v>0</v>
      </c>
      <c r="S139" s="216">
        <v>5</v>
      </c>
      <c r="T139" s="216">
        <v>5</v>
      </c>
      <c r="U139" s="216">
        <v>10</v>
      </c>
      <c r="V139" s="216">
        <v>5</v>
      </c>
      <c r="W139" s="216">
        <v>15</v>
      </c>
      <c r="X139" s="216">
        <v>6</v>
      </c>
      <c r="Y139" s="216">
        <v>0</v>
      </c>
      <c r="Z139" s="216">
        <v>6</v>
      </c>
      <c r="AA139" s="216">
        <v>6</v>
      </c>
      <c r="AB139" s="216">
        <v>2</v>
      </c>
      <c r="AC139" s="216">
        <v>8</v>
      </c>
      <c r="AD139" s="216">
        <v>4</v>
      </c>
      <c r="AE139" s="216">
        <v>3</v>
      </c>
      <c r="AF139" s="216">
        <v>7</v>
      </c>
      <c r="AG139" s="216">
        <v>29</v>
      </c>
      <c r="AH139" s="216">
        <v>20</v>
      </c>
      <c r="AI139" s="216">
        <v>49</v>
      </c>
      <c r="AJ139" s="216">
        <v>0</v>
      </c>
      <c r="AK139" s="216">
        <v>0</v>
      </c>
      <c r="AL139" s="216">
        <v>0</v>
      </c>
      <c r="AM139" s="216">
        <v>0</v>
      </c>
      <c r="AN139" s="216">
        <v>0</v>
      </c>
      <c r="AO139" s="216">
        <v>0</v>
      </c>
      <c r="AP139" s="216">
        <v>0</v>
      </c>
      <c r="AQ139" s="216">
        <v>0</v>
      </c>
      <c r="AR139" s="216">
        <v>0</v>
      </c>
      <c r="AS139" s="216">
        <v>0</v>
      </c>
      <c r="AT139" s="216">
        <v>0</v>
      </c>
      <c r="AU139" s="216">
        <v>0</v>
      </c>
      <c r="AV139" s="216">
        <v>40</v>
      </c>
      <c r="AW139" s="216">
        <v>36</v>
      </c>
      <c r="AX139" s="216">
        <v>76</v>
      </c>
    </row>
    <row r="140" spans="1:50">
      <c r="A140" s="216">
        <v>137</v>
      </c>
      <c r="B140" s="217" t="s">
        <v>140</v>
      </c>
      <c r="C140" s="216">
        <v>2</v>
      </c>
      <c r="D140" s="216">
        <v>3</v>
      </c>
      <c r="E140" s="216">
        <v>5</v>
      </c>
      <c r="F140" s="216">
        <v>7</v>
      </c>
      <c r="G140" s="216">
        <v>4</v>
      </c>
      <c r="H140" s="216">
        <v>11</v>
      </c>
      <c r="I140" s="216">
        <v>5</v>
      </c>
      <c r="J140" s="216">
        <v>8</v>
      </c>
      <c r="K140" s="216">
        <v>13</v>
      </c>
      <c r="L140" s="216">
        <v>14</v>
      </c>
      <c r="M140" s="216">
        <v>15</v>
      </c>
      <c r="N140" s="216">
        <v>29</v>
      </c>
      <c r="O140" s="216">
        <v>7</v>
      </c>
      <c r="P140" s="216">
        <v>6</v>
      </c>
      <c r="Q140" s="216">
        <v>13</v>
      </c>
      <c r="R140" s="216">
        <v>4</v>
      </c>
      <c r="S140" s="216">
        <v>5</v>
      </c>
      <c r="T140" s="216">
        <v>9</v>
      </c>
      <c r="U140" s="216">
        <v>8</v>
      </c>
      <c r="V140" s="216">
        <v>3</v>
      </c>
      <c r="W140" s="216">
        <v>11</v>
      </c>
      <c r="X140" s="216">
        <v>7</v>
      </c>
      <c r="Y140" s="216">
        <v>4</v>
      </c>
      <c r="Z140" s="216">
        <v>11</v>
      </c>
      <c r="AA140" s="216">
        <v>1</v>
      </c>
      <c r="AB140" s="216">
        <v>8</v>
      </c>
      <c r="AC140" s="216">
        <v>9</v>
      </c>
      <c r="AD140" s="216">
        <v>5</v>
      </c>
      <c r="AE140" s="216">
        <v>7</v>
      </c>
      <c r="AF140" s="216">
        <v>12</v>
      </c>
      <c r="AG140" s="216">
        <v>32</v>
      </c>
      <c r="AH140" s="216">
        <v>33</v>
      </c>
      <c r="AI140" s="216">
        <v>65</v>
      </c>
      <c r="AJ140" s="216">
        <v>0</v>
      </c>
      <c r="AK140" s="216">
        <v>0</v>
      </c>
      <c r="AL140" s="216">
        <v>0</v>
      </c>
      <c r="AM140" s="216">
        <v>0</v>
      </c>
      <c r="AN140" s="216">
        <v>0</v>
      </c>
      <c r="AO140" s="216">
        <v>0</v>
      </c>
      <c r="AP140" s="216">
        <v>0</v>
      </c>
      <c r="AQ140" s="216">
        <v>0</v>
      </c>
      <c r="AR140" s="216">
        <v>0</v>
      </c>
      <c r="AS140" s="216">
        <v>0</v>
      </c>
      <c r="AT140" s="216">
        <v>0</v>
      </c>
      <c r="AU140" s="216">
        <v>0</v>
      </c>
      <c r="AV140" s="216">
        <v>46</v>
      </c>
      <c r="AW140" s="216">
        <v>48</v>
      </c>
      <c r="AX140" s="216">
        <v>94</v>
      </c>
    </row>
    <row r="141" spans="1:50">
      <c r="A141" s="216">
        <v>138</v>
      </c>
      <c r="B141" s="217" t="s">
        <v>141</v>
      </c>
      <c r="C141" s="216">
        <v>1</v>
      </c>
      <c r="D141" s="216">
        <v>4</v>
      </c>
      <c r="E141" s="216">
        <v>5</v>
      </c>
      <c r="F141" s="216">
        <v>4</v>
      </c>
      <c r="G141" s="216">
        <v>4</v>
      </c>
      <c r="H141" s="216">
        <v>8</v>
      </c>
      <c r="I141" s="216">
        <v>6</v>
      </c>
      <c r="J141" s="216">
        <v>10</v>
      </c>
      <c r="K141" s="216">
        <v>16</v>
      </c>
      <c r="L141" s="216">
        <v>11</v>
      </c>
      <c r="M141" s="216">
        <v>18</v>
      </c>
      <c r="N141" s="216">
        <v>29</v>
      </c>
      <c r="O141" s="216">
        <v>7</v>
      </c>
      <c r="P141" s="216">
        <v>2</v>
      </c>
      <c r="Q141" s="216">
        <v>9</v>
      </c>
      <c r="R141" s="216">
        <v>3</v>
      </c>
      <c r="S141" s="216">
        <v>8</v>
      </c>
      <c r="T141" s="216">
        <v>11</v>
      </c>
      <c r="U141" s="216">
        <v>2</v>
      </c>
      <c r="V141" s="216">
        <v>2</v>
      </c>
      <c r="W141" s="216">
        <v>4</v>
      </c>
      <c r="X141" s="216">
        <v>7</v>
      </c>
      <c r="Y141" s="216">
        <v>8</v>
      </c>
      <c r="Z141" s="216">
        <v>15</v>
      </c>
      <c r="AA141" s="216">
        <v>4</v>
      </c>
      <c r="AB141" s="216">
        <v>8</v>
      </c>
      <c r="AC141" s="216">
        <v>12</v>
      </c>
      <c r="AD141" s="216">
        <v>5</v>
      </c>
      <c r="AE141" s="216">
        <v>4</v>
      </c>
      <c r="AF141" s="216">
        <v>9</v>
      </c>
      <c r="AG141" s="216">
        <v>28</v>
      </c>
      <c r="AH141" s="216">
        <v>32</v>
      </c>
      <c r="AI141" s="216">
        <v>60</v>
      </c>
      <c r="AJ141" s="216">
        <v>5</v>
      </c>
      <c r="AK141" s="216">
        <v>4</v>
      </c>
      <c r="AL141" s="216">
        <v>9</v>
      </c>
      <c r="AM141" s="216">
        <v>9</v>
      </c>
      <c r="AN141" s="216">
        <v>5</v>
      </c>
      <c r="AO141" s="216">
        <v>14</v>
      </c>
      <c r="AP141" s="216">
        <v>6</v>
      </c>
      <c r="AQ141" s="216">
        <v>7</v>
      </c>
      <c r="AR141" s="216">
        <v>13</v>
      </c>
      <c r="AS141" s="216">
        <v>20</v>
      </c>
      <c r="AT141" s="216">
        <v>16</v>
      </c>
      <c r="AU141" s="216">
        <v>36</v>
      </c>
      <c r="AV141" s="216">
        <v>59</v>
      </c>
      <c r="AW141" s="216">
        <v>66</v>
      </c>
      <c r="AX141" s="216">
        <v>125</v>
      </c>
    </row>
    <row r="142" spans="1:50">
      <c r="A142" s="216">
        <v>139</v>
      </c>
      <c r="B142" s="217" t="s">
        <v>142</v>
      </c>
      <c r="C142" s="216">
        <v>0</v>
      </c>
      <c r="D142" s="216">
        <v>0</v>
      </c>
      <c r="E142" s="216">
        <v>0</v>
      </c>
      <c r="F142" s="216">
        <v>8</v>
      </c>
      <c r="G142" s="216">
        <v>0</v>
      </c>
      <c r="H142" s="216">
        <v>8</v>
      </c>
      <c r="I142" s="216">
        <v>8</v>
      </c>
      <c r="J142" s="216">
        <v>4</v>
      </c>
      <c r="K142" s="216">
        <v>12</v>
      </c>
      <c r="L142" s="216">
        <v>16</v>
      </c>
      <c r="M142" s="216">
        <v>4</v>
      </c>
      <c r="N142" s="216">
        <v>20</v>
      </c>
      <c r="O142" s="216">
        <v>2</v>
      </c>
      <c r="P142" s="216">
        <v>4</v>
      </c>
      <c r="Q142" s="216">
        <v>6</v>
      </c>
      <c r="R142" s="216">
        <v>7</v>
      </c>
      <c r="S142" s="216">
        <v>2</v>
      </c>
      <c r="T142" s="216">
        <v>9</v>
      </c>
      <c r="U142" s="216">
        <v>8</v>
      </c>
      <c r="V142" s="216">
        <v>4</v>
      </c>
      <c r="W142" s="216">
        <v>12</v>
      </c>
      <c r="X142" s="216">
        <v>4</v>
      </c>
      <c r="Y142" s="216">
        <v>5</v>
      </c>
      <c r="Z142" s="216">
        <v>9</v>
      </c>
      <c r="AA142" s="216">
        <v>8</v>
      </c>
      <c r="AB142" s="216">
        <v>5</v>
      </c>
      <c r="AC142" s="216">
        <v>13</v>
      </c>
      <c r="AD142" s="216">
        <v>7</v>
      </c>
      <c r="AE142" s="216">
        <v>2</v>
      </c>
      <c r="AF142" s="216">
        <v>9</v>
      </c>
      <c r="AG142" s="216">
        <v>36</v>
      </c>
      <c r="AH142" s="216">
        <v>22</v>
      </c>
      <c r="AI142" s="216">
        <v>58</v>
      </c>
      <c r="AJ142" s="216">
        <v>0</v>
      </c>
      <c r="AK142" s="216">
        <v>0</v>
      </c>
      <c r="AL142" s="216">
        <v>0</v>
      </c>
      <c r="AM142" s="216">
        <v>0</v>
      </c>
      <c r="AN142" s="216">
        <v>0</v>
      </c>
      <c r="AO142" s="216">
        <v>0</v>
      </c>
      <c r="AP142" s="216">
        <v>0</v>
      </c>
      <c r="AQ142" s="216">
        <v>0</v>
      </c>
      <c r="AR142" s="216">
        <v>0</v>
      </c>
      <c r="AS142" s="216">
        <v>0</v>
      </c>
      <c r="AT142" s="216">
        <v>0</v>
      </c>
      <c r="AU142" s="216">
        <v>0</v>
      </c>
      <c r="AV142" s="216">
        <v>52</v>
      </c>
      <c r="AW142" s="216">
        <v>26</v>
      </c>
      <c r="AX142" s="216">
        <v>78</v>
      </c>
    </row>
    <row r="143" spans="1:50">
      <c r="A143" s="216">
        <v>140</v>
      </c>
      <c r="B143" s="217" t="s">
        <v>143</v>
      </c>
      <c r="C143" s="216">
        <v>0</v>
      </c>
      <c r="D143" s="216">
        <v>0</v>
      </c>
      <c r="E143" s="216">
        <v>0</v>
      </c>
      <c r="F143" s="216">
        <v>7</v>
      </c>
      <c r="G143" s="216">
        <v>6</v>
      </c>
      <c r="H143" s="216">
        <v>13</v>
      </c>
      <c r="I143" s="216">
        <v>12</v>
      </c>
      <c r="J143" s="216">
        <v>6</v>
      </c>
      <c r="K143" s="216">
        <v>18</v>
      </c>
      <c r="L143" s="216">
        <v>19</v>
      </c>
      <c r="M143" s="216">
        <v>12</v>
      </c>
      <c r="N143" s="216">
        <v>31</v>
      </c>
      <c r="O143" s="216">
        <v>5</v>
      </c>
      <c r="P143" s="216">
        <v>7</v>
      </c>
      <c r="Q143" s="216">
        <v>12</v>
      </c>
      <c r="R143" s="216">
        <v>17</v>
      </c>
      <c r="S143" s="216">
        <v>2</v>
      </c>
      <c r="T143" s="216">
        <v>19</v>
      </c>
      <c r="U143" s="216">
        <v>8</v>
      </c>
      <c r="V143" s="216">
        <v>7</v>
      </c>
      <c r="W143" s="216">
        <v>15</v>
      </c>
      <c r="X143" s="216">
        <v>8</v>
      </c>
      <c r="Y143" s="216">
        <v>4</v>
      </c>
      <c r="Z143" s="216">
        <v>12</v>
      </c>
      <c r="AA143" s="216">
        <v>5</v>
      </c>
      <c r="AB143" s="216">
        <v>8</v>
      </c>
      <c r="AC143" s="216">
        <v>13</v>
      </c>
      <c r="AD143" s="216">
        <v>6</v>
      </c>
      <c r="AE143" s="216">
        <v>7</v>
      </c>
      <c r="AF143" s="216">
        <v>13</v>
      </c>
      <c r="AG143" s="216">
        <v>49</v>
      </c>
      <c r="AH143" s="216">
        <v>35</v>
      </c>
      <c r="AI143" s="216">
        <v>84</v>
      </c>
      <c r="AJ143" s="216">
        <v>4</v>
      </c>
      <c r="AK143" s="216">
        <v>10</v>
      </c>
      <c r="AL143" s="216">
        <v>14</v>
      </c>
      <c r="AM143" s="216">
        <v>8</v>
      </c>
      <c r="AN143" s="216">
        <v>4</v>
      </c>
      <c r="AO143" s="216">
        <v>12</v>
      </c>
      <c r="AP143" s="216">
        <v>2</v>
      </c>
      <c r="AQ143" s="216">
        <v>1</v>
      </c>
      <c r="AR143" s="216">
        <v>3</v>
      </c>
      <c r="AS143" s="216">
        <v>14</v>
      </c>
      <c r="AT143" s="216">
        <v>15</v>
      </c>
      <c r="AU143" s="216">
        <v>29</v>
      </c>
      <c r="AV143" s="216">
        <v>82</v>
      </c>
      <c r="AW143" s="216">
        <v>62</v>
      </c>
      <c r="AX143" s="216">
        <v>144</v>
      </c>
    </row>
    <row r="144" spans="1:50">
      <c r="A144" s="216">
        <v>141</v>
      </c>
      <c r="B144" s="217" t="s">
        <v>144</v>
      </c>
      <c r="C144" s="216">
        <v>0</v>
      </c>
      <c r="D144" s="216">
        <v>0</v>
      </c>
      <c r="E144" s="216">
        <v>0</v>
      </c>
      <c r="F144" s="216">
        <v>14</v>
      </c>
      <c r="G144" s="216">
        <v>11</v>
      </c>
      <c r="H144" s="216">
        <v>25</v>
      </c>
      <c r="I144" s="216">
        <v>9</v>
      </c>
      <c r="J144" s="216">
        <v>11</v>
      </c>
      <c r="K144" s="216">
        <v>20</v>
      </c>
      <c r="L144" s="216">
        <v>23</v>
      </c>
      <c r="M144" s="216">
        <v>22</v>
      </c>
      <c r="N144" s="216">
        <v>45</v>
      </c>
      <c r="O144" s="216">
        <v>13</v>
      </c>
      <c r="P144" s="216">
        <v>10</v>
      </c>
      <c r="Q144" s="216">
        <v>23</v>
      </c>
      <c r="R144" s="216">
        <v>7</v>
      </c>
      <c r="S144" s="216">
        <v>9</v>
      </c>
      <c r="T144" s="216">
        <v>16</v>
      </c>
      <c r="U144" s="216">
        <v>12</v>
      </c>
      <c r="V144" s="216">
        <v>10</v>
      </c>
      <c r="W144" s="216">
        <v>22</v>
      </c>
      <c r="X144" s="216">
        <v>19</v>
      </c>
      <c r="Y144" s="216">
        <v>11</v>
      </c>
      <c r="Z144" s="216">
        <v>30</v>
      </c>
      <c r="AA144" s="216">
        <v>14</v>
      </c>
      <c r="AB144" s="216">
        <v>14</v>
      </c>
      <c r="AC144" s="216">
        <v>28</v>
      </c>
      <c r="AD144" s="216">
        <v>10</v>
      </c>
      <c r="AE144" s="216">
        <v>12</v>
      </c>
      <c r="AF144" s="216">
        <v>22</v>
      </c>
      <c r="AG144" s="216">
        <v>75</v>
      </c>
      <c r="AH144" s="216">
        <v>66</v>
      </c>
      <c r="AI144" s="216">
        <v>141</v>
      </c>
      <c r="AJ144" s="216">
        <v>10</v>
      </c>
      <c r="AK144" s="216">
        <v>9</v>
      </c>
      <c r="AL144" s="216">
        <v>19</v>
      </c>
      <c r="AM144" s="216">
        <v>4</v>
      </c>
      <c r="AN144" s="216">
        <v>10</v>
      </c>
      <c r="AO144" s="216">
        <v>14</v>
      </c>
      <c r="AP144" s="216">
        <v>12</v>
      </c>
      <c r="AQ144" s="216">
        <v>9</v>
      </c>
      <c r="AR144" s="216">
        <v>21</v>
      </c>
      <c r="AS144" s="216">
        <v>26</v>
      </c>
      <c r="AT144" s="216">
        <v>28</v>
      </c>
      <c r="AU144" s="216">
        <v>54</v>
      </c>
      <c r="AV144" s="216">
        <v>124</v>
      </c>
      <c r="AW144" s="216">
        <v>116</v>
      </c>
      <c r="AX144" s="216">
        <v>240</v>
      </c>
    </row>
    <row r="145" spans="1:50">
      <c r="A145" s="216">
        <v>142</v>
      </c>
      <c r="B145" s="217" t="s">
        <v>145</v>
      </c>
      <c r="C145" s="216">
        <v>0</v>
      </c>
      <c r="D145" s="216">
        <v>0</v>
      </c>
      <c r="E145" s="216">
        <v>0</v>
      </c>
      <c r="F145" s="216">
        <v>6</v>
      </c>
      <c r="G145" s="216">
        <v>1</v>
      </c>
      <c r="H145" s="216">
        <v>7</v>
      </c>
      <c r="I145" s="216">
        <v>4</v>
      </c>
      <c r="J145" s="216">
        <v>0</v>
      </c>
      <c r="K145" s="216">
        <v>4</v>
      </c>
      <c r="L145" s="216">
        <v>10</v>
      </c>
      <c r="M145" s="216">
        <v>1</v>
      </c>
      <c r="N145" s="216">
        <v>11</v>
      </c>
      <c r="O145" s="216">
        <v>3</v>
      </c>
      <c r="P145" s="216">
        <v>10</v>
      </c>
      <c r="Q145" s="216">
        <v>13</v>
      </c>
      <c r="R145" s="216">
        <v>10</v>
      </c>
      <c r="S145" s="216">
        <v>4</v>
      </c>
      <c r="T145" s="216">
        <v>14</v>
      </c>
      <c r="U145" s="216">
        <v>3</v>
      </c>
      <c r="V145" s="216">
        <v>5</v>
      </c>
      <c r="W145" s="216">
        <v>8</v>
      </c>
      <c r="X145" s="216">
        <v>3</v>
      </c>
      <c r="Y145" s="216">
        <v>6</v>
      </c>
      <c r="Z145" s="216">
        <v>9</v>
      </c>
      <c r="AA145" s="216">
        <v>2</v>
      </c>
      <c r="AB145" s="216">
        <v>6</v>
      </c>
      <c r="AC145" s="216">
        <v>8</v>
      </c>
      <c r="AD145" s="216">
        <v>12</v>
      </c>
      <c r="AE145" s="216">
        <v>4</v>
      </c>
      <c r="AF145" s="216">
        <v>16</v>
      </c>
      <c r="AG145" s="216">
        <v>33</v>
      </c>
      <c r="AH145" s="216">
        <v>35</v>
      </c>
      <c r="AI145" s="216">
        <v>68</v>
      </c>
      <c r="AJ145" s="216">
        <v>0</v>
      </c>
      <c r="AK145" s="216">
        <v>0</v>
      </c>
      <c r="AL145" s="216">
        <v>0</v>
      </c>
      <c r="AM145" s="216">
        <v>0</v>
      </c>
      <c r="AN145" s="216">
        <v>0</v>
      </c>
      <c r="AO145" s="216">
        <v>0</v>
      </c>
      <c r="AP145" s="216">
        <v>0</v>
      </c>
      <c r="AQ145" s="216">
        <v>0</v>
      </c>
      <c r="AR145" s="216">
        <v>0</v>
      </c>
      <c r="AS145" s="216">
        <v>0</v>
      </c>
      <c r="AT145" s="216">
        <v>0</v>
      </c>
      <c r="AU145" s="216">
        <v>0</v>
      </c>
      <c r="AV145" s="216">
        <v>43</v>
      </c>
      <c r="AW145" s="216">
        <v>36</v>
      </c>
      <c r="AX145" s="216">
        <v>79</v>
      </c>
    </row>
    <row r="146" spans="1:50">
      <c r="A146" s="216">
        <v>143</v>
      </c>
      <c r="B146" s="217" t="s">
        <v>146</v>
      </c>
      <c r="C146" s="216">
        <v>0</v>
      </c>
      <c r="D146" s="216">
        <v>0</v>
      </c>
      <c r="E146" s="216">
        <v>0</v>
      </c>
      <c r="F146" s="216">
        <v>3</v>
      </c>
      <c r="G146" s="216">
        <v>3</v>
      </c>
      <c r="H146" s="216">
        <v>6</v>
      </c>
      <c r="I146" s="216">
        <v>4</v>
      </c>
      <c r="J146" s="216">
        <v>0</v>
      </c>
      <c r="K146" s="216">
        <v>4</v>
      </c>
      <c r="L146" s="216">
        <v>7</v>
      </c>
      <c r="M146" s="216">
        <v>3</v>
      </c>
      <c r="N146" s="216">
        <v>10</v>
      </c>
      <c r="O146" s="216">
        <v>4</v>
      </c>
      <c r="P146" s="216">
        <v>5</v>
      </c>
      <c r="Q146" s="216">
        <v>9</v>
      </c>
      <c r="R146" s="216">
        <v>2</v>
      </c>
      <c r="S146" s="216">
        <v>2</v>
      </c>
      <c r="T146" s="216">
        <v>4</v>
      </c>
      <c r="U146" s="216">
        <v>2</v>
      </c>
      <c r="V146" s="216">
        <v>2</v>
      </c>
      <c r="W146" s="216">
        <v>4</v>
      </c>
      <c r="X146" s="216">
        <v>3</v>
      </c>
      <c r="Y146" s="216">
        <v>1</v>
      </c>
      <c r="Z146" s="216">
        <v>4</v>
      </c>
      <c r="AA146" s="216">
        <v>2</v>
      </c>
      <c r="AB146" s="216">
        <v>3</v>
      </c>
      <c r="AC146" s="216">
        <v>5</v>
      </c>
      <c r="AD146" s="216">
        <v>1</v>
      </c>
      <c r="AE146" s="216">
        <v>2</v>
      </c>
      <c r="AF146" s="216">
        <v>3</v>
      </c>
      <c r="AG146" s="216">
        <v>14</v>
      </c>
      <c r="AH146" s="216">
        <v>15</v>
      </c>
      <c r="AI146" s="216">
        <v>29</v>
      </c>
      <c r="AJ146" s="216">
        <v>0</v>
      </c>
      <c r="AK146" s="216">
        <v>0</v>
      </c>
      <c r="AL146" s="216">
        <v>0</v>
      </c>
      <c r="AM146" s="216">
        <v>0</v>
      </c>
      <c r="AN146" s="216">
        <v>0</v>
      </c>
      <c r="AO146" s="216">
        <v>0</v>
      </c>
      <c r="AP146" s="216">
        <v>0</v>
      </c>
      <c r="AQ146" s="216">
        <v>0</v>
      </c>
      <c r="AR146" s="216">
        <v>0</v>
      </c>
      <c r="AS146" s="216">
        <v>0</v>
      </c>
      <c r="AT146" s="216">
        <v>0</v>
      </c>
      <c r="AU146" s="216">
        <v>0</v>
      </c>
      <c r="AV146" s="216">
        <v>21</v>
      </c>
      <c r="AW146" s="216">
        <v>18</v>
      </c>
      <c r="AX146" s="216">
        <v>39</v>
      </c>
    </row>
    <row r="147" spans="1:50">
      <c r="A147" s="216">
        <v>144</v>
      </c>
      <c r="B147" s="217" t="s">
        <v>147</v>
      </c>
      <c r="C147" s="216">
        <v>0</v>
      </c>
      <c r="D147" s="216">
        <v>0</v>
      </c>
      <c r="E147" s="216">
        <v>0</v>
      </c>
      <c r="F147" s="216">
        <v>12</v>
      </c>
      <c r="G147" s="216">
        <v>12</v>
      </c>
      <c r="H147" s="216">
        <v>24</v>
      </c>
      <c r="I147" s="216">
        <v>18</v>
      </c>
      <c r="J147" s="216">
        <v>17</v>
      </c>
      <c r="K147" s="216">
        <v>35</v>
      </c>
      <c r="L147" s="216">
        <v>30</v>
      </c>
      <c r="M147" s="216">
        <v>29</v>
      </c>
      <c r="N147" s="216">
        <v>59</v>
      </c>
      <c r="O147" s="216">
        <v>24</v>
      </c>
      <c r="P147" s="216">
        <v>7</v>
      </c>
      <c r="Q147" s="216">
        <v>31</v>
      </c>
      <c r="R147" s="216">
        <v>16</v>
      </c>
      <c r="S147" s="216">
        <v>10</v>
      </c>
      <c r="T147" s="216">
        <v>26</v>
      </c>
      <c r="U147" s="216">
        <v>11</v>
      </c>
      <c r="V147" s="216">
        <v>10</v>
      </c>
      <c r="W147" s="216">
        <v>21</v>
      </c>
      <c r="X147" s="216">
        <v>15</v>
      </c>
      <c r="Y147" s="216">
        <v>17</v>
      </c>
      <c r="Z147" s="216">
        <v>32</v>
      </c>
      <c r="AA147" s="216">
        <v>18</v>
      </c>
      <c r="AB147" s="216">
        <v>17</v>
      </c>
      <c r="AC147" s="216">
        <v>35</v>
      </c>
      <c r="AD147" s="216">
        <v>16</v>
      </c>
      <c r="AE147" s="216">
        <v>18</v>
      </c>
      <c r="AF147" s="216">
        <v>34</v>
      </c>
      <c r="AG147" s="216">
        <v>100</v>
      </c>
      <c r="AH147" s="216">
        <v>79</v>
      </c>
      <c r="AI147" s="216">
        <v>179</v>
      </c>
      <c r="AJ147" s="216">
        <v>0</v>
      </c>
      <c r="AK147" s="216">
        <v>0</v>
      </c>
      <c r="AL147" s="216">
        <v>0</v>
      </c>
      <c r="AM147" s="216">
        <v>0</v>
      </c>
      <c r="AN147" s="216">
        <v>0</v>
      </c>
      <c r="AO147" s="216">
        <v>0</v>
      </c>
      <c r="AP147" s="216">
        <v>0</v>
      </c>
      <c r="AQ147" s="216">
        <v>0</v>
      </c>
      <c r="AR147" s="216">
        <v>0</v>
      </c>
      <c r="AS147" s="216">
        <v>0</v>
      </c>
      <c r="AT147" s="216">
        <v>0</v>
      </c>
      <c r="AU147" s="216">
        <v>0</v>
      </c>
      <c r="AV147" s="216">
        <v>130</v>
      </c>
      <c r="AW147" s="216">
        <v>108</v>
      </c>
      <c r="AX147" s="216">
        <v>238</v>
      </c>
    </row>
    <row r="148" spans="1:50">
      <c r="A148" s="216">
        <v>145</v>
      </c>
      <c r="B148" s="217" t="s">
        <v>148</v>
      </c>
      <c r="C148" s="216">
        <v>0</v>
      </c>
      <c r="D148" s="216">
        <v>0</v>
      </c>
      <c r="E148" s="216">
        <v>0</v>
      </c>
      <c r="F148" s="216">
        <v>10</v>
      </c>
      <c r="G148" s="216">
        <v>7</v>
      </c>
      <c r="H148" s="216">
        <v>17</v>
      </c>
      <c r="I148" s="216">
        <v>7</v>
      </c>
      <c r="J148" s="216">
        <v>4</v>
      </c>
      <c r="K148" s="216">
        <v>11</v>
      </c>
      <c r="L148" s="216">
        <v>17</v>
      </c>
      <c r="M148" s="216">
        <v>11</v>
      </c>
      <c r="N148" s="216">
        <v>28</v>
      </c>
      <c r="O148" s="216">
        <v>9</v>
      </c>
      <c r="P148" s="216">
        <v>7</v>
      </c>
      <c r="Q148" s="216">
        <v>16</v>
      </c>
      <c r="R148" s="216">
        <v>4</v>
      </c>
      <c r="S148" s="216">
        <v>9</v>
      </c>
      <c r="T148" s="216">
        <v>13</v>
      </c>
      <c r="U148" s="216">
        <v>7</v>
      </c>
      <c r="V148" s="216">
        <v>11</v>
      </c>
      <c r="W148" s="216">
        <v>18</v>
      </c>
      <c r="X148" s="216">
        <v>9</v>
      </c>
      <c r="Y148" s="216">
        <v>6</v>
      </c>
      <c r="Z148" s="216">
        <v>15</v>
      </c>
      <c r="AA148" s="216">
        <v>8</v>
      </c>
      <c r="AB148" s="216">
        <v>9</v>
      </c>
      <c r="AC148" s="216">
        <v>17</v>
      </c>
      <c r="AD148" s="216">
        <v>9</v>
      </c>
      <c r="AE148" s="216">
        <v>9</v>
      </c>
      <c r="AF148" s="216">
        <v>18</v>
      </c>
      <c r="AG148" s="216">
        <v>46</v>
      </c>
      <c r="AH148" s="216">
        <v>51</v>
      </c>
      <c r="AI148" s="216">
        <v>97</v>
      </c>
      <c r="AJ148" s="216">
        <v>0</v>
      </c>
      <c r="AK148" s="216">
        <v>0</v>
      </c>
      <c r="AL148" s="216">
        <v>0</v>
      </c>
      <c r="AM148" s="216">
        <v>0</v>
      </c>
      <c r="AN148" s="216">
        <v>0</v>
      </c>
      <c r="AO148" s="216">
        <v>0</v>
      </c>
      <c r="AP148" s="216">
        <v>0</v>
      </c>
      <c r="AQ148" s="216">
        <v>0</v>
      </c>
      <c r="AR148" s="216">
        <v>0</v>
      </c>
      <c r="AS148" s="216">
        <v>0</v>
      </c>
      <c r="AT148" s="216">
        <v>0</v>
      </c>
      <c r="AU148" s="216">
        <v>0</v>
      </c>
      <c r="AV148" s="216">
        <v>63</v>
      </c>
      <c r="AW148" s="216">
        <v>62</v>
      </c>
      <c r="AX148" s="216">
        <v>125</v>
      </c>
    </row>
    <row r="149" spans="1:50">
      <c r="A149" s="216">
        <v>146</v>
      </c>
      <c r="B149" s="217" t="s">
        <v>149</v>
      </c>
      <c r="C149" s="216">
        <v>0</v>
      </c>
      <c r="D149" s="216">
        <v>0</v>
      </c>
      <c r="E149" s="216">
        <v>0</v>
      </c>
      <c r="F149" s="216">
        <v>11</v>
      </c>
      <c r="G149" s="216">
        <v>11</v>
      </c>
      <c r="H149" s="216">
        <v>22</v>
      </c>
      <c r="I149" s="216">
        <v>12</v>
      </c>
      <c r="J149" s="216">
        <v>3</v>
      </c>
      <c r="K149" s="216">
        <v>15</v>
      </c>
      <c r="L149" s="216">
        <v>23</v>
      </c>
      <c r="M149" s="216">
        <v>14</v>
      </c>
      <c r="N149" s="216">
        <v>37</v>
      </c>
      <c r="O149" s="216">
        <v>5</v>
      </c>
      <c r="P149" s="216">
        <v>7</v>
      </c>
      <c r="Q149" s="216">
        <v>12</v>
      </c>
      <c r="R149" s="216">
        <v>10</v>
      </c>
      <c r="S149" s="216">
        <v>5</v>
      </c>
      <c r="T149" s="216">
        <v>15</v>
      </c>
      <c r="U149" s="216">
        <v>7</v>
      </c>
      <c r="V149" s="216">
        <v>12</v>
      </c>
      <c r="W149" s="216">
        <v>19</v>
      </c>
      <c r="X149" s="216">
        <v>10</v>
      </c>
      <c r="Y149" s="216">
        <v>11</v>
      </c>
      <c r="Z149" s="216">
        <v>21</v>
      </c>
      <c r="AA149" s="216">
        <v>6</v>
      </c>
      <c r="AB149" s="216">
        <v>7</v>
      </c>
      <c r="AC149" s="216">
        <v>13</v>
      </c>
      <c r="AD149" s="216">
        <v>5</v>
      </c>
      <c r="AE149" s="216">
        <v>5</v>
      </c>
      <c r="AF149" s="216">
        <v>10</v>
      </c>
      <c r="AG149" s="216">
        <v>43</v>
      </c>
      <c r="AH149" s="216">
        <v>47</v>
      </c>
      <c r="AI149" s="216">
        <v>90</v>
      </c>
      <c r="AJ149" s="216">
        <v>0</v>
      </c>
      <c r="AK149" s="216">
        <v>0</v>
      </c>
      <c r="AL149" s="216">
        <v>0</v>
      </c>
      <c r="AM149" s="216">
        <v>0</v>
      </c>
      <c r="AN149" s="216">
        <v>0</v>
      </c>
      <c r="AO149" s="216">
        <v>0</v>
      </c>
      <c r="AP149" s="216">
        <v>0</v>
      </c>
      <c r="AQ149" s="216">
        <v>0</v>
      </c>
      <c r="AR149" s="216">
        <v>0</v>
      </c>
      <c r="AS149" s="216">
        <v>0</v>
      </c>
      <c r="AT149" s="216">
        <v>0</v>
      </c>
      <c r="AU149" s="216">
        <v>0</v>
      </c>
      <c r="AV149" s="216">
        <v>66</v>
      </c>
      <c r="AW149" s="216">
        <v>61</v>
      </c>
      <c r="AX149" s="216">
        <v>127</v>
      </c>
    </row>
    <row r="150" spans="1:50">
      <c r="A150" s="216">
        <v>147</v>
      </c>
      <c r="B150" s="217" t="s">
        <v>150</v>
      </c>
      <c r="C150" s="216">
        <v>0</v>
      </c>
      <c r="D150" s="216">
        <v>0</v>
      </c>
      <c r="E150" s="216">
        <v>0</v>
      </c>
      <c r="F150" s="216">
        <v>8</v>
      </c>
      <c r="G150" s="216">
        <v>7</v>
      </c>
      <c r="H150" s="216">
        <v>15</v>
      </c>
      <c r="I150" s="216">
        <v>8</v>
      </c>
      <c r="J150" s="216">
        <v>8</v>
      </c>
      <c r="K150" s="216">
        <v>16</v>
      </c>
      <c r="L150" s="216">
        <v>16</v>
      </c>
      <c r="M150" s="216">
        <v>15</v>
      </c>
      <c r="N150" s="216">
        <v>31</v>
      </c>
      <c r="O150" s="216">
        <v>9</v>
      </c>
      <c r="P150" s="216">
        <v>9</v>
      </c>
      <c r="Q150" s="216">
        <v>18</v>
      </c>
      <c r="R150" s="216">
        <v>14</v>
      </c>
      <c r="S150" s="216">
        <v>11</v>
      </c>
      <c r="T150" s="216">
        <v>25</v>
      </c>
      <c r="U150" s="216">
        <v>14</v>
      </c>
      <c r="V150" s="216">
        <v>10</v>
      </c>
      <c r="W150" s="216">
        <v>24</v>
      </c>
      <c r="X150" s="216">
        <v>15</v>
      </c>
      <c r="Y150" s="216">
        <v>11</v>
      </c>
      <c r="Z150" s="216">
        <v>26</v>
      </c>
      <c r="AA150" s="216">
        <v>9</v>
      </c>
      <c r="AB150" s="216">
        <v>7</v>
      </c>
      <c r="AC150" s="216">
        <v>16</v>
      </c>
      <c r="AD150" s="216">
        <v>10</v>
      </c>
      <c r="AE150" s="216">
        <v>10</v>
      </c>
      <c r="AF150" s="216">
        <v>20</v>
      </c>
      <c r="AG150" s="216">
        <v>71</v>
      </c>
      <c r="AH150" s="216">
        <v>58</v>
      </c>
      <c r="AI150" s="216">
        <v>129</v>
      </c>
      <c r="AJ150" s="216">
        <v>0</v>
      </c>
      <c r="AK150" s="216">
        <v>0</v>
      </c>
      <c r="AL150" s="216">
        <v>0</v>
      </c>
      <c r="AM150" s="216">
        <v>0</v>
      </c>
      <c r="AN150" s="216">
        <v>0</v>
      </c>
      <c r="AO150" s="216">
        <v>0</v>
      </c>
      <c r="AP150" s="216">
        <v>0</v>
      </c>
      <c r="AQ150" s="216">
        <v>0</v>
      </c>
      <c r="AR150" s="216">
        <v>0</v>
      </c>
      <c r="AS150" s="216">
        <v>0</v>
      </c>
      <c r="AT150" s="216">
        <v>0</v>
      </c>
      <c r="AU150" s="216">
        <v>0</v>
      </c>
      <c r="AV150" s="216">
        <v>87</v>
      </c>
      <c r="AW150" s="216">
        <v>73</v>
      </c>
      <c r="AX150" s="216">
        <v>160</v>
      </c>
    </row>
    <row r="151" spans="1:50">
      <c r="A151" s="216">
        <v>148</v>
      </c>
      <c r="B151" s="217" t="s">
        <v>151</v>
      </c>
      <c r="C151" s="216">
        <v>0</v>
      </c>
      <c r="D151" s="216">
        <v>0</v>
      </c>
      <c r="E151" s="216">
        <v>0</v>
      </c>
      <c r="F151" s="216">
        <v>12</v>
      </c>
      <c r="G151" s="216">
        <v>6</v>
      </c>
      <c r="H151" s="216">
        <v>18</v>
      </c>
      <c r="I151" s="216">
        <v>11</v>
      </c>
      <c r="J151" s="216">
        <v>11</v>
      </c>
      <c r="K151" s="216">
        <v>22</v>
      </c>
      <c r="L151" s="216">
        <v>23</v>
      </c>
      <c r="M151" s="216">
        <v>17</v>
      </c>
      <c r="N151" s="216">
        <v>40</v>
      </c>
      <c r="O151" s="216">
        <v>5</v>
      </c>
      <c r="P151" s="216">
        <v>7</v>
      </c>
      <c r="Q151" s="216">
        <v>12</v>
      </c>
      <c r="R151" s="216">
        <v>4</v>
      </c>
      <c r="S151" s="216">
        <v>6</v>
      </c>
      <c r="T151" s="216">
        <v>10</v>
      </c>
      <c r="U151" s="216">
        <v>9</v>
      </c>
      <c r="V151" s="216">
        <v>6</v>
      </c>
      <c r="W151" s="216">
        <v>15</v>
      </c>
      <c r="X151" s="216">
        <v>6</v>
      </c>
      <c r="Y151" s="216">
        <v>6</v>
      </c>
      <c r="Z151" s="216">
        <v>12</v>
      </c>
      <c r="AA151" s="216">
        <v>11</v>
      </c>
      <c r="AB151" s="216">
        <v>7</v>
      </c>
      <c r="AC151" s="216">
        <v>18</v>
      </c>
      <c r="AD151" s="216">
        <v>6</v>
      </c>
      <c r="AE151" s="216">
        <v>8</v>
      </c>
      <c r="AF151" s="216">
        <v>14</v>
      </c>
      <c r="AG151" s="216">
        <v>41</v>
      </c>
      <c r="AH151" s="216">
        <v>40</v>
      </c>
      <c r="AI151" s="216">
        <v>81</v>
      </c>
      <c r="AJ151" s="216">
        <v>0</v>
      </c>
      <c r="AK151" s="216">
        <v>0</v>
      </c>
      <c r="AL151" s="216">
        <v>0</v>
      </c>
      <c r="AM151" s="216">
        <v>0</v>
      </c>
      <c r="AN151" s="216">
        <v>0</v>
      </c>
      <c r="AO151" s="216">
        <v>0</v>
      </c>
      <c r="AP151" s="216">
        <v>0</v>
      </c>
      <c r="AQ151" s="216">
        <v>0</v>
      </c>
      <c r="AR151" s="216">
        <v>0</v>
      </c>
      <c r="AS151" s="216">
        <v>0</v>
      </c>
      <c r="AT151" s="216">
        <v>0</v>
      </c>
      <c r="AU151" s="216">
        <v>0</v>
      </c>
      <c r="AV151" s="216">
        <v>64</v>
      </c>
      <c r="AW151" s="216">
        <v>57</v>
      </c>
      <c r="AX151" s="216">
        <v>121</v>
      </c>
    </row>
    <row r="152" spans="1:50">
      <c r="A152" s="216">
        <v>149</v>
      </c>
      <c r="B152" s="217" t="s">
        <v>152</v>
      </c>
      <c r="C152" s="216">
        <v>0</v>
      </c>
      <c r="D152" s="216">
        <v>0</v>
      </c>
      <c r="E152" s="216">
        <v>0</v>
      </c>
      <c r="F152" s="216">
        <v>14</v>
      </c>
      <c r="G152" s="216">
        <v>19</v>
      </c>
      <c r="H152" s="216">
        <v>33</v>
      </c>
      <c r="I152" s="216">
        <v>12</v>
      </c>
      <c r="J152" s="216">
        <v>10</v>
      </c>
      <c r="K152" s="216">
        <v>22</v>
      </c>
      <c r="L152" s="216">
        <v>26</v>
      </c>
      <c r="M152" s="216">
        <v>29</v>
      </c>
      <c r="N152" s="216">
        <v>55</v>
      </c>
      <c r="O152" s="216">
        <v>11</v>
      </c>
      <c r="P152" s="216">
        <v>5</v>
      </c>
      <c r="Q152" s="216">
        <v>16</v>
      </c>
      <c r="R152" s="216">
        <v>10</v>
      </c>
      <c r="S152" s="216">
        <v>11</v>
      </c>
      <c r="T152" s="216">
        <v>21</v>
      </c>
      <c r="U152" s="216">
        <v>6</v>
      </c>
      <c r="V152" s="216">
        <v>13</v>
      </c>
      <c r="W152" s="216">
        <v>19</v>
      </c>
      <c r="X152" s="216">
        <v>15</v>
      </c>
      <c r="Y152" s="216">
        <v>10</v>
      </c>
      <c r="Z152" s="216">
        <v>25</v>
      </c>
      <c r="AA152" s="216">
        <v>5</v>
      </c>
      <c r="AB152" s="216">
        <v>6</v>
      </c>
      <c r="AC152" s="216">
        <v>11</v>
      </c>
      <c r="AD152" s="216">
        <v>14</v>
      </c>
      <c r="AE152" s="216">
        <v>13</v>
      </c>
      <c r="AF152" s="216">
        <v>27</v>
      </c>
      <c r="AG152" s="216">
        <v>61</v>
      </c>
      <c r="AH152" s="216">
        <v>58</v>
      </c>
      <c r="AI152" s="216">
        <v>119</v>
      </c>
      <c r="AJ152" s="216">
        <v>9</v>
      </c>
      <c r="AK152" s="216">
        <v>8</v>
      </c>
      <c r="AL152" s="216">
        <v>17</v>
      </c>
      <c r="AM152" s="216">
        <v>5</v>
      </c>
      <c r="AN152" s="216">
        <v>11</v>
      </c>
      <c r="AO152" s="216">
        <v>16</v>
      </c>
      <c r="AP152" s="216">
        <v>13</v>
      </c>
      <c r="AQ152" s="216">
        <v>0</v>
      </c>
      <c r="AR152" s="216">
        <v>13</v>
      </c>
      <c r="AS152" s="216">
        <v>27</v>
      </c>
      <c r="AT152" s="216">
        <v>19</v>
      </c>
      <c r="AU152" s="216">
        <v>46</v>
      </c>
      <c r="AV152" s="216">
        <v>114</v>
      </c>
      <c r="AW152" s="216">
        <v>106</v>
      </c>
      <c r="AX152" s="216">
        <v>220</v>
      </c>
    </row>
    <row r="153" spans="1:50">
      <c r="A153" s="216">
        <v>150</v>
      </c>
      <c r="B153" s="217" t="s">
        <v>153</v>
      </c>
      <c r="C153" s="216">
        <v>0</v>
      </c>
      <c r="D153" s="216">
        <v>0</v>
      </c>
      <c r="E153" s="216">
        <v>0</v>
      </c>
      <c r="F153" s="216">
        <v>16</v>
      </c>
      <c r="G153" s="216">
        <v>13</v>
      </c>
      <c r="H153" s="216">
        <v>29</v>
      </c>
      <c r="I153" s="216">
        <v>13</v>
      </c>
      <c r="J153" s="216">
        <v>12</v>
      </c>
      <c r="K153" s="216">
        <v>25</v>
      </c>
      <c r="L153" s="216">
        <v>29</v>
      </c>
      <c r="M153" s="216">
        <v>25</v>
      </c>
      <c r="N153" s="216">
        <v>54</v>
      </c>
      <c r="O153" s="216">
        <v>13</v>
      </c>
      <c r="P153" s="216">
        <v>10</v>
      </c>
      <c r="Q153" s="216">
        <v>23</v>
      </c>
      <c r="R153" s="216">
        <v>18</v>
      </c>
      <c r="S153" s="216">
        <v>12</v>
      </c>
      <c r="T153" s="216">
        <v>30</v>
      </c>
      <c r="U153" s="216">
        <v>12</v>
      </c>
      <c r="V153" s="216">
        <v>13</v>
      </c>
      <c r="W153" s="216">
        <v>25</v>
      </c>
      <c r="X153" s="216">
        <v>14</v>
      </c>
      <c r="Y153" s="216">
        <v>11</v>
      </c>
      <c r="Z153" s="216">
        <v>25</v>
      </c>
      <c r="AA153" s="216">
        <v>15</v>
      </c>
      <c r="AB153" s="216">
        <v>15</v>
      </c>
      <c r="AC153" s="216">
        <v>30</v>
      </c>
      <c r="AD153" s="216">
        <v>9</v>
      </c>
      <c r="AE153" s="216">
        <v>15</v>
      </c>
      <c r="AF153" s="216">
        <v>24</v>
      </c>
      <c r="AG153" s="216">
        <v>81</v>
      </c>
      <c r="AH153" s="216">
        <v>76</v>
      </c>
      <c r="AI153" s="216">
        <v>157</v>
      </c>
      <c r="AJ153" s="216">
        <v>8</v>
      </c>
      <c r="AK153" s="216">
        <v>6</v>
      </c>
      <c r="AL153" s="216">
        <v>14</v>
      </c>
      <c r="AM153" s="216">
        <v>8</v>
      </c>
      <c r="AN153" s="216">
        <v>5</v>
      </c>
      <c r="AO153" s="216">
        <v>13</v>
      </c>
      <c r="AP153" s="216">
        <v>12</v>
      </c>
      <c r="AQ153" s="216">
        <v>3</v>
      </c>
      <c r="AR153" s="216">
        <v>15</v>
      </c>
      <c r="AS153" s="216">
        <v>28</v>
      </c>
      <c r="AT153" s="216">
        <v>14</v>
      </c>
      <c r="AU153" s="216">
        <v>42</v>
      </c>
      <c r="AV153" s="216">
        <v>138</v>
      </c>
      <c r="AW153" s="216">
        <v>115</v>
      </c>
      <c r="AX153" s="216">
        <v>253</v>
      </c>
    </row>
    <row r="154" spans="1:50">
      <c r="A154" s="216">
        <v>151</v>
      </c>
      <c r="B154" s="217" t="s">
        <v>154</v>
      </c>
      <c r="C154" s="216">
        <v>4</v>
      </c>
      <c r="D154" s="216">
        <v>4</v>
      </c>
      <c r="E154" s="216">
        <v>8</v>
      </c>
      <c r="F154" s="216">
        <v>5</v>
      </c>
      <c r="G154" s="216">
        <v>3</v>
      </c>
      <c r="H154" s="216">
        <v>8</v>
      </c>
      <c r="I154" s="216">
        <v>10</v>
      </c>
      <c r="J154" s="216">
        <v>5</v>
      </c>
      <c r="K154" s="216">
        <v>15</v>
      </c>
      <c r="L154" s="216">
        <v>19</v>
      </c>
      <c r="M154" s="216">
        <v>12</v>
      </c>
      <c r="N154" s="216">
        <v>31</v>
      </c>
      <c r="O154" s="216">
        <v>3</v>
      </c>
      <c r="P154" s="216">
        <v>11</v>
      </c>
      <c r="Q154" s="216">
        <v>14</v>
      </c>
      <c r="R154" s="216">
        <v>5</v>
      </c>
      <c r="S154" s="216">
        <v>9</v>
      </c>
      <c r="T154" s="216">
        <v>14</v>
      </c>
      <c r="U154" s="216">
        <v>7</v>
      </c>
      <c r="V154" s="216">
        <v>6</v>
      </c>
      <c r="W154" s="216">
        <v>13</v>
      </c>
      <c r="X154" s="216">
        <v>4</v>
      </c>
      <c r="Y154" s="216">
        <v>4</v>
      </c>
      <c r="Z154" s="216">
        <v>8</v>
      </c>
      <c r="AA154" s="216">
        <v>10</v>
      </c>
      <c r="AB154" s="216">
        <v>4</v>
      </c>
      <c r="AC154" s="216">
        <v>14</v>
      </c>
      <c r="AD154" s="216">
        <v>9</v>
      </c>
      <c r="AE154" s="216">
        <v>7</v>
      </c>
      <c r="AF154" s="216">
        <v>16</v>
      </c>
      <c r="AG154" s="216">
        <v>38</v>
      </c>
      <c r="AH154" s="216">
        <v>41</v>
      </c>
      <c r="AI154" s="216">
        <v>79</v>
      </c>
      <c r="AJ154" s="216">
        <v>0</v>
      </c>
      <c r="AK154" s="216">
        <v>0</v>
      </c>
      <c r="AL154" s="216">
        <v>0</v>
      </c>
      <c r="AM154" s="216">
        <v>0</v>
      </c>
      <c r="AN154" s="216">
        <v>0</v>
      </c>
      <c r="AO154" s="216">
        <v>0</v>
      </c>
      <c r="AP154" s="216">
        <v>0</v>
      </c>
      <c r="AQ154" s="216">
        <v>0</v>
      </c>
      <c r="AR154" s="216">
        <v>0</v>
      </c>
      <c r="AS154" s="216">
        <v>0</v>
      </c>
      <c r="AT154" s="216">
        <v>0</v>
      </c>
      <c r="AU154" s="216">
        <v>0</v>
      </c>
      <c r="AV154" s="216">
        <v>57</v>
      </c>
      <c r="AW154" s="216">
        <v>53</v>
      </c>
      <c r="AX154" s="216">
        <v>110</v>
      </c>
    </row>
    <row r="155" spans="1:50">
      <c r="A155" s="216">
        <v>152</v>
      </c>
      <c r="B155" s="217" t="s">
        <v>155</v>
      </c>
      <c r="C155" s="216">
        <v>0</v>
      </c>
      <c r="D155" s="216">
        <v>0</v>
      </c>
      <c r="E155" s="216">
        <v>0</v>
      </c>
      <c r="F155" s="216">
        <v>8</v>
      </c>
      <c r="G155" s="216">
        <v>9</v>
      </c>
      <c r="H155" s="216">
        <v>17</v>
      </c>
      <c r="I155" s="216">
        <v>14</v>
      </c>
      <c r="J155" s="216">
        <v>9</v>
      </c>
      <c r="K155" s="216">
        <v>23</v>
      </c>
      <c r="L155" s="216">
        <v>22</v>
      </c>
      <c r="M155" s="216">
        <v>18</v>
      </c>
      <c r="N155" s="216">
        <v>40</v>
      </c>
      <c r="O155" s="216">
        <v>11</v>
      </c>
      <c r="P155" s="216">
        <v>11</v>
      </c>
      <c r="Q155" s="216">
        <v>22</v>
      </c>
      <c r="R155" s="216">
        <v>9</v>
      </c>
      <c r="S155" s="216">
        <v>6</v>
      </c>
      <c r="T155" s="216">
        <v>15</v>
      </c>
      <c r="U155" s="216">
        <v>12</v>
      </c>
      <c r="V155" s="216">
        <v>12</v>
      </c>
      <c r="W155" s="216">
        <v>24</v>
      </c>
      <c r="X155" s="216">
        <v>7</v>
      </c>
      <c r="Y155" s="216">
        <v>7</v>
      </c>
      <c r="Z155" s="216">
        <v>14</v>
      </c>
      <c r="AA155" s="216">
        <v>18</v>
      </c>
      <c r="AB155" s="216">
        <v>10</v>
      </c>
      <c r="AC155" s="216">
        <v>28</v>
      </c>
      <c r="AD155" s="216">
        <v>18</v>
      </c>
      <c r="AE155" s="216">
        <v>11</v>
      </c>
      <c r="AF155" s="216">
        <v>29</v>
      </c>
      <c r="AG155" s="216">
        <v>75</v>
      </c>
      <c r="AH155" s="216">
        <v>57</v>
      </c>
      <c r="AI155" s="216">
        <v>132</v>
      </c>
      <c r="AJ155" s="216">
        <v>10</v>
      </c>
      <c r="AK155" s="216">
        <v>15</v>
      </c>
      <c r="AL155" s="216">
        <v>25</v>
      </c>
      <c r="AM155" s="216">
        <v>12</v>
      </c>
      <c r="AN155" s="216">
        <v>9</v>
      </c>
      <c r="AO155" s="216">
        <v>21</v>
      </c>
      <c r="AP155" s="216">
        <v>10</v>
      </c>
      <c r="AQ155" s="216">
        <v>4</v>
      </c>
      <c r="AR155" s="216">
        <v>14</v>
      </c>
      <c r="AS155" s="216">
        <v>32</v>
      </c>
      <c r="AT155" s="216">
        <v>28</v>
      </c>
      <c r="AU155" s="216">
        <v>60</v>
      </c>
      <c r="AV155" s="216">
        <v>129</v>
      </c>
      <c r="AW155" s="216">
        <v>103</v>
      </c>
      <c r="AX155" s="216">
        <v>232</v>
      </c>
    </row>
    <row r="156" spans="1:50">
      <c r="A156" s="216">
        <v>153</v>
      </c>
      <c r="B156" s="217" t="s">
        <v>156</v>
      </c>
      <c r="C156" s="216">
        <v>0</v>
      </c>
      <c r="D156" s="216">
        <v>0</v>
      </c>
      <c r="E156" s="216">
        <v>0</v>
      </c>
      <c r="F156" s="216">
        <v>9</v>
      </c>
      <c r="G156" s="216">
        <v>9</v>
      </c>
      <c r="H156" s="216">
        <v>18</v>
      </c>
      <c r="I156" s="216">
        <v>10</v>
      </c>
      <c r="J156" s="216">
        <v>3</v>
      </c>
      <c r="K156" s="216">
        <v>13</v>
      </c>
      <c r="L156" s="216">
        <v>19</v>
      </c>
      <c r="M156" s="216">
        <v>12</v>
      </c>
      <c r="N156" s="216">
        <v>31</v>
      </c>
      <c r="O156" s="216">
        <v>11</v>
      </c>
      <c r="P156" s="216">
        <v>14</v>
      </c>
      <c r="Q156" s="216">
        <v>25</v>
      </c>
      <c r="R156" s="216">
        <v>10</v>
      </c>
      <c r="S156" s="216">
        <v>10</v>
      </c>
      <c r="T156" s="216">
        <v>20</v>
      </c>
      <c r="U156" s="216">
        <v>8</v>
      </c>
      <c r="V156" s="216">
        <v>2</v>
      </c>
      <c r="W156" s="216">
        <v>10</v>
      </c>
      <c r="X156" s="216">
        <v>9</v>
      </c>
      <c r="Y156" s="216">
        <v>7</v>
      </c>
      <c r="Z156" s="216">
        <v>16</v>
      </c>
      <c r="AA156" s="216">
        <v>11</v>
      </c>
      <c r="AB156" s="216">
        <v>2</v>
      </c>
      <c r="AC156" s="216">
        <v>13</v>
      </c>
      <c r="AD156" s="216">
        <v>6</v>
      </c>
      <c r="AE156" s="216">
        <v>6</v>
      </c>
      <c r="AF156" s="216">
        <v>12</v>
      </c>
      <c r="AG156" s="216">
        <v>55</v>
      </c>
      <c r="AH156" s="216">
        <v>41</v>
      </c>
      <c r="AI156" s="216">
        <v>96</v>
      </c>
      <c r="AJ156" s="216">
        <v>0</v>
      </c>
      <c r="AK156" s="216">
        <v>0</v>
      </c>
      <c r="AL156" s="216">
        <v>0</v>
      </c>
      <c r="AM156" s="216">
        <v>0</v>
      </c>
      <c r="AN156" s="216">
        <v>0</v>
      </c>
      <c r="AO156" s="216">
        <v>0</v>
      </c>
      <c r="AP156" s="216">
        <v>0</v>
      </c>
      <c r="AQ156" s="216">
        <v>0</v>
      </c>
      <c r="AR156" s="216">
        <v>0</v>
      </c>
      <c r="AS156" s="216">
        <v>0</v>
      </c>
      <c r="AT156" s="216">
        <v>0</v>
      </c>
      <c r="AU156" s="216">
        <v>0</v>
      </c>
      <c r="AV156" s="216">
        <v>74</v>
      </c>
      <c r="AW156" s="216">
        <v>53</v>
      </c>
      <c r="AX156" s="216">
        <v>127</v>
      </c>
    </row>
    <row r="157" spans="1:50">
      <c r="A157" s="216">
        <v>154</v>
      </c>
      <c r="B157" s="217" t="s">
        <v>157</v>
      </c>
      <c r="C157" s="216">
        <v>2</v>
      </c>
      <c r="D157" s="216">
        <v>0</v>
      </c>
      <c r="E157" s="216">
        <v>2</v>
      </c>
      <c r="F157" s="216">
        <v>6</v>
      </c>
      <c r="G157" s="216">
        <v>1</v>
      </c>
      <c r="H157" s="216">
        <v>7</v>
      </c>
      <c r="I157" s="216">
        <v>3</v>
      </c>
      <c r="J157" s="216">
        <v>0</v>
      </c>
      <c r="K157" s="216">
        <v>3</v>
      </c>
      <c r="L157" s="216">
        <v>11</v>
      </c>
      <c r="M157" s="216">
        <v>1</v>
      </c>
      <c r="N157" s="216">
        <v>12</v>
      </c>
      <c r="O157" s="216">
        <v>1</v>
      </c>
      <c r="P157" s="216">
        <v>6</v>
      </c>
      <c r="Q157" s="216">
        <v>7</v>
      </c>
      <c r="R157" s="216">
        <v>5</v>
      </c>
      <c r="S157" s="216">
        <v>2</v>
      </c>
      <c r="T157" s="216">
        <v>7</v>
      </c>
      <c r="U157" s="216">
        <v>3</v>
      </c>
      <c r="V157" s="216">
        <v>1</v>
      </c>
      <c r="W157" s="216">
        <v>4</v>
      </c>
      <c r="X157" s="216">
        <v>1</v>
      </c>
      <c r="Y157" s="216">
        <v>0</v>
      </c>
      <c r="Z157" s="216">
        <v>1</v>
      </c>
      <c r="AA157" s="216">
        <v>2</v>
      </c>
      <c r="AB157" s="216">
        <v>3</v>
      </c>
      <c r="AC157" s="216">
        <v>5</v>
      </c>
      <c r="AD157" s="216">
        <v>7</v>
      </c>
      <c r="AE157" s="216">
        <v>5</v>
      </c>
      <c r="AF157" s="216">
        <v>12</v>
      </c>
      <c r="AG157" s="216">
        <v>19</v>
      </c>
      <c r="AH157" s="216">
        <v>17</v>
      </c>
      <c r="AI157" s="216">
        <v>36</v>
      </c>
      <c r="AJ157" s="216">
        <v>0</v>
      </c>
      <c r="AK157" s="216">
        <v>0</v>
      </c>
      <c r="AL157" s="216">
        <v>0</v>
      </c>
      <c r="AM157" s="216">
        <v>0</v>
      </c>
      <c r="AN157" s="216">
        <v>0</v>
      </c>
      <c r="AO157" s="216">
        <v>0</v>
      </c>
      <c r="AP157" s="216">
        <v>0</v>
      </c>
      <c r="AQ157" s="216">
        <v>0</v>
      </c>
      <c r="AR157" s="216">
        <v>0</v>
      </c>
      <c r="AS157" s="216">
        <v>0</v>
      </c>
      <c r="AT157" s="216">
        <v>0</v>
      </c>
      <c r="AU157" s="216">
        <v>0</v>
      </c>
      <c r="AV157" s="216">
        <v>30</v>
      </c>
      <c r="AW157" s="216">
        <v>18</v>
      </c>
      <c r="AX157" s="216">
        <v>48</v>
      </c>
    </row>
    <row r="158" spans="1:50">
      <c r="A158" s="216">
        <v>155</v>
      </c>
      <c r="B158" s="217" t="s">
        <v>158</v>
      </c>
      <c r="C158" s="216">
        <v>0</v>
      </c>
      <c r="D158" s="216">
        <v>0</v>
      </c>
      <c r="E158" s="216">
        <v>0</v>
      </c>
      <c r="F158" s="216">
        <v>10</v>
      </c>
      <c r="G158" s="216">
        <v>6</v>
      </c>
      <c r="H158" s="216">
        <v>16</v>
      </c>
      <c r="I158" s="216">
        <v>9</v>
      </c>
      <c r="J158" s="216">
        <v>10</v>
      </c>
      <c r="K158" s="216">
        <v>19</v>
      </c>
      <c r="L158" s="216">
        <v>19</v>
      </c>
      <c r="M158" s="216">
        <v>16</v>
      </c>
      <c r="N158" s="216">
        <v>35</v>
      </c>
      <c r="O158" s="216">
        <v>12</v>
      </c>
      <c r="P158" s="216">
        <v>15</v>
      </c>
      <c r="Q158" s="216">
        <v>27</v>
      </c>
      <c r="R158" s="216">
        <v>9</v>
      </c>
      <c r="S158" s="216">
        <v>13</v>
      </c>
      <c r="T158" s="216">
        <v>22</v>
      </c>
      <c r="U158" s="216">
        <v>11</v>
      </c>
      <c r="V158" s="216">
        <v>6</v>
      </c>
      <c r="W158" s="216">
        <v>17</v>
      </c>
      <c r="X158" s="216">
        <v>13</v>
      </c>
      <c r="Y158" s="216">
        <v>4</v>
      </c>
      <c r="Z158" s="216">
        <v>17</v>
      </c>
      <c r="AA158" s="216">
        <v>8</v>
      </c>
      <c r="AB158" s="216">
        <v>8</v>
      </c>
      <c r="AC158" s="216">
        <v>16</v>
      </c>
      <c r="AD158" s="216">
        <v>5</v>
      </c>
      <c r="AE158" s="216">
        <v>10</v>
      </c>
      <c r="AF158" s="216">
        <v>15</v>
      </c>
      <c r="AG158" s="216">
        <v>58</v>
      </c>
      <c r="AH158" s="216">
        <v>56</v>
      </c>
      <c r="AI158" s="216">
        <v>114</v>
      </c>
      <c r="AJ158" s="216">
        <v>15</v>
      </c>
      <c r="AK158" s="216">
        <v>8</v>
      </c>
      <c r="AL158" s="216">
        <v>23</v>
      </c>
      <c r="AM158" s="216">
        <v>8</v>
      </c>
      <c r="AN158" s="216">
        <v>5</v>
      </c>
      <c r="AO158" s="216">
        <v>13</v>
      </c>
      <c r="AP158" s="216">
        <v>10</v>
      </c>
      <c r="AQ158" s="216">
        <v>10</v>
      </c>
      <c r="AR158" s="216">
        <v>20</v>
      </c>
      <c r="AS158" s="216">
        <v>33</v>
      </c>
      <c r="AT158" s="216">
        <v>23</v>
      </c>
      <c r="AU158" s="216">
        <v>56</v>
      </c>
      <c r="AV158" s="216">
        <v>110</v>
      </c>
      <c r="AW158" s="216">
        <v>95</v>
      </c>
      <c r="AX158" s="216">
        <v>205</v>
      </c>
    </row>
    <row r="159" spans="1:50">
      <c r="A159" s="216">
        <v>156</v>
      </c>
      <c r="B159" s="217" t="s">
        <v>159</v>
      </c>
      <c r="C159" s="216">
        <v>3</v>
      </c>
      <c r="D159" s="216">
        <v>4</v>
      </c>
      <c r="E159" s="216">
        <v>7</v>
      </c>
      <c r="F159" s="216">
        <v>4</v>
      </c>
      <c r="G159" s="216">
        <v>4</v>
      </c>
      <c r="H159" s="216">
        <v>8</v>
      </c>
      <c r="I159" s="216">
        <v>7</v>
      </c>
      <c r="J159" s="216">
        <v>8</v>
      </c>
      <c r="K159" s="216">
        <v>15</v>
      </c>
      <c r="L159" s="216">
        <v>14</v>
      </c>
      <c r="M159" s="216">
        <v>16</v>
      </c>
      <c r="N159" s="216">
        <v>30</v>
      </c>
      <c r="O159" s="216">
        <v>5</v>
      </c>
      <c r="P159" s="216">
        <v>4</v>
      </c>
      <c r="Q159" s="216">
        <v>9</v>
      </c>
      <c r="R159" s="216">
        <v>5</v>
      </c>
      <c r="S159" s="216">
        <v>3</v>
      </c>
      <c r="T159" s="216">
        <v>8</v>
      </c>
      <c r="U159" s="216">
        <v>4</v>
      </c>
      <c r="V159" s="216">
        <v>5</v>
      </c>
      <c r="W159" s="216">
        <v>9</v>
      </c>
      <c r="X159" s="216">
        <v>1</v>
      </c>
      <c r="Y159" s="216">
        <v>3</v>
      </c>
      <c r="Z159" s="216">
        <v>4</v>
      </c>
      <c r="AA159" s="216">
        <v>5</v>
      </c>
      <c r="AB159" s="216">
        <v>4</v>
      </c>
      <c r="AC159" s="216">
        <v>9</v>
      </c>
      <c r="AD159" s="216">
        <v>5</v>
      </c>
      <c r="AE159" s="216">
        <v>4</v>
      </c>
      <c r="AF159" s="216">
        <v>9</v>
      </c>
      <c r="AG159" s="216">
        <v>25</v>
      </c>
      <c r="AH159" s="216">
        <v>23</v>
      </c>
      <c r="AI159" s="216">
        <v>48</v>
      </c>
      <c r="AJ159" s="216">
        <v>0</v>
      </c>
      <c r="AK159" s="216">
        <v>0</v>
      </c>
      <c r="AL159" s="216">
        <v>0</v>
      </c>
      <c r="AM159" s="216">
        <v>0</v>
      </c>
      <c r="AN159" s="216">
        <v>0</v>
      </c>
      <c r="AO159" s="216">
        <v>0</v>
      </c>
      <c r="AP159" s="216">
        <v>0</v>
      </c>
      <c r="AQ159" s="216">
        <v>0</v>
      </c>
      <c r="AR159" s="216">
        <v>0</v>
      </c>
      <c r="AS159" s="216">
        <v>0</v>
      </c>
      <c r="AT159" s="216">
        <v>0</v>
      </c>
      <c r="AU159" s="216">
        <v>0</v>
      </c>
      <c r="AV159" s="216">
        <v>39</v>
      </c>
      <c r="AW159" s="216">
        <v>39</v>
      </c>
      <c r="AX159" s="216">
        <v>78</v>
      </c>
    </row>
    <row r="160" spans="1:50">
      <c r="A160" s="216">
        <v>157</v>
      </c>
      <c r="B160" s="217" t="s">
        <v>160</v>
      </c>
      <c r="C160" s="216">
        <v>0</v>
      </c>
      <c r="D160" s="216">
        <v>0</v>
      </c>
      <c r="E160" s="216">
        <v>0</v>
      </c>
      <c r="F160" s="216">
        <v>8</v>
      </c>
      <c r="G160" s="216">
        <v>6</v>
      </c>
      <c r="H160" s="216">
        <v>14</v>
      </c>
      <c r="I160" s="216">
        <v>7</v>
      </c>
      <c r="J160" s="216">
        <v>11</v>
      </c>
      <c r="K160" s="216">
        <v>18</v>
      </c>
      <c r="L160" s="216">
        <v>15</v>
      </c>
      <c r="M160" s="216">
        <v>17</v>
      </c>
      <c r="N160" s="216">
        <v>32</v>
      </c>
      <c r="O160" s="216">
        <v>8</v>
      </c>
      <c r="P160" s="216">
        <v>8</v>
      </c>
      <c r="Q160" s="216">
        <v>16</v>
      </c>
      <c r="R160" s="216">
        <v>8</v>
      </c>
      <c r="S160" s="216">
        <v>10</v>
      </c>
      <c r="T160" s="216">
        <v>18</v>
      </c>
      <c r="U160" s="216">
        <v>5</v>
      </c>
      <c r="V160" s="216">
        <v>7</v>
      </c>
      <c r="W160" s="216">
        <v>12</v>
      </c>
      <c r="X160" s="216">
        <v>13</v>
      </c>
      <c r="Y160" s="216">
        <v>3</v>
      </c>
      <c r="Z160" s="216">
        <v>16</v>
      </c>
      <c r="AA160" s="216">
        <v>6</v>
      </c>
      <c r="AB160" s="216">
        <v>15</v>
      </c>
      <c r="AC160" s="216">
        <v>21</v>
      </c>
      <c r="AD160" s="216">
        <v>9</v>
      </c>
      <c r="AE160" s="216">
        <v>6</v>
      </c>
      <c r="AF160" s="216">
        <v>15</v>
      </c>
      <c r="AG160" s="216">
        <v>49</v>
      </c>
      <c r="AH160" s="216">
        <v>49</v>
      </c>
      <c r="AI160" s="216">
        <v>98</v>
      </c>
      <c r="AJ160" s="216">
        <v>9</v>
      </c>
      <c r="AK160" s="216">
        <v>11</v>
      </c>
      <c r="AL160" s="216">
        <v>20</v>
      </c>
      <c r="AM160" s="216">
        <v>7</v>
      </c>
      <c r="AN160" s="216">
        <v>10</v>
      </c>
      <c r="AO160" s="216">
        <v>17</v>
      </c>
      <c r="AP160" s="216">
        <v>6</v>
      </c>
      <c r="AQ160" s="216">
        <v>9</v>
      </c>
      <c r="AR160" s="216">
        <v>15</v>
      </c>
      <c r="AS160" s="216">
        <v>22</v>
      </c>
      <c r="AT160" s="216">
        <v>30</v>
      </c>
      <c r="AU160" s="216">
        <v>52</v>
      </c>
      <c r="AV160" s="216">
        <v>86</v>
      </c>
      <c r="AW160" s="216">
        <v>96</v>
      </c>
      <c r="AX160" s="216">
        <v>182</v>
      </c>
    </row>
    <row r="161" spans="1:50">
      <c r="A161" s="216">
        <v>158</v>
      </c>
      <c r="B161" s="217" t="s">
        <v>161</v>
      </c>
      <c r="C161" s="216">
        <v>0</v>
      </c>
      <c r="D161" s="216">
        <v>0</v>
      </c>
      <c r="E161" s="216">
        <v>0</v>
      </c>
      <c r="F161" s="216">
        <v>4</v>
      </c>
      <c r="G161" s="216">
        <v>5</v>
      </c>
      <c r="H161" s="216">
        <v>9</v>
      </c>
      <c r="I161" s="216">
        <v>9</v>
      </c>
      <c r="J161" s="216">
        <v>4</v>
      </c>
      <c r="K161" s="216">
        <v>13</v>
      </c>
      <c r="L161" s="216">
        <v>13</v>
      </c>
      <c r="M161" s="216">
        <v>9</v>
      </c>
      <c r="N161" s="216">
        <v>22</v>
      </c>
      <c r="O161" s="216">
        <v>5</v>
      </c>
      <c r="P161" s="216">
        <v>3</v>
      </c>
      <c r="Q161" s="216">
        <v>8</v>
      </c>
      <c r="R161" s="216">
        <v>7</v>
      </c>
      <c r="S161" s="216">
        <v>5</v>
      </c>
      <c r="T161" s="216">
        <v>12</v>
      </c>
      <c r="U161" s="216">
        <v>3</v>
      </c>
      <c r="V161" s="216">
        <v>5</v>
      </c>
      <c r="W161" s="216">
        <v>8</v>
      </c>
      <c r="X161" s="216">
        <v>6</v>
      </c>
      <c r="Y161" s="216">
        <v>1</v>
      </c>
      <c r="Z161" s="216">
        <v>7</v>
      </c>
      <c r="AA161" s="216">
        <v>6</v>
      </c>
      <c r="AB161" s="216">
        <v>3</v>
      </c>
      <c r="AC161" s="216">
        <v>9</v>
      </c>
      <c r="AD161" s="216">
        <v>6</v>
      </c>
      <c r="AE161" s="216">
        <v>7</v>
      </c>
      <c r="AF161" s="216">
        <v>13</v>
      </c>
      <c r="AG161" s="216">
        <v>33</v>
      </c>
      <c r="AH161" s="216">
        <v>24</v>
      </c>
      <c r="AI161" s="216">
        <v>57</v>
      </c>
      <c r="AJ161" s="216">
        <v>0</v>
      </c>
      <c r="AK161" s="216">
        <v>0</v>
      </c>
      <c r="AL161" s="216">
        <v>0</v>
      </c>
      <c r="AM161" s="216">
        <v>0</v>
      </c>
      <c r="AN161" s="216">
        <v>0</v>
      </c>
      <c r="AO161" s="216">
        <v>0</v>
      </c>
      <c r="AP161" s="216">
        <v>0</v>
      </c>
      <c r="AQ161" s="216">
        <v>0</v>
      </c>
      <c r="AR161" s="216">
        <v>0</v>
      </c>
      <c r="AS161" s="216">
        <v>0</v>
      </c>
      <c r="AT161" s="216">
        <v>0</v>
      </c>
      <c r="AU161" s="216">
        <v>0</v>
      </c>
      <c r="AV161" s="216">
        <v>46</v>
      </c>
      <c r="AW161" s="216">
        <v>33</v>
      </c>
      <c r="AX161" s="216">
        <v>79</v>
      </c>
    </row>
    <row r="162" spans="1:50">
      <c r="A162" s="216">
        <v>159</v>
      </c>
      <c r="B162" s="217" t="s">
        <v>162</v>
      </c>
      <c r="C162" s="216">
        <v>4</v>
      </c>
      <c r="D162" s="216">
        <v>6</v>
      </c>
      <c r="E162" s="216">
        <v>10</v>
      </c>
      <c r="F162" s="216">
        <v>10</v>
      </c>
      <c r="G162" s="216">
        <v>10</v>
      </c>
      <c r="H162" s="216">
        <v>20</v>
      </c>
      <c r="I162" s="216">
        <v>8</v>
      </c>
      <c r="J162" s="216">
        <v>10</v>
      </c>
      <c r="K162" s="216">
        <v>18</v>
      </c>
      <c r="L162" s="216">
        <v>22</v>
      </c>
      <c r="M162" s="216">
        <v>26</v>
      </c>
      <c r="N162" s="216">
        <v>48</v>
      </c>
      <c r="O162" s="216">
        <v>10</v>
      </c>
      <c r="P162" s="216">
        <v>9</v>
      </c>
      <c r="Q162" s="216">
        <v>19</v>
      </c>
      <c r="R162" s="216">
        <v>14</v>
      </c>
      <c r="S162" s="216">
        <v>8</v>
      </c>
      <c r="T162" s="216">
        <v>22</v>
      </c>
      <c r="U162" s="216">
        <v>10</v>
      </c>
      <c r="V162" s="216">
        <v>11</v>
      </c>
      <c r="W162" s="216">
        <v>21</v>
      </c>
      <c r="X162" s="216">
        <v>6</v>
      </c>
      <c r="Y162" s="216">
        <v>14</v>
      </c>
      <c r="Z162" s="216">
        <v>20</v>
      </c>
      <c r="AA162" s="216">
        <v>9</v>
      </c>
      <c r="AB162" s="216">
        <v>17</v>
      </c>
      <c r="AC162" s="216">
        <v>26</v>
      </c>
      <c r="AD162" s="216">
        <v>12</v>
      </c>
      <c r="AE162" s="216">
        <v>15</v>
      </c>
      <c r="AF162" s="216">
        <v>27</v>
      </c>
      <c r="AG162" s="216">
        <v>61</v>
      </c>
      <c r="AH162" s="216">
        <v>74</v>
      </c>
      <c r="AI162" s="216">
        <v>135</v>
      </c>
      <c r="AJ162" s="216">
        <v>9</v>
      </c>
      <c r="AK162" s="216">
        <v>12</v>
      </c>
      <c r="AL162" s="216">
        <v>21</v>
      </c>
      <c r="AM162" s="216">
        <v>9</v>
      </c>
      <c r="AN162" s="216">
        <v>8</v>
      </c>
      <c r="AO162" s="216">
        <v>17</v>
      </c>
      <c r="AP162" s="216">
        <v>7</v>
      </c>
      <c r="AQ162" s="216">
        <v>9</v>
      </c>
      <c r="AR162" s="216">
        <v>16</v>
      </c>
      <c r="AS162" s="216">
        <v>25</v>
      </c>
      <c r="AT162" s="216">
        <v>29</v>
      </c>
      <c r="AU162" s="216">
        <v>54</v>
      </c>
      <c r="AV162" s="216">
        <v>108</v>
      </c>
      <c r="AW162" s="216">
        <v>129</v>
      </c>
      <c r="AX162" s="216">
        <v>237</v>
      </c>
    </row>
    <row r="163" spans="1:50">
      <c r="A163" s="216">
        <v>160</v>
      </c>
      <c r="B163" s="217" t="s">
        <v>163</v>
      </c>
      <c r="C163" s="216">
        <v>5</v>
      </c>
      <c r="D163" s="216">
        <v>1</v>
      </c>
      <c r="E163" s="216">
        <v>6</v>
      </c>
      <c r="F163" s="216">
        <v>4</v>
      </c>
      <c r="G163" s="216">
        <v>2</v>
      </c>
      <c r="H163" s="216">
        <v>6</v>
      </c>
      <c r="I163" s="216">
        <v>3</v>
      </c>
      <c r="J163" s="216">
        <v>6</v>
      </c>
      <c r="K163" s="216">
        <v>9</v>
      </c>
      <c r="L163" s="216">
        <v>12</v>
      </c>
      <c r="M163" s="216">
        <v>9</v>
      </c>
      <c r="N163" s="216">
        <v>21</v>
      </c>
      <c r="O163" s="216">
        <v>5</v>
      </c>
      <c r="P163" s="216">
        <v>2</v>
      </c>
      <c r="Q163" s="216">
        <v>7</v>
      </c>
      <c r="R163" s="216">
        <v>4</v>
      </c>
      <c r="S163" s="216">
        <v>5</v>
      </c>
      <c r="T163" s="216">
        <v>9</v>
      </c>
      <c r="U163" s="216">
        <v>5</v>
      </c>
      <c r="V163" s="216">
        <v>2</v>
      </c>
      <c r="W163" s="216">
        <v>7</v>
      </c>
      <c r="X163" s="216">
        <v>3</v>
      </c>
      <c r="Y163" s="216">
        <v>1</v>
      </c>
      <c r="Z163" s="216">
        <v>4</v>
      </c>
      <c r="AA163" s="216">
        <v>5</v>
      </c>
      <c r="AB163" s="216">
        <v>4</v>
      </c>
      <c r="AC163" s="216">
        <v>9</v>
      </c>
      <c r="AD163" s="216">
        <v>4</v>
      </c>
      <c r="AE163" s="216">
        <v>3</v>
      </c>
      <c r="AF163" s="216">
        <v>7</v>
      </c>
      <c r="AG163" s="216">
        <v>26</v>
      </c>
      <c r="AH163" s="216">
        <v>17</v>
      </c>
      <c r="AI163" s="216">
        <v>43</v>
      </c>
      <c r="AJ163" s="216">
        <v>0</v>
      </c>
      <c r="AK163" s="216">
        <v>0</v>
      </c>
      <c r="AL163" s="216">
        <v>0</v>
      </c>
      <c r="AM163" s="216">
        <v>0</v>
      </c>
      <c r="AN163" s="216">
        <v>0</v>
      </c>
      <c r="AO163" s="216">
        <v>0</v>
      </c>
      <c r="AP163" s="216">
        <v>0</v>
      </c>
      <c r="AQ163" s="216">
        <v>0</v>
      </c>
      <c r="AR163" s="216">
        <v>0</v>
      </c>
      <c r="AS163" s="216">
        <v>0</v>
      </c>
      <c r="AT163" s="216">
        <v>0</v>
      </c>
      <c r="AU163" s="216">
        <v>0</v>
      </c>
      <c r="AV163" s="216">
        <v>38</v>
      </c>
      <c r="AW163" s="216">
        <v>26</v>
      </c>
      <c r="AX163" s="216">
        <v>64</v>
      </c>
    </row>
    <row r="164" spans="1:50">
      <c r="A164" s="216">
        <v>161</v>
      </c>
      <c r="B164" s="217" t="s">
        <v>164</v>
      </c>
      <c r="C164" s="216">
        <v>0</v>
      </c>
      <c r="D164" s="216">
        <v>4</v>
      </c>
      <c r="E164" s="216">
        <v>4</v>
      </c>
      <c r="F164" s="216">
        <v>4</v>
      </c>
      <c r="G164" s="216">
        <v>4</v>
      </c>
      <c r="H164" s="216">
        <v>8</v>
      </c>
      <c r="I164" s="216">
        <v>6</v>
      </c>
      <c r="J164" s="216">
        <v>3</v>
      </c>
      <c r="K164" s="216">
        <v>9</v>
      </c>
      <c r="L164" s="216">
        <v>10</v>
      </c>
      <c r="M164" s="216">
        <v>11</v>
      </c>
      <c r="N164" s="216">
        <v>21</v>
      </c>
      <c r="O164" s="216">
        <v>1</v>
      </c>
      <c r="P164" s="216">
        <v>3</v>
      </c>
      <c r="Q164" s="216">
        <v>4</v>
      </c>
      <c r="R164" s="216">
        <v>0</v>
      </c>
      <c r="S164" s="216">
        <v>3</v>
      </c>
      <c r="T164" s="216">
        <v>3</v>
      </c>
      <c r="U164" s="216">
        <v>3</v>
      </c>
      <c r="V164" s="216">
        <v>3</v>
      </c>
      <c r="W164" s="216">
        <v>6</v>
      </c>
      <c r="X164" s="216">
        <v>3</v>
      </c>
      <c r="Y164" s="216">
        <v>1</v>
      </c>
      <c r="Z164" s="216">
        <v>4</v>
      </c>
      <c r="AA164" s="216">
        <v>8</v>
      </c>
      <c r="AB164" s="216">
        <v>2</v>
      </c>
      <c r="AC164" s="216">
        <v>10</v>
      </c>
      <c r="AD164" s="216">
        <v>4</v>
      </c>
      <c r="AE164" s="216">
        <v>2</v>
      </c>
      <c r="AF164" s="216">
        <v>6</v>
      </c>
      <c r="AG164" s="216">
        <v>19</v>
      </c>
      <c r="AH164" s="216">
        <v>14</v>
      </c>
      <c r="AI164" s="216">
        <v>33</v>
      </c>
      <c r="AJ164" s="216">
        <v>0</v>
      </c>
      <c r="AK164" s="216">
        <v>0</v>
      </c>
      <c r="AL164" s="216">
        <v>0</v>
      </c>
      <c r="AM164" s="216">
        <v>0</v>
      </c>
      <c r="AN164" s="216">
        <v>0</v>
      </c>
      <c r="AO164" s="216">
        <v>0</v>
      </c>
      <c r="AP164" s="216">
        <v>0</v>
      </c>
      <c r="AQ164" s="216">
        <v>0</v>
      </c>
      <c r="AR164" s="216">
        <v>0</v>
      </c>
      <c r="AS164" s="216">
        <v>0</v>
      </c>
      <c r="AT164" s="216">
        <v>0</v>
      </c>
      <c r="AU164" s="216">
        <v>0</v>
      </c>
      <c r="AV164" s="216">
        <v>29</v>
      </c>
      <c r="AW164" s="216">
        <v>25</v>
      </c>
      <c r="AX164" s="216">
        <v>54</v>
      </c>
    </row>
    <row r="165" spans="1:50">
      <c r="A165" s="216">
        <v>162</v>
      </c>
      <c r="B165" s="217" t="s">
        <v>165</v>
      </c>
      <c r="C165" s="216">
        <v>0</v>
      </c>
      <c r="D165" s="216">
        <v>0</v>
      </c>
      <c r="E165" s="216">
        <v>0</v>
      </c>
      <c r="F165" s="216">
        <v>12</v>
      </c>
      <c r="G165" s="216">
        <v>20</v>
      </c>
      <c r="H165" s="216">
        <v>32</v>
      </c>
      <c r="I165" s="216">
        <v>14</v>
      </c>
      <c r="J165" s="216">
        <v>17</v>
      </c>
      <c r="K165" s="216">
        <v>31</v>
      </c>
      <c r="L165" s="216">
        <v>26</v>
      </c>
      <c r="M165" s="216">
        <v>37</v>
      </c>
      <c r="N165" s="216">
        <v>63</v>
      </c>
      <c r="O165" s="216">
        <v>26</v>
      </c>
      <c r="P165" s="216">
        <v>23</v>
      </c>
      <c r="Q165" s="216">
        <v>49</v>
      </c>
      <c r="R165" s="216">
        <v>14</v>
      </c>
      <c r="S165" s="216">
        <v>15</v>
      </c>
      <c r="T165" s="216">
        <v>29</v>
      </c>
      <c r="U165" s="216">
        <v>23</v>
      </c>
      <c r="V165" s="216">
        <v>17</v>
      </c>
      <c r="W165" s="216">
        <v>40</v>
      </c>
      <c r="X165" s="216">
        <v>17</v>
      </c>
      <c r="Y165" s="216">
        <v>19</v>
      </c>
      <c r="Z165" s="216">
        <v>36</v>
      </c>
      <c r="AA165" s="216">
        <v>16</v>
      </c>
      <c r="AB165" s="216">
        <v>24</v>
      </c>
      <c r="AC165" s="216">
        <v>40</v>
      </c>
      <c r="AD165" s="216">
        <v>17</v>
      </c>
      <c r="AE165" s="216">
        <v>11</v>
      </c>
      <c r="AF165" s="216">
        <v>28</v>
      </c>
      <c r="AG165" s="216">
        <v>113</v>
      </c>
      <c r="AH165" s="216">
        <v>109</v>
      </c>
      <c r="AI165" s="216">
        <v>222</v>
      </c>
      <c r="AJ165" s="216">
        <v>0</v>
      </c>
      <c r="AK165" s="216">
        <v>0</v>
      </c>
      <c r="AL165" s="216">
        <v>0</v>
      </c>
      <c r="AM165" s="216">
        <v>0</v>
      </c>
      <c r="AN165" s="216">
        <v>0</v>
      </c>
      <c r="AO165" s="216">
        <v>0</v>
      </c>
      <c r="AP165" s="216">
        <v>0</v>
      </c>
      <c r="AQ165" s="216">
        <v>0</v>
      </c>
      <c r="AR165" s="216">
        <v>0</v>
      </c>
      <c r="AS165" s="216">
        <v>0</v>
      </c>
      <c r="AT165" s="216">
        <v>0</v>
      </c>
      <c r="AU165" s="216">
        <v>0</v>
      </c>
      <c r="AV165" s="216">
        <v>139</v>
      </c>
      <c r="AW165" s="216">
        <v>146</v>
      </c>
      <c r="AX165" s="216">
        <v>285</v>
      </c>
    </row>
    <row r="166" spans="1:50">
      <c r="A166" s="216">
        <v>163</v>
      </c>
      <c r="B166" s="217" t="s">
        <v>166</v>
      </c>
      <c r="C166" s="216">
        <v>0</v>
      </c>
      <c r="D166" s="216">
        <v>0</v>
      </c>
      <c r="E166" s="216">
        <v>0</v>
      </c>
      <c r="F166" s="216">
        <v>21</v>
      </c>
      <c r="G166" s="216">
        <v>14</v>
      </c>
      <c r="H166" s="216">
        <v>35</v>
      </c>
      <c r="I166" s="216">
        <v>19</v>
      </c>
      <c r="J166" s="216">
        <v>21</v>
      </c>
      <c r="K166" s="216">
        <v>40</v>
      </c>
      <c r="L166" s="216">
        <v>40</v>
      </c>
      <c r="M166" s="216">
        <v>35</v>
      </c>
      <c r="N166" s="216">
        <v>75</v>
      </c>
      <c r="O166" s="216">
        <v>16</v>
      </c>
      <c r="P166" s="216">
        <v>16</v>
      </c>
      <c r="Q166" s="216">
        <v>32</v>
      </c>
      <c r="R166" s="216">
        <v>19</v>
      </c>
      <c r="S166" s="216">
        <v>10</v>
      </c>
      <c r="T166" s="216">
        <v>29</v>
      </c>
      <c r="U166" s="216">
        <v>12</v>
      </c>
      <c r="V166" s="216">
        <v>14</v>
      </c>
      <c r="W166" s="216">
        <v>26</v>
      </c>
      <c r="X166" s="216">
        <v>12</v>
      </c>
      <c r="Y166" s="216">
        <v>14</v>
      </c>
      <c r="Z166" s="216">
        <v>26</v>
      </c>
      <c r="AA166" s="216">
        <v>12</v>
      </c>
      <c r="AB166" s="216">
        <v>18</v>
      </c>
      <c r="AC166" s="216">
        <v>30</v>
      </c>
      <c r="AD166" s="216">
        <v>24</v>
      </c>
      <c r="AE166" s="216">
        <v>15</v>
      </c>
      <c r="AF166" s="216">
        <v>39</v>
      </c>
      <c r="AG166" s="216">
        <v>95</v>
      </c>
      <c r="AH166" s="216">
        <v>87</v>
      </c>
      <c r="AI166" s="216">
        <v>182</v>
      </c>
      <c r="AJ166" s="216">
        <v>15</v>
      </c>
      <c r="AK166" s="216">
        <v>18</v>
      </c>
      <c r="AL166" s="216">
        <v>33</v>
      </c>
      <c r="AM166" s="216">
        <v>16</v>
      </c>
      <c r="AN166" s="216">
        <v>12</v>
      </c>
      <c r="AO166" s="216">
        <v>28</v>
      </c>
      <c r="AP166" s="216">
        <v>15</v>
      </c>
      <c r="AQ166" s="216">
        <v>13</v>
      </c>
      <c r="AR166" s="216">
        <v>28</v>
      </c>
      <c r="AS166" s="216">
        <v>46</v>
      </c>
      <c r="AT166" s="216">
        <v>43</v>
      </c>
      <c r="AU166" s="216">
        <v>89</v>
      </c>
      <c r="AV166" s="216">
        <v>181</v>
      </c>
      <c r="AW166" s="216">
        <v>165</v>
      </c>
      <c r="AX166" s="216">
        <v>346</v>
      </c>
    </row>
    <row r="167" spans="1:50">
      <c r="A167" s="216">
        <v>164</v>
      </c>
      <c r="B167" s="217" t="s">
        <v>167</v>
      </c>
      <c r="C167" s="216">
        <v>3</v>
      </c>
      <c r="D167" s="216">
        <v>5</v>
      </c>
      <c r="E167" s="216">
        <v>8</v>
      </c>
      <c r="F167" s="216">
        <v>6</v>
      </c>
      <c r="G167" s="216">
        <v>7</v>
      </c>
      <c r="H167" s="216">
        <v>13</v>
      </c>
      <c r="I167" s="216">
        <v>1</v>
      </c>
      <c r="J167" s="216">
        <v>4</v>
      </c>
      <c r="K167" s="216">
        <v>5</v>
      </c>
      <c r="L167" s="216">
        <v>10</v>
      </c>
      <c r="M167" s="216">
        <v>16</v>
      </c>
      <c r="N167" s="216">
        <v>26</v>
      </c>
      <c r="O167" s="216">
        <v>8</v>
      </c>
      <c r="P167" s="216">
        <v>5</v>
      </c>
      <c r="Q167" s="216">
        <v>13</v>
      </c>
      <c r="R167" s="216">
        <v>7</v>
      </c>
      <c r="S167" s="216">
        <v>5</v>
      </c>
      <c r="T167" s="216">
        <v>12</v>
      </c>
      <c r="U167" s="216">
        <v>4</v>
      </c>
      <c r="V167" s="216">
        <v>5</v>
      </c>
      <c r="W167" s="216">
        <v>9</v>
      </c>
      <c r="X167" s="216">
        <v>6</v>
      </c>
      <c r="Y167" s="216">
        <v>4</v>
      </c>
      <c r="Z167" s="216">
        <v>10</v>
      </c>
      <c r="AA167" s="216">
        <v>1</v>
      </c>
      <c r="AB167" s="216">
        <v>4</v>
      </c>
      <c r="AC167" s="216">
        <v>5</v>
      </c>
      <c r="AD167" s="216">
        <v>9</v>
      </c>
      <c r="AE167" s="216">
        <v>3</v>
      </c>
      <c r="AF167" s="216">
        <v>12</v>
      </c>
      <c r="AG167" s="216">
        <v>35</v>
      </c>
      <c r="AH167" s="216">
        <v>26</v>
      </c>
      <c r="AI167" s="216">
        <v>61</v>
      </c>
      <c r="AJ167" s="216">
        <v>0</v>
      </c>
      <c r="AK167" s="216">
        <v>0</v>
      </c>
      <c r="AL167" s="216">
        <v>0</v>
      </c>
      <c r="AM167" s="216">
        <v>0</v>
      </c>
      <c r="AN167" s="216">
        <v>0</v>
      </c>
      <c r="AO167" s="216">
        <v>0</v>
      </c>
      <c r="AP167" s="216">
        <v>0</v>
      </c>
      <c r="AQ167" s="216">
        <v>0</v>
      </c>
      <c r="AR167" s="216">
        <v>0</v>
      </c>
      <c r="AS167" s="216">
        <v>0</v>
      </c>
      <c r="AT167" s="216">
        <v>0</v>
      </c>
      <c r="AU167" s="216">
        <v>0</v>
      </c>
      <c r="AV167" s="216">
        <v>45</v>
      </c>
      <c r="AW167" s="216">
        <v>42</v>
      </c>
      <c r="AX167" s="216">
        <v>87</v>
      </c>
    </row>
    <row r="168" spans="1:50">
      <c r="A168" s="216">
        <v>165</v>
      </c>
      <c r="B168" s="217" t="s">
        <v>168</v>
      </c>
      <c r="C168" s="216">
        <v>0</v>
      </c>
      <c r="D168" s="216">
        <v>0</v>
      </c>
      <c r="E168" s="216">
        <v>0</v>
      </c>
      <c r="F168" s="216">
        <v>6</v>
      </c>
      <c r="G168" s="216">
        <v>4</v>
      </c>
      <c r="H168" s="216">
        <v>10</v>
      </c>
      <c r="I168" s="216">
        <v>6</v>
      </c>
      <c r="J168" s="216">
        <v>4</v>
      </c>
      <c r="K168" s="216">
        <v>10</v>
      </c>
      <c r="L168" s="216">
        <v>12</v>
      </c>
      <c r="M168" s="216">
        <v>8</v>
      </c>
      <c r="N168" s="216">
        <v>20</v>
      </c>
      <c r="O168" s="216">
        <v>4</v>
      </c>
      <c r="P168" s="216">
        <v>11</v>
      </c>
      <c r="Q168" s="216">
        <v>15</v>
      </c>
      <c r="R168" s="216">
        <v>6</v>
      </c>
      <c r="S168" s="216">
        <v>5</v>
      </c>
      <c r="T168" s="216">
        <v>11</v>
      </c>
      <c r="U168" s="216">
        <v>8</v>
      </c>
      <c r="V168" s="216">
        <v>5</v>
      </c>
      <c r="W168" s="216">
        <v>13</v>
      </c>
      <c r="X168" s="216">
        <v>5</v>
      </c>
      <c r="Y168" s="216">
        <v>6</v>
      </c>
      <c r="Z168" s="216">
        <v>11</v>
      </c>
      <c r="AA168" s="216">
        <v>6</v>
      </c>
      <c r="AB168" s="216">
        <v>4</v>
      </c>
      <c r="AC168" s="216">
        <v>10</v>
      </c>
      <c r="AD168" s="216">
        <v>7</v>
      </c>
      <c r="AE168" s="216">
        <v>5</v>
      </c>
      <c r="AF168" s="216">
        <v>12</v>
      </c>
      <c r="AG168" s="216">
        <v>36</v>
      </c>
      <c r="AH168" s="216">
        <v>36</v>
      </c>
      <c r="AI168" s="216">
        <v>72</v>
      </c>
      <c r="AJ168" s="216">
        <v>0</v>
      </c>
      <c r="AK168" s="216">
        <v>0</v>
      </c>
      <c r="AL168" s="216">
        <v>0</v>
      </c>
      <c r="AM168" s="216">
        <v>0</v>
      </c>
      <c r="AN168" s="216">
        <v>0</v>
      </c>
      <c r="AO168" s="216">
        <v>0</v>
      </c>
      <c r="AP168" s="216">
        <v>0</v>
      </c>
      <c r="AQ168" s="216">
        <v>0</v>
      </c>
      <c r="AR168" s="216">
        <v>0</v>
      </c>
      <c r="AS168" s="216">
        <v>0</v>
      </c>
      <c r="AT168" s="216">
        <v>0</v>
      </c>
      <c r="AU168" s="216">
        <v>0</v>
      </c>
      <c r="AV168" s="216">
        <v>48</v>
      </c>
      <c r="AW168" s="216">
        <v>44</v>
      </c>
      <c r="AX168" s="216">
        <v>92</v>
      </c>
    </row>
    <row r="169" spans="1:50">
      <c r="A169" s="216">
        <v>166</v>
      </c>
      <c r="B169" s="217" t="s">
        <v>169</v>
      </c>
      <c r="C169" s="216">
        <v>0</v>
      </c>
      <c r="D169" s="216">
        <v>0</v>
      </c>
      <c r="E169" s="216">
        <v>0</v>
      </c>
      <c r="F169" s="216">
        <v>17</v>
      </c>
      <c r="G169" s="216">
        <v>11</v>
      </c>
      <c r="H169" s="216">
        <v>28</v>
      </c>
      <c r="I169" s="216">
        <v>7</v>
      </c>
      <c r="J169" s="216">
        <v>7</v>
      </c>
      <c r="K169" s="216">
        <v>14</v>
      </c>
      <c r="L169" s="216">
        <v>24</v>
      </c>
      <c r="M169" s="216">
        <v>18</v>
      </c>
      <c r="N169" s="216">
        <v>42</v>
      </c>
      <c r="O169" s="216">
        <v>4</v>
      </c>
      <c r="P169" s="216">
        <v>8</v>
      </c>
      <c r="Q169" s="216">
        <v>12</v>
      </c>
      <c r="R169" s="216">
        <v>5</v>
      </c>
      <c r="S169" s="216">
        <v>7</v>
      </c>
      <c r="T169" s="216">
        <v>12</v>
      </c>
      <c r="U169" s="216">
        <v>7</v>
      </c>
      <c r="V169" s="216">
        <v>3</v>
      </c>
      <c r="W169" s="216">
        <v>10</v>
      </c>
      <c r="X169" s="216">
        <v>9</v>
      </c>
      <c r="Y169" s="216">
        <v>10</v>
      </c>
      <c r="Z169" s="216">
        <v>19</v>
      </c>
      <c r="AA169" s="216">
        <v>12</v>
      </c>
      <c r="AB169" s="216">
        <v>8</v>
      </c>
      <c r="AC169" s="216">
        <v>20</v>
      </c>
      <c r="AD169" s="216">
        <v>5</v>
      </c>
      <c r="AE169" s="216">
        <v>7</v>
      </c>
      <c r="AF169" s="216">
        <v>12</v>
      </c>
      <c r="AG169" s="216">
        <v>42</v>
      </c>
      <c r="AH169" s="216">
        <v>43</v>
      </c>
      <c r="AI169" s="216">
        <v>85</v>
      </c>
      <c r="AJ169" s="216">
        <v>4</v>
      </c>
      <c r="AK169" s="216">
        <v>11</v>
      </c>
      <c r="AL169" s="216">
        <v>15</v>
      </c>
      <c r="AM169" s="216">
        <v>11</v>
      </c>
      <c r="AN169" s="216">
        <v>4</v>
      </c>
      <c r="AO169" s="216">
        <v>15</v>
      </c>
      <c r="AP169" s="216">
        <v>3</v>
      </c>
      <c r="AQ169" s="216">
        <v>7</v>
      </c>
      <c r="AR169" s="216">
        <v>10</v>
      </c>
      <c r="AS169" s="216">
        <v>18</v>
      </c>
      <c r="AT169" s="216">
        <v>22</v>
      </c>
      <c r="AU169" s="216">
        <v>40</v>
      </c>
      <c r="AV169" s="216">
        <v>84</v>
      </c>
      <c r="AW169" s="216">
        <v>83</v>
      </c>
      <c r="AX169" s="216">
        <v>167</v>
      </c>
    </row>
    <row r="170" spans="1:50">
      <c r="A170" s="216">
        <v>167</v>
      </c>
      <c r="B170" s="217" t="s">
        <v>170</v>
      </c>
      <c r="C170" s="216">
        <v>0</v>
      </c>
      <c r="D170" s="216">
        <v>0</v>
      </c>
      <c r="E170" s="216">
        <v>0</v>
      </c>
      <c r="F170" s="216">
        <v>3</v>
      </c>
      <c r="G170" s="216">
        <v>1</v>
      </c>
      <c r="H170" s="216">
        <v>4</v>
      </c>
      <c r="I170" s="216">
        <v>6</v>
      </c>
      <c r="J170" s="216">
        <v>3</v>
      </c>
      <c r="K170" s="216">
        <v>9</v>
      </c>
      <c r="L170" s="216">
        <v>9</v>
      </c>
      <c r="M170" s="216">
        <v>4</v>
      </c>
      <c r="N170" s="216">
        <v>13</v>
      </c>
      <c r="O170" s="216">
        <v>5</v>
      </c>
      <c r="P170" s="216">
        <v>3</v>
      </c>
      <c r="Q170" s="216">
        <v>8</v>
      </c>
      <c r="R170" s="216">
        <v>6</v>
      </c>
      <c r="S170" s="216">
        <v>2</v>
      </c>
      <c r="T170" s="216">
        <v>8</v>
      </c>
      <c r="U170" s="216">
        <v>4</v>
      </c>
      <c r="V170" s="216">
        <v>5</v>
      </c>
      <c r="W170" s="216">
        <v>9</v>
      </c>
      <c r="X170" s="216">
        <v>3</v>
      </c>
      <c r="Y170" s="216">
        <v>1</v>
      </c>
      <c r="Z170" s="216">
        <v>4</v>
      </c>
      <c r="AA170" s="216">
        <v>2</v>
      </c>
      <c r="AB170" s="216">
        <v>3</v>
      </c>
      <c r="AC170" s="216">
        <v>5</v>
      </c>
      <c r="AD170" s="216">
        <v>2</v>
      </c>
      <c r="AE170" s="216">
        <v>0</v>
      </c>
      <c r="AF170" s="216">
        <v>2</v>
      </c>
      <c r="AG170" s="216">
        <v>22</v>
      </c>
      <c r="AH170" s="216">
        <v>14</v>
      </c>
      <c r="AI170" s="216">
        <v>36</v>
      </c>
      <c r="AJ170" s="216">
        <v>0</v>
      </c>
      <c r="AK170" s="216">
        <v>0</v>
      </c>
      <c r="AL170" s="216">
        <v>0</v>
      </c>
      <c r="AM170" s="216">
        <v>0</v>
      </c>
      <c r="AN170" s="216">
        <v>0</v>
      </c>
      <c r="AO170" s="216">
        <v>0</v>
      </c>
      <c r="AP170" s="216">
        <v>0</v>
      </c>
      <c r="AQ170" s="216">
        <v>0</v>
      </c>
      <c r="AR170" s="216">
        <v>0</v>
      </c>
      <c r="AS170" s="216">
        <v>0</v>
      </c>
      <c r="AT170" s="216">
        <v>0</v>
      </c>
      <c r="AU170" s="216">
        <v>0</v>
      </c>
      <c r="AV170" s="216">
        <v>31</v>
      </c>
      <c r="AW170" s="216">
        <v>18</v>
      </c>
      <c r="AX170" s="216">
        <v>49</v>
      </c>
    </row>
    <row r="171" spans="1:50">
      <c r="A171" s="216">
        <v>168</v>
      </c>
      <c r="B171" s="217" t="s">
        <v>171</v>
      </c>
      <c r="C171" s="216">
        <v>0</v>
      </c>
      <c r="D171" s="216">
        <v>0</v>
      </c>
      <c r="E171" s="216">
        <v>0</v>
      </c>
      <c r="F171" s="216">
        <v>5</v>
      </c>
      <c r="G171" s="216">
        <v>4</v>
      </c>
      <c r="H171" s="216">
        <v>9</v>
      </c>
      <c r="I171" s="216">
        <v>6</v>
      </c>
      <c r="J171" s="216">
        <v>4</v>
      </c>
      <c r="K171" s="216">
        <v>10</v>
      </c>
      <c r="L171" s="216">
        <v>11</v>
      </c>
      <c r="M171" s="216">
        <v>8</v>
      </c>
      <c r="N171" s="216">
        <v>19</v>
      </c>
      <c r="O171" s="216">
        <v>8</v>
      </c>
      <c r="P171" s="216">
        <v>5</v>
      </c>
      <c r="Q171" s="216">
        <v>13</v>
      </c>
      <c r="R171" s="216">
        <v>6</v>
      </c>
      <c r="S171" s="216">
        <v>7</v>
      </c>
      <c r="T171" s="216">
        <v>13</v>
      </c>
      <c r="U171" s="216">
        <v>4</v>
      </c>
      <c r="V171" s="216">
        <v>11</v>
      </c>
      <c r="W171" s="216">
        <v>15</v>
      </c>
      <c r="X171" s="216">
        <v>8</v>
      </c>
      <c r="Y171" s="216">
        <v>7</v>
      </c>
      <c r="Z171" s="216">
        <v>15</v>
      </c>
      <c r="AA171" s="216">
        <v>7</v>
      </c>
      <c r="AB171" s="216">
        <v>9</v>
      </c>
      <c r="AC171" s="216">
        <v>16</v>
      </c>
      <c r="AD171" s="216">
        <v>6</v>
      </c>
      <c r="AE171" s="216">
        <v>8</v>
      </c>
      <c r="AF171" s="216">
        <v>14</v>
      </c>
      <c r="AG171" s="216">
        <v>39</v>
      </c>
      <c r="AH171" s="216">
        <v>47</v>
      </c>
      <c r="AI171" s="216">
        <v>86</v>
      </c>
      <c r="AJ171" s="216">
        <v>0</v>
      </c>
      <c r="AK171" s="216">
        <v>0</v>
      </c>
      <c r="AL171" s="216">
        <v>0</v>
      </c>
      <c r="AM171" s="216">
        <v>0</v>
      </c>
      <c r="AN171" s="216">
        <v>0</v>
      </c>
      <c r="AO171" s="216">
        <v>0</v>
      </c>
      <c r="AP171" s="216">
        <v>0</v>
      </c>
      <c r="AQ171" s="216">
        <v>0</v>
      </c>
      <c r="AR171" s="216">
        <v>0</v>
      </c>
      <c r="AS171" s="216">
        <v>0</v>
      </c>
      <c r="AT171" s="216">
        <v>0</v>
      </c>
      <c r="AU171" s="216">
        <v>0</v>
      </c>
      <c r="AV171" s="216">
        <v>50</v>
      </c>
      <c r="AW171" s="216">
        <v>55</v>
      </c>
      <c r="AX171" s="216">
        <v>105</v>
      </c>
    </row>
    <row r="172" spans="1:50">
      <c r="A172" s="216">
        <v>169</v>
      </c>
      <c r="B172" s="217" t="s">
        <v>172</v>
      </c>
      <c r="C172" s="216">
        <v>0</v>
      </c>
      <c r="D172" s="216">
        <v>0</v>
      </c>
      <c r="E172" s="216">
        <v>0</v>
      </c>
      <c r="F172" s="216">
        <v>7</v>
      </c>
      <c r="G172" s="216">
        <v>8</v>
      </c>
      <c r="H172" s="216">
        <v>15</v>
      </c>
      <c r="I172" s="216">
        <v>15</v>
      </c>
      <c r="J172" s="216">
        <v>9</v>
      </c>
      <c r="K172" s="216">
        <v>24</v>
      </c>
      <c r="L172" s="216">
        <v>22</v>
      </c>
      <c r="M172" s="216">
        <v>17</v>
      </c>
      <c r="N172" s="216">
        <v>39</v>
      </c>
      <c r="O172" s="216">
        <v>6</v>
      </c>
      <c r="P172" s="216">
        <v>10</v>
      </c>
      <c r="Q172" s="216">
        <v>16</v>
      </c>
      <c r="R172" s="216">
        <v>11</v>
      </c>
      <c r="S172" s="216">
        <v>11</v>
      </c>
      <c r="T172" s="216">
        <v>22</v>
      </c>
      <c r="U172" s="216">
        <v>3</v>
      </c>
      <c r="V172" s="216">
        <v>10</v>
      </c>
      <c r="W172" s="216">
        <v>13</v>
      </c>
      <c r="X172" s="216">
        <v>8</v>
      </c>
      <c r="Y172" s="216">
        <v>8</v>
      </c>
      <c r="Z172" s="216">
        <v>16</v>
      </c>
      <c r="AA172" s="216">
        <v>7</v>
      </c>
      <c r="AB172" s="216">
        <v>6</v>
      </c>
      <c r="AC172" s="216">
        <v>13</v>
      </c>
      <c r="AD172" s="216">
        <v>7</v>
      </c>
      <c r="AE172" s="216">
        <v>6</v>
      </c>
      <c r="AF172" s="216">
        <v>13</v>
      </c>
      <c r="AG172" s="216">
        <v>42</v>
      </c>
      <c r="AH172" s="216">
        <v>51</v>
      </c>
      <c r="AI172" s="216">
        <v>93</v>
      </c>
      <c r="AJ172" s="216">
        <v>14</v>
      </c>
      <c r="AK172" s="216">
        <v>11</v>
      </c>
      <c r="AL172" s="216">
        <v>25</v>
      </c>
      <c r="AM172" s="216">
        <v>12</v>
      </c>
      <c r="AN172" s="216">
        <v>10</v>
      </c>
      <c r="AO172" s="216">
        <v>22</v>
      </c>
      <c r="AP172" s="216">
        <v>2</v>
      </c>
      <c r="AQ172" s="216">
        <v>3</v>
      </c>
      <c r="AR172" s="216">
        <v>5</v>
      </c>
      <c r="AS172" s="216">
        <v>28</v>
      </c>
      <c r="AT172" s="216">
        <v>24</v>
      </c>
      <c r="AU172" s="216">
        <v>52</v>
      </c>
      <c r="AV172" s="216">
        <v>92</v>
      </c>
      <c r="AW172" s="216">
        <v>92</v>
      </c>
      <c r="AX172" s="216">
        <v>184</v>
      </c>
    </row>
    <row r="173" spans="1:50">
      <c r="A173" s="216">
        <v>170</v>
      </c>
      <c r="B173" s="217" t="s">
        <v>173</v>
      </c>
      <c r="C173" s="216">
        <v>0</v>
      </c>
      <c r="D173" s="216">
        <v>0</v>
      </c>
      <c r="E173" s="216">
        <v>0</v>
      </c>
      <c r="F173" s="216">
        <v>0</v>
      </c>
      <c r="G173" s="216">
        <v>5</v>
      </c>
      <c r="H173" s="216">
        <v>5</v>
      </c>
      <c r="I173" s="216">
        <v>1</v>
      </c>
      <c r="J173" s="216">
        <v>7</v>
      </c>
      <c r="K173" s="216">
        <v>8</v>
      </c>
      <c r="L173" s="216">
        <v>1</v>
      </c>
      <c r="M173" s="216">
        <v>12</v>
      </c>
      <c r="N173" s="216">
        <v>13</v>
      </c>
      <c r="O173" s="216">
        <v>4</v>
      </c>
      <c r="P173" s="216">
        <v>2</v>
      </c>
      <c r="Q173" s="216">
        <v>6</v>
      </c>
      <c r="R173" s="216">
        <v>3</v>
      </c>
      <c r="S173" s="216">
        <v>3</v>
      </c>
      <c r="T173" s="216">
        <v>6</v>
      </c>
      <c r="U173" s="216">
        <v>4</v>
      </c>
      <c r="V173" s="216">
        <v>3</v>
      </c>
      <c r="W173" s="216">
        <v>7</v>
      </c>
      <c r="X173" s="216">
        <v>2</v>
      </c>
      <c r="Y173" s="216">
        <v>6</v>
      </c>
      <c r="Z173" s="216">
        <v>8</v>
      </c>
      <c r="AA173" s="216">
        <v>5</v>
      </c>
      <c r="AB173" s="216">
        <v>1</v>
      </c>
      <c r="AC173" s="216">
        <v>6</v>
      </c>
      <c r="AD173" s="216">
        <v>5</v>
      </c>
      <c r="AE173" s="216">
        <v>5</v>
      </c>
      <c r="AF173" s="216">
        <v>10</v>
      </c>
      <c r="AG173" s="216">
        <v>23</v>
      </c>
      <c r="AH173" s="216">
        <v>20</v>
      </c>
      <c r="AI173" s="216">
        <v>43</v>
      </c>
      <c r="AJ173" s="216">
        <v>0</v>
      </c>
      <c r="AK173" s="216">
        <v>0</v>
      </c>
      <c r="AL173" s="216">
        <v>0</v>
      </c>
      <c r="AM173" s="216">
        <v>0</v>
      </c>
      <c r="AN173" s="216">
        <v>0</v>
      </c>
      <c r="AO173" s="216">
        <v>0</v>
      </c>
      <c r="AP173" s="216">
        <v>0</v>
      </c>
      <c r="AQ173" s="216">
        <v>0</v>
      </c>
      <c r="AR173" s="216">
        <v>0</v>
      </c>
      <c r="AS173" s="216">
        <v>0</v>
      </c>
      <c r="AT173" s="216">
        <v>0</v>
      </c>
      <c r="AU173" s="216">
        <v>0</v>
      </c>
      <c r="AV173" s="216">
        <v>24</v>
      </c>
      <c r="AW173" s="216">
        <v>32</v>
      </c>
      <c r="AX173" s="216">
        <v>56</v>
      </c>
    </row>
    <row r="174" spans="1:50">
      <c r="A174" s="216">
        <v>171</v>
      </c>
      <c r="B174" s="217" t="s">
        <v>174</v>
      </c>
      <c r="C174" s="216">
        <v>1</v>
      </c>
      <c r="D174" s="216">
        <v>2</v>
      </c>
      <c r="E174" s="216">
        <v>3</v>
      </c>
      <c r="F174" s="216">
        <v>5</v>
      </c>
      <c r="G174" s="216">
        <v>1</v>
      </c>
      <c r="H174" s="216">
        <v>6</v>
      </c>
      <c r="I174" s="216">
        <v>4</v>
      </c>
      <c r="J174" s="216">
        <v>5</v>
      </c>
      <c r="K174" s="216">
        <v>9</v>
      </c>
      <c r="L174" s="216">
        <v>10</v>
      </c>
      <c r="M174" s="216">
        <v>8</v>
      </c>
      <c r="N174" s="216">
        <v>18</v>
      </c>
      <c r="O174" s="216">
        <v>1</v>
      </c>
      <c r="P174" s="216">
        <v>0</v>
      </c>
      <c r="Q174" s="216">
        <v>1</v>
      </c>
      <c r="R174" s="216">
        <v>2</v>
      </c>
      <c r="S174" s="216">
        <v>2</v>
      </c>
      <c r="T174" s="216">
        <v>4</v>
      </c>
      <c r="U174" s="216">
        <v>3</v>
      </c>
      <c r="V174" s="216">
        <v>0</v>
      </c>
      <c r="W174" s="216">
        <v>3</v>
      </c>
      <c r="X174" s="216">
        <v>0</v>
      </c>
      <c r="Y174" s="216">
        <v>1</v>
      </c>
      <c r="Z174" s="216">
        <v>1</v>
      </c>
      <c r="AA174" s="216">
        <v>1</v>
      </c>
      <c r="AB174" s="216">
        <v>1</v>
      </c>
      <c r="AC174" s="216">
        <v>2</v>
      </c>
      <c r="AD174" s="216">
        <v>1</v>
      </c>
      <c r="AE174" s="216">
        <v>0</v>
      </c>
      <c r="AF174" s="216">
        <v>1</v>
      </c>
      <c r="AG174" s="216">
        <v>8</v>
      </c>
      <c r="AH174" s="216">
        <v>4</v>
      </c>
      <c r="AI174" s="216">
        <v>12</v>
      </c>
      <c r="AJ174" s="216">
        <v>0</v>
      </c>
      <c r="AK174" s="216">
        <v>0</v>
      </c>
      <c r="AL174" s="216">
        <v>0</v>
      </c>
      <c r="AM174" s="216">
        <v>0</v>
      </c>
      <c r="AN174" s="216">
        <v>0</v>
      </c>
      <c r="AO174" s="216">
        <v>0</v>
      </c>
      <c r="AP174" s="216">
        <v>0</v>
      </c>
      <c r="AQ174" s="216">
        <v>0</v>
      </c>
      <c r="AR174" s="216">
        <v>0</v>
      </c>
      <c r="AS174" s="216">
        <v>0</v>
      </c>
      <c r="AT174" s="216">
        <v>0</v>
      </c>
      <c r="AU174" s="216">
        <v>0</v>
      </c>
      <c r="AV174" s="216">
        <v>18</v>
      </c>
      <c r="AW174" s="216">
        <v>12</v>
      </c>
      <c r="AX174" s="216">
        <v>30</v>
      </c>
    </row>
    <row r="175" spans="1:50">
      <c r="A175" s="216">
        <v>172</v>
      </c>
      <c r="B175" s="217" t="s">
        <v>175</v>
      </c>
      <c r="C175" s="216">
        <v>1</v>
      </c>
      <c r="D175" s="216">
        <v>3</v>
      </c>
      <c r="E175" s="216">
        <v>4</v>
      </c>
      <c r="F175" s="216">
        <v>1</v>
      </c>
      <c r="G175" s="216">
        <v>2</v>
      </c>
      <c r="H175" s="216">
        <v>3</v>
      </c>
      <c r="I175" s="216">
        <v>1</v>
      </c>
      <c r="J175" s="216">
        <v>1</v>
      </c>
      <c r="K175" s="216">
        <v>2</v>
      </c>
      <c r="L175" s="216">
        <v>3</v>
      </c>
      <c r="M175" s="216">
        <v>6</v>
      </c>
      <c r="N175" s="216">
        <v>9</v>
      </c>
      <c r="O175" s="216">
        <v>2</v>
      </c>
      <c r="P175" s="216">
        <v>3</v>
      </c>
      <c r="Q175" s="216">
        <v>5</v>
      </c>
      <c r="R175" s="216">
        <v>4</v>
      </c>
      <c r="S175" s="216">
        <v>5</v>
      </c>
      <c r="T175" s="216">
        <v>9</v>
      </c>
      <c r="U175" s="216">
        <v>2</v>
      </c>
      <c r="V175" s="216">
        <v>4</v>
      </c>
      <c r="W175" s="216">
        <v>6</v>
      </c>
      <c r="X175" s="216">
        <v>4</v>
      </c>
      <c r="Y175" s="216">
        <v>4</v>
      </c>
      <c r="Z175" s="216">
        <v>8</v>
      </c>
      <c r="AA175" s="216">
        <v>1</v>
      </c>
      <c r="AB175" s="216">
        <v>3</v>
      </c>
      <c r="AC175" s="216">
        <v>4</v>
      </c>
      <c r="AD175" s="216">
        <v>1</v>
      </c>
      <c r="AE175" s="216">
        <v>3</v>
      </c>
      <c r="AF175" s="216">
        <v>4</v>
      </c>
      <c r="AG175" s="216">
        <v>14</v>
      </c>
      <c r="AH175" s="216">
        <v>22</v>
      </c>
      <c r="AI175" s="216">
        <v>36</v>
      </c>
      <c r="AJ175" s="216">
        <v>0</v>
      </c>
      <c r="AK175" s="216">
        <v>0</v>
      </c>
      <c r="AL175" s="216">
        <v>0</v>
      </c>
      <c r="AM175" s="216">
        <v>0</v>
      </c>
      <c r="AN175" s="216">
        <v>0</v>
      </c>
      <c r="AO175" s="216">
        <v>0</v>
      </c>
      <c r="AP175" s="216">
        <v>0</v>
      </c>
      <c r="AQ175" s="216">
        <v>0</v>
      </c>
      <c r="AR175" s="216">
        <v>0</v>
      </c>
      <c r="AS175" s="216">
        <v>0</v>
      </c>
      <c r="AT175" s="216">
        <v>0</v>
      </c>
      <c r="AU175" s="216">
        <v>0</v>
      </c>
      <c r="AV175" s="216">
        <v>17</v>
      </c>
      <c r="AW175" s="216">
        <v>28</v>
      </c>
      <c r="AX175" s="216">
        <v>45</v>
      </c>
    </row>
    <row r="176" spans="1:50">
      <c r="A176" s="216">
        <v>173</v>
      </c>
      <c r="B176" s="217" t="s">
        <v>176</v>
      </c>
      <c r="C176" s="216">
        <v>1</v>
      </c>
      <c r="D176" s="216">
        <v>4</v>
      </c>
      <c r="E176" s="216">
        <v>5</v>
      </c>
      <c r="F176" s="216">
        <v>3</v>
      </c>
      <c r="G176" s="216">
        <v>4</v>
      </c>
      <c r="H176" s="216">
        <v>7</v>
      </c>
      <c r="I176" s="216">
        <v>5</v>
      </c>
      <c r="J176" s="216">
        <v>5</v>
      </c>
      <c r="K176" s="216">
        <v>10</v>
      </c>
      <c r="L176" s="216">
        <v>9</v>
      </c>
      <c r="M176" s="216">
        <v>13</v>
      </c>
      <c r="N176" s="216">
        <v>22</v>
      </c>
      <c r="O176" s="216">
        <v>4</v>
      </c>
      <c r="P176" s="216">
        <v>7</v>
      </c>
      <c r="Q176" s="216">
        <v>11</v>
      </c>
      <c r="R176" s="216">
        <v>3</v>
      </c>
      <c r="S176" s="216">
        <v>2</v>
      </c>
      <c r="T176" s="216">
        <v>5</v>
      </c>
      <c r="U176" s="216">
        <v>5</v>
      </c>
      <c r="V176" s="216">
        <v>5</v>
      </c>
      <c r="W176" s="216">
        <v>10</v>
      </c>
      <c r="X176" s="216">
        <v>5</v>
      </c>
      <c r="Y176" s="216">
        <v>6</v>
      </c>
      <c r="Z176" s="216">
        <v>11</v>
      </c>
      <c r="AA176" s="216">
        <v>4</v>
      </c>
      <c r="AB176" s="216">
        <v>2</v>
      </c>
      <c r="AC176" s="216">
        <v>6</v>
      </c>
      <c r="AD176" s="216">
        <v>0</v>
      </c>
      <c r="AE176" s="216">
        <v>5</v>
      </c>
      <c r="AF176" s="216">
        <v>5</v>
      </c>
      <c r="AG176" s="216">
        <v>21</v>
      </c>
      <c r="AH176" s="216">
        <v>27</v>
      </c>
      <c r="AI176" s="216">
        <v>48</v>
      </c>
      <c r="AJ176" s="216">
        <v>0</v>
      </c>
      <c r="AK176" s="216">
        <v>0</v>
      </c>
      <c r="AL176" s="216">
        <v>0</v>
      </c>
      <c r="AM176" s="216">
        <v>0</v>
      </c>
      <c r="AN176" s="216">
        <v>0</v>
      </c>
      <c r="AO176" s="216">
        <v>0</v>
      </c>
      <c r="AP176" s="216">
        <v>0</v>
      </c>
      <c r="AQ176" s="216">
        <v>0</v>
      </c>
      <c r="AR176" s="216">
        <v>0</v>
      </c>
      <c r="AS176" s="216">
        <v>0</v>
      </c>
      <c r="AT176" s="216">
        <v>0</v>
      </c>
      <c r="AU176" s="216">
        <v>0</v>
      </c>
      <c r="AV176" s="216">
        <v>30</v>
      </c>
      <c r="AW176" s="216">
        <v>40</v>
      </c>
      <c r="AX176" s="216">
        <v>70</v>
      </c>
    </row>
    <row r="177" spans="1:50">
      <c r="A177" s="216">
        <v>174</v>
      </c>
      <c r="B177" s="217" t="s">
        <v>177</v>
      </c>
      <c r="C177" s="216">
        <v>0</v>
      </c>
      <c r="D177" s="216">
        <v>0</v>
      </c>
      <c r="E177" s="216">
        <v>0</v>
      </c>
      <c r="F177" s="216">
        <v>6</v>
      </c>
      <c r="G177" s="216">
        <v>4</v>
      </c>
      <c r="H177" s="216">
        <v>10</v>
      </c>
      <c r="I177" s="216">
        <v>5</v>
      </c>
      <c r="J177" s="216">
        <v>4</v>
      </c>
      <c r="K177" s="216">
        <v>9</v>
      </c>
      <c r="L177" s="216">
        <v>11</v>
      </c>
      <c r="M177" s="216">
        <v>8</v>
      </c>
      <c r="N177" s="216">
        <v>19</v>
      </c>
      <c r="O177" s="216">
        <v>6</v>
      </c>
      <c r="P177" s="216">
        <v>5</v>
      </c>
      <c r="Q177" s="216">
        <v>11</v>
      </c>
      <c r="R177" s="216">
        <v>6</v>
      </c>
      <c r="S177" s="216">
        <v>5</v>
      </c>
      <c r="T177" s="216">
        <v>11</v>
      </c>
      <c r="U177" s="216">
        <v>3</v>
      </c>
      <c r="V177" s="216">
        <v>4</v>
      </c>
      <c r="W177" s="216">
        <v>7</v>
      </c>
      <c r="X177" s="216">
        <v>3</v>
      </c>
      <c r="Y177" s="216">
        <v>3</v>
      </c>
      <c r="Z177" s="216">
        <v>6</v>
      </c>
      <c r="AA177" s="216">
        <v>6</v>
      </c>
      <c r="AB177" s="216">
        <v>3</v>
      </c>
      <c r="AC177" s="216">
        <v>9</v>
      </c>
      <c r="AD177" s="216">
        <v>4</v>
      </c>
      <c r="AE177" s="216">
        <v>6</v>
      </c>
      <c r="AF177" s="216">
        <v>10</v>
      </c>
      <c r="AG177" s="216">
        <v>28</v>
      </c>
      <c r="AH177" s="216">
        <v>26</v>
      </c>
      <c r="AI177" s="216">
        <v>54</v>
      </c>
      <c r="AJ177" s="216">
        <v>0</v>
      </c>
      <c r="AK177" s="216">
        <v>0</v>
      </c>
      <c r="AL177" s="216">
        <v>0</v>
      </c>
      <c r="AM177" s="216">
        <v>0</v>
      </c>
      <c r="AN177" s="216">
        <v>0</v>
      </c>
      <c r="AO177" s="216">
        <v>0</v>
      </c>
      <c r="AP177" s="216">
        <v>0</v>
      </c>
      <c r="AQ177" s="216">
        <v>0</v>
      </c>
      <c r="AR177" s="216">
        <v>0</v>
      </c>
      <c r="AS177" s="216">
        <v>0</v>
      </c>
      <c r="AT177" s="216">
        <v>0</v>
      </c>
      <c r="AU177" s="216">
        <v>0</v>
      </c>
      <c r="AV177" s="216">
        <v>39</v>
      </c>
      <c r="AW177" s="216">
        <v>34</v>
      </c>
      <c r="AX177" s="216">
        <v>73</v>
      </c>
    </row>
    <row r="178" spans="1:50">
      <c r="A178" s="216">
        <v>175</v>
      </c>
      <c r="B178" s="217" t="s">
        <v>178</v>
      </c>
      <c r="C178" s="216">
        <v>7</v>
      </c>
      <c r="D178" s="216">
        <v>7</v>
      </c>
      <c r="E178" s="216">
        <v>14</v>
      </c>
      <c r="F178" s="216">
        <v>6</v>
      </c>
      <c r="G178" s="216">
        <v>9</v>
      </c>
      <c r="H178" s="216">
        <v>15</v>
      </c>
      <c r="I178" s="216">
        <v>8</v>
      </c>
      <c r="J178" s="216">
        <v>5</v>
      </c>
      <c r="K178" s="216">
        <v>13</v>
      </c>
      <c r="L178" s="216">
        <v>21</v>
      </c>
      <c r="M178" s="216">
        <v>21</v>
      </c>
      <c r="N178" s="216">
        <v>42</v>
      </c>
      <c r="O178" s="216">
        <v>8</v>
      </c>
      <c r="P178" s="216">
        <v>7</v>
      </c>
      <c r="Q178" s="216">
        <v>15</v>
      </c>
      <c r="R178" s="216">
        <v>6</v>
      </c>
      <c r="S178" s="216">
        <v>13</v>
      </c>
      <c r="T178" s="216">
        <v>19</v>
      </c>
      <c r="U178" s="216">
        <v>7</v>
      </c>
      <c r="V178" s="216">
        <v>3</v>
      </c>
      <c r="W178" s="216">
        <v>10</v>
      </c>
      <c r="X178" s="216">
        <v>8</v>
      </c>
      <c r="Y178" s="216">
        <v>5</v>
      </c>
      <c r="Z178" s="216">
        <v>13</v>
      </c>
      <c r="AA178" s="216">
        <v>11</v>
      </c>
      <c r="AB178" s="216">
        <v>3</v>
      </c>
      <c r="AC178" s="216">
        <v>14</v>
      </c>
      <c r="AD178" s="216">
        <v>8</v>
      </c>
      <c r="AE178" s="216">
        <v>13</v>
      </c>
      <c r="AF178" s="216">
        <v>21</v>
      </c>
      <c r="AG178" s="216">
        <v>48</v>
      </c>
      <c r="AH178" s="216">
        <v>44</v>
      </c>
      <c r="AI178" s="216">
        <v>92</v>
      </c>
      <c r="AJ178" s="216">
        <v>0</v>
      </c>
      <c r="AK178" s="216">
        <v>0</v>
      </c>
      <c r="AL178" s="216">
        <v>0</v>
      </c>
      <c r="AM178" s="216">
        <v>0</v>
      </c>
      <c r="AN178" s="216">
        <v>0</v>
      </c>
      <c r="AO178" s="216">
        <v>0</v>
      </c>
      <c r="AP178" s="216">
        <v>0</v>
      </c>
      <c r="AQ178" s="216">
        <v>0</v>
      </c>
      <c r="AR178" s="216">
        <v>0</v>
      </c>
      <c r="AS178" s="216">
        <v>0</v>
      </c>
      <c r="AT178" s="216">
        <v>0</v>
      </c>
      <c r="AU178" s="216">
        <v>0</v>
      </c>
      <c r="AV178" s="216">
        <v>69</v>
      </c>
      <c r="AW178" s="216">
        <v>65</v>
      </c>
      <c r="AX178" s="216">
        <v>134</v>
      </c>
    </row>
    <row r="179" spans="1:50">
      <c r="A179" s="216">
        <v>176</v>
      </c>
      <c r="B179" s="217" t="s">
        <v>179</v>
      </c>
      <c r="C179" s="216">
        <v>6</v>
      </c>
      <c r="D179" s="216">
        <v>5</v>
      </c>
      <c r="E179" s="216">
        <v>11</v>
      </c>
      <c r="F179" s="216">
        <v>6</v>
      </c>
      <c r="G179" s="216">
        <v>5</v>
      </c>
      <c r="H179" s="216">
        <v>11</v>
      </c>
      <c r="I179" s="216">
        <v>9</v>
      </c>
      <c r="J179" s="216">
        <v>4</v>
      </c>
      <c r="K179" s="216">
        <v>13</v>
      </c>
      <c r="L179" s="216">
        <v>21</v>
      </c>
      <c r="M179" s="216">
        <v>14</v>
      </c>
      <c r="N179" s="216">
        <v>35</v>
      </c>
      <c r="O179" s="216">
        <v>6</v>
      </c>
      <c r="P179" s="216">
        <v>5</v>
      </c>
      <c r="Q179" s="216">
        <v>11</v>
      </c>
      <c r="R179" s="216">
        <v>5</v>
      </c>
      <c r="S179" s="216">
        <v>3</v>
      </c>
      <c r="T179" s="216">
        <v>8</v>
      </c>
      <c r="U179" s="216">
        <v>1</v>
      </c>
      <c r="V179" s="216">
        <v>9</v>
      </c>
      <c r="W179" s="216">
        <v>10</v>
      </c>
      <c r="X179" s="216">
        <v>7</v>
      </c>
      <c r="Y179" s="216">
        <v>2</v>
      </c>
      <c r="Z179" s="216">
        <v>9</v>
      </c>
      <c r="AA179" s="216">
        <v>5</v>
      </c>
      <c r="AB179" s="216">
        <v>10</v>
      </c>
      <c r="AC179" s="216">
        <v>15</v>
      </c>
      <c r="AD179" s="216">
        <v>8</v>
      </c>
      <c r="AE179" s="216">
        <v>5</v>
      </c>
      <c r="AF179" s="216">
        <v>13</v>
      </c>
      <c r="AG179" s="216">
        <v>32</v>
      </c>
      <c r="AH179" s="216">
        <v>34</v>
      </c>
      <c r="AI179" s="216">
        <v>66</v>
      </c>
      <c r="AJ179" s="216">
        <v>15</v>
      </c>
      <c r="AK179" s="216">
        <v>5</v>
      </c>
      <c r="AL179" s="216">
        <v>20</v>
      </c>
      <c r="AM179" s="216">
        <v>10</v>
      </c>
      <c r="AN179" s="216">
        <v>4</v>
      </c>
      <c r="AO179" s="216">
        <v>14</v>
      </c>
      <c r="AP179" s="216">
        <v>7</v>
      </c>
      <c r="AQ179" s="216">
        <v>5</v>
      </c>
      <c r="AR179" s="216">
        <v>12</v>
      </c>
      <c r="AS179" s="216">
        <v>32</v>
      </c>
      <c r="AT179" s="216">
        <v>14</v>
      </c>
      <c r="AU179" s="216">
        <v>46</v>
      </c>
      <c r="AV179" s="216">
        <v>85</v>
      </c>
      <c r="AW179" s="216">
        <v>62</v>
      </c>
      <c r="AX179" s="216">
        <v>147</v>
      </c>
    </row>
    <row r="180" spans="1:50">
      <c r="A180" s="216">
        <v>177</v>
      </c>
      <c r="B180" s="217" t="s">
        <v>180</v>
      </c>
      <c r="C180" s="216">
        <v>3</v>
      </c>
      <c r="D180" s="216">
        <v>4</v>
      </c>
      <c r="E180" s="216">
        <v>7</v>
      </c>
      <c r="F180" s="216">
        <v>4</v>
      </c>
      <c r="G180" s="216">
        <v>7</v>
      </c>
      <c r="H180" s="216">
        <v>11</v>
      </c>
      <c r="I180" s="216">
        <v>2</v>
      </c>
      <c r="J180" s="216">
        <v>4</v>
      </c>
      <c r="K180" s="216">
        <v>6</v>
      </c>
      <c r="L180" s="216">
        <v>9</v>
      </c>
      <c r="M180" s="216">
        <v>15</v>
      </c>
      <c r="N180" s="216">
        <v>24</v>
      </c>
      <c r="O180" s="216">
        <v>2</v>
      </c>
      <c r="P180" s="216">
        <v>5</v>
      </c>
      <c r="Q180" s="216">
        <v>7</v>
      </c>
      <c r="R180" s="216">
        <v>1</v>
      </c>
      <c r="S180" s="216">
        <v>2</v>
      </c>
      <c r="T180" s="216">
        <v>3</v>
      </c>
      <c r="U180" s="216">
        <v>3</v>
      </c>
      <c r="V180" s="216">
        <v>1</v>
      </c>
      <c r="W180" s="216">
        <v>4</v>
      </c>
      <c r="X180" s="216">
        <v>6</v>
      </c>
      <c r="Y180" s="216">
        <v>3</v>
      </c>
      <c r="Z180" s="216">
        <v>9</v>
      </c>
      <c r="AA180" s="216">
        <v>3</v>
      </c>
      <c r="AB180" s="216">
        <v>1</v>
      </c>
      <c r="AC180" s="216">
        <v>4</v>
      </c>
      <c r="AD180" s="216">
        <v>2</v>
      </c>
      <c r="AE180" s="216">
        <v>5</v>
      </c>
      <c r="AF180" s="216">
        <v>7</v>
      </c>
      <c r="AG180" s="216">
        <v>17</v>
      </c>
      <c r="AH180" s="216">
        <v>17</v>
      </c>
      <c r="AI180" s="216">
        <v>34</v>
      </c>
      <c r="AJ180" s="216">
        <v>0</v>
      </c>
      <c r="AK180" s="216">
        <v>0</v>
      </c>
      <c r="AL180" s="216">
        <v>0</v>
      </c>
      <c r="AM180" s="216">
        <v>0</v>
      </c>
      <c r="AN180" s="216">
        <v>0</v>
      </c>
      <c r="AO180" s="216">
        <v>0</v>
      </c>
      <c r="AP180" s="216">
        <v>0</v>
      </c>
      <c r="AQ180" s="216">
        <v>0</v>
      </c>
      <c r="AR180" s="216">
        <v>0</v>
      </c>
      <c r="AS180" s="216">
        <v>0</v>
      </c>
      <c r="AT180" s="216">
        <v>0</v>
      </c>
      <c r="AU180" s="216">
        <v>0</v>
      </c>
      <c r="AV180" s="216">
        <v>26</v>
      </c>
      <c r="AW180" s="216">
        <v>32</v>
      </c>
      <c r="AX180" s="216">
        <v>58</v>
      </c>
    </row>
    <row r="181" spans="1:50">
      <c r="A181" s="216">
        <v>178</v>
      </c>
      <c r="B181" s="217" t="s">
        <v>181</v>
      </c>
      <c r="C181" s="216">
        <v>0</v>
      </c>
      <c r="D181" s="216">
        <v>0</v>
      </c>
      <c r="E181" s="216">
        <v>0</v>
      </c>
      <c r="F181" s="216">
        <v>12</v>
      </c>
      <c r="G181" s="216">
        <v>9</v>
      </c>
      <c r="H181" s="216">
        <v>21</v>
      </c>
      <c r="I181" s="216">
        <v>10</v>
      </c>
      <c r="J181" s="216">
        <v>13</v>
      </c>
      <c r="K181" s="216">
        <v>23</v>
      </c>
      <c r="L181" s="216">
        <v>22</v>
      </c>
      <c r="M181" s="216">
        <v>22</v>
      </c>
      <c r="N181" s="216">
        <v>44</v>
      </c>
      <c r="O181" s="216">
        <v>8</v>
      </c>
      <c r="P181" s="216">
        <v>9</v>
      </c>
      <c r="Q181" s="216">
        <v>17</v>
      </c>
      <c r="R181" s="216">
        <v>13</v>
      </c>
      <c r="S181" s="216">
        <v>3</v>
      </c>
      <c r="T181" s="216">
        <v>16</v>
      </c>
      <c r="U181" s="216">
        <v>13</v>
      </c>
      <c r="V181" s="216">
        <v>7</v>
      </c>
      <c r="W181" s="216">
        <v>20</v>
      </c>
      <c r="X181" s="216">
        <v>14</v>
      </c>
      <c r="Y181" s="216">
        <v>11</v>
      </c>
      <c r="Z181" s="216">
        <v>25</v>
      </c>
      <c r="AA181" s="216">
        <v>8</v>
      </c>
      <c r="AB181" s="216">
        <v>10</v>
      </c>
      <c r="AC181" s="216">
        <v>18</v>
      </c>
      <c r="AD181" s="216">
        <v>9</v>
      </c>
      <c r="AE181" s="216">
        <v>9</v>
      </c>
      <c r="AF181" s="216">
        <v>18</v>
      </c>
      <c r="AG181" s="216">
        <v>65</v>
      </c>
      <c r="AH181" s="216">
        <v>49</v>
      </c>
      <c r="AI181" s="216">
        <v>114</v>
      </c>
      <c r="AJ181" s="216">
        <v>0</v>
      </c>
      <c r="AK181" s="216">
        <v>0</v>
      </c>
      <c r="AL181" s="216">
        <v>0</v>
      </c>
      <c r="AM181" s="216">
        <v>0</v>
      </c>
      <c r="AN181" s="216">
        <v>0</v>
      </c>
      <c r="AO181" s="216">
        <v>0</v>
      </c>
      <c r="AP181" s="216">
        <v>0</v>
      </c>
      <c r="AQ181" s="216">
        <v>0</v>
      </c>
      <c r="AR181" s="216">
        <v>0</v>
      </c>
      <c r="AS181" s="216">
        <v>0</v>
      </c>
      <c r="AT181" s="216">
        <v>0</v>
      </c>
      <c r="AU181" s="216">
        <v>0</v>
      </c>
      <c r="AV181" s="216">
        <v>87</v>
      </c>
      <c r="AW181" s="216">
        <v>71</v>
      </c>
      <c r="AX181" s="216">
        <v>158</v>
      </c>
    </row>
    <row r="182" spans="1:50">
      <c r="A182" s="216">
        <v>179</v>
      </c>
      <c r="B182" s="217" t="s">
        <v>182</v>
      </c>
      <c r="C182" s="216">
        <v>0</v>
      </c>
      <c r="D182" s="216">
        <v>0</v>
      </c>
      <c r="E182" s="216">
        <v>0</v>
      </c>
      <c r="F182" s="216">
        <v>3</v>
      </c>
      <c r="G182" s="216">
        <v>5</v>
      </c>
      <c r="H182" s="216">
        <v>8</v>
      </c>
      <c r="I182" s="216">
        <v>8</v>
      </c>
      <c r="J182" s="216">
        <v>4</v>
      </c>
      <c r="K182" s="216">
        <v>12</v>
      </c>
      <c r="L182" s="216">
        <v>11</v>
      </c>
      <c r="M182" s="216">
        <v>9</v>
      </c>
      <c r="N182" s="216">
        <v>20</v>
      </c>
      <c r="O182" s="216">
        <v>3</v>
      </c>
      <c r="P182" s="216">
        <v>8</v>
      </c>
      <c r="Q182" s="216">
        <v>11</v>
      </c>
      <c r="R182" s="216">
        <v>2</v>
      </c>
      <c r="S182" s="216">
        <v>5</v>
      </c>
      <c r="T182" s="216">
        <v>7</v>
      </c>
      <c r="U182" s="216">
        <v>6</v>
      </c>
      <c r="V182" s="216">
        <v>6</v>
      </c>
      <c r="W182" s="216">
        <v>12</v>
      </c>
      <c r="X182" s="216">
        <v>3</v>
      </c>
      <c r="Y182" s="216">
        <v>10</v>
      </c>
      <c r="Z182" s="216">
        <v>13</v>
      </c>
      <c r="AA182" s="216">
        <v>5</v>
      </c>
      <c r="AB182" s="216">
        <v>3</v>
      </c>
      <c r="AC182" s="216">
        <v>8</v>
      </c>
      <c r="AD182" s="216">
        <v>1</v>
      </c>
      <c r="AE182" s="216">
        <v>7</v>
      </c>
      <c r="AF182" s="216">
        <v>8</v>
      </c>
      <c r="AG182" s="216">
        <v>20</v>
      </c>
      <c r="AH182" s="216">
        <v>39</v>
      </c>
      <c r="AI182" s="216">
        <v>59</v>
      </c>
      <c r="AJ182" s="216">
        <v>0</v>
      </c>
      <c r="AK182" s="216">
        <v>0</v>
      </c>
      <c r="AL182" s="216">
        <v>0</v>
      </c>
      <c r="AM182" s="216">
        <v>0</v>
      </c>
      <c r="AN182" s="216">
        <v>0</v>
      </c>
      <c r="AO182" s="216">
        <v>0</v>
      </c>
      <c r="AP182" s="216">
        <v>0</v>
      </c>
      <c r="AQ182" s="216">
        <v>0</v>
      </c>
      <c r="AR182" s="216">
        <v>0</v>
      </c>
      <c r="AS182" s="216">
        <v>0</v>
      </c>
      <c r="AT182" s="216">
        <v>0</v>
      </c>
      <c r="AU182" s="216">
        <v>0</v>
      </c>
      <c r="AV182" s="216">
        <v>31</v>
      </c>
      <c r="AW182" s="216">
        <v>48</v>
      </c>
      <c r="AX182" s="216">
        <v>79</v>
      </c>
    </row>
    <row r="183" spans="1:50">
      <c r="A183" s="216">
        <v>180</v>
      </c>
      <c r="B183" s="217" t="s">
        <v>183</v>
      </c>
      <c r="C183" s="216">
        <v>0</v>
      </c>
      <c r="D183" s="216">
        <v>0</v>
      </c>
      <c r="E183" s="216">
        <v>0</v>
      </c>
      <c r="F183" s="216">
        <v>6</v>
      </c>
      <c r="G183" s="216">
        <v>11</v>
      </c>
      <c r="H183" s="216">
        <v>17</v>
      </c>
      <c r="I183" s="216">
        <v>13</v>
      </c>
      <c r="J183" s="216">
        <v>9</v>
      </c>
      <c r="K183" s="216">
        <v>22</v>
      </c>
      <c r="L183" s="216">
        <v>19</v>
      </c>
      <c r="M183" s="216">
        <v>20</v>
      </c>
      <c r="N183" s="216">
        <v>39</v>
      </c>
      <c r="O183" s="216">
        <v>7</v>
      </c>
      <c r="P183" s="216">
        <v>5</v>
      </c>
      <c r="Q183" s="216">
        <v>12</v>
      </c>
      <c r="R183" s="216">
        <v>4</v>
      </c>
      <c r="S183" s="216">
        <v>4</v>
      </c>
      <c r="T183" s="216">
        <v>8</v>
      </c>
      <c r="U183" s="216">
        <v>11</v>
      </c>
      <c r="V183" s="216">
        <v>2</v>
      </c>
      <c r="W183" s="216">
        <v>13</v>
      </c>
      <c r="X183" s="216">
        <v>6</v>
      </c>
      <c r="Y183" s="216">
        <v>11</v>
      </c>
      <c r="Z183" s="216">
        <v>17</v>
      </c>
      <c r="AA183" s="216">
        <v>5</v>
      </c>
      <c r="AB183" s="216">
        <v>2</v>
      </c>
      <c r="AC183" s="216">
        <v>7</v>
      </c>
      <c r="AD183" s="216">
        <v>6</v>
      </c>
      <c r="AE183" s="216">
        <v>4</v>
      </c>
      <c r="AF183" s="216">
        <v>10</v>
      </c>
      <c r="AG183" s="216">
        <v>39</v>
      </c>
      <c r="AH183" s="216">
        <v>28</v>
      </c>
      <c r="AI183" s="216">
        <v>67</v>
      </c>
      <c r="AJ183" s="216">
        <v>0</v>
      </c>
      <c r="AK183" s="216">
        <v>0</v>
      </c>
      <c r="AL183" s="216">
        <v>0</v>
      </c>
      <c r="AM183" s="216">
        <v>0</v>
      </c>
      <c r="AN183" s="216">
        <v>0</v>
      </c>
      <c r="AO183" s="216">
        <v>0</v>
      </c>
      <c r="AP183" s="216">
        <v>0</v>
      </c>
      <c r="AQ183" s="216">
        <v>0</v>
      </c>
      <c r="AR183" s="216">
        <v>0</v>
      </c>
      <c r="AS183" s="216">
        <v>0</v>
      </c>
      <c r="AT183" s="216">
        <v>0</v>
      </c>
      <c r="AU183" s="216">
        <v>0</v>
      </c>
      <c r="AV183" s="216">
        <v>58</v>
      </c>
      <c r="AW183" s="216">
        <v>48</v>
      </c>
      <c r="AX183" s="216">
        <v>106</v>
      </c>
    </row>
    <row r="184" spans="1:50">
      <c r="A184" s="216">
        <v>181</v>
      </c>
      <c r="B184" s="217" t="s">
        <v>184</v>
      </c>
      <c r="C184" s="216">
        <v>0</v>
      </c>
      <c r="D184" s="216">
        <v>0</v>
      </c>
      <c r="E184" s="216">
        <v>0</v>
      </c>
      <c r="F184" s="216">
        <v>11</v>
      </c>
      <c r="G184" s="216">
        <v>6</v>
      </c>
      <c r="H184" s="216">
        <v>17</v>
      </c>
      <c r="I184" s="216">
        <v>10</v>
      </c>
      <c r="J184" s="216">
        <v>11</v>
      </c>
      <c r="K184" s="216">
        <v>21</v>
      </c>
      <c r="L184" s="216">
        <v>21</v>
      </c>
      <c r="M184" s="216">
        <v>17</v>
      </c>
      <c r="N184" s="216">
        <v>38</v>
      </c>
      <c r="O184" s="216">
        <v>7</v>
      </c>
      <c r="P184" s="216">
        <v>11</v>
      </c>
      <c r="Q184" s="216">
        <v>18</v>
      </c>
      <c r="R184" s="216">
        <v>8</v>
      </c>
      <c r="S184" s="216">
        <v>9</v>
      </c>
      <c r="T184" s="216">
        <v>17</v>
      </c>
      <c r="U184" s="216">
        <v>7</v>
      </c>
      <c r="V184" s="216">
        <v>10</v>
      </c>
      <c r="W184" s="216">
        <v>17</v>
      </c>
      <c r="X184" s="216">
        <v>12</v>
      </c>
      <c r="Y184" s="216">
        <v>14</v>
      </c>
      <c r="Z184" s="216">
        <v>26</v>
      </c>
      <c r="AA184" s="216">
        <v>9</v>
      </c>
      <c r="AB184" s="216">
        <v>16</v>
      </c>
      <c r="AC184" s="216">
        <v>25</v>
      </c>
      <c r="AD184" s="216">
        <v>10</v>
      </c>
      <c r="AE184" s="216">
        <v>7</v>
      </c>
      <c r="AF184" s="216">
        <v>17</v>
      </c>
      <c r="AG184" s="216">
        <v>53</v>
      </c>
      <c r="AH184" s="216">
        <v>67</v>
      </c>
      <c r="AI184" s="216">
        <v>120</v>
      </c>
      <c r="AJ184" s="216">
        <v>10</v>
      </c>
      <c r="AK184" s="216">
        <v>14</v>
      </c>
      <c r="AL184" s="216">
        <v>24</v>
      </c>
      <c r="AM184" s="216">
        <v>9</v>
      </c>
      <c r="AN184" s="216">
        <v>7</v>
      </c>
      <c r="AO184" s="216">
        <v>16</v>
      </c>
      <c r="AP184" s="216">
        <v>12</v>
      </c>
      <c r="AQ184" s="216">
        <v>14</v>
      </c>
      <c r="AR184" s="216">
        <v>26</v>
      </c>
      <c r="AS184" s="216">
        <v>31</v>
      </c>
      <c r="AT184" s="216">
        <v>35</v>
      </c>
      <c r="AU184" s="216">
        <v>66</v>
      </c>
      <c r="AV184" s="216">
        <v>105</v>
      </c>
      <c r="AW184" s="216">
        <v>119</v>
      </c>
      <c r="AX184" s="216">
        <v>224</v>
      </c>
    </row>
    <row r="185" spans="1:50">
      <c r="A185" s="216">
        <v>182</v>
      </c>
      <c r="B185" s="217" t="s">
        <v>185</v>
      </c>
      <c r="C185" s="216">
        <v>0</v>
      </c>
      <c r="D185" s="216">
        <v>0</v>
      </c>
      <c r="E185" s="216">
        <v>0</v>
      </c>
      <c r="F185" s="216">
        <v>5</v>
      </c>
      <c r="G185" s="216">
        <v>8</v>
      </c>
      <c r="H185" s="216">
        <v>13</v>
      </c>
      <c r="I185" s="216">
        <v>10</v>
      </c>
      <c r="J185" s="216">
        <v>11</v>
      </c>
      <c r="K185" s="216">
        <v>21</v>
      </c>
      <c r="L185" s="216">
        <v>15</v>
      </c>
      <c r="M185" s="216">
        <v>19</v>
      </c>
      <c r="N185" s="216">
        <v>34</v>
      </c>
      <c r="O185" s="216">
        <v>9</v>
      </c>
      <c r="P185" s="216">
        <v>10</v>
      </c>
      <c r="Q185" s="216">
        <v>19</v>
      </c>
      <c r="R185" s="216">
        <v>9</v>
      </c>
      <c r="S185" s="216">
        <v>6</v>
      </c>
      <c r="T185" s="216">
        <v>15</v>
      </c>
      <c r="U185" s="216">
        <v>7</v>
      </c>
      <c r="V185" s="216">
        <v>9</v>
      </c>
      <c r="W185" s="216">
        <v>16</v>
      </c>
      <c r="X185" s="216">
        <v>7</v>
      </c>
      <c r="Y185" s="216">
        <v>11</v>
      </c>
      <c r="Z185" s="216">
        <v>18</v>
      </c>
      <c r="AA185" s="216">
        <v>12</v>
      </c>
      <c r="AB185" s="216">
        <v>9</v>
      </c>
      <c r="AC185" s="216">
        <v>21</v>
      </c>
      <c r="AD185" s="216">
        <v>9</v>
      </c>
      <c r="AE185" s="216">
        <v>5</v>
      </c>
      <c r="AF185" s="216">
        <v>14</v>
      </c>
      <c r="AG185" s="216">
        <v>53</v>
      </c>
      <c r="AH185" s="216">
        <v>50</v>
      </c>
      <c r="AI185" s="216">
        <v>103</v>
      </c>
      <c r="AJ185" s="216">
        <v>10</v>
      </c>
      <c r="AK185" s="216">
        <v>11</v>
      </c>
      <c r="AL185" s="216">
        <v>21</v>
      </c>
      <c r="AM185" s="216">
        <v>8</v>
      </c>
      <c r="AN185" s="216">
        <v>8</v>
      </c>
      <c r="AO185" s="216">
        <v>16</v>
      </c>
      <c r="AP185" s="216">
        <v>12</v>
      </c>
      <c r="AQ185" s="216">
        <v>9</v>
      </c>
      <c r="AR185" s="216">
        <v>21</v>
      </c>
      <c r="AS185" s="216">
        <v>30</v>
      </c>
      <c r="AT185" s="216">
        <v>28</v>
      </c>
      <c r="AU185" s="216">
        <v>58</v>
      </c>
      <c r="AV185" s="216">
        <v>98</v>
      </c>
      <c r="AW185" s="216">
        <v>97</v>
      </c>
      <c r="AX185" s="216">
        <v>195</v>
      </c>
    </row>
    <row r="186" spans="1:50">
      <c r="A186" s="216">
        <v>183</v>
      </c>
      <c r="B186" s="217" t="s">
        <v>186</v>
      </c>
      <c r="C186" s="216">
        <v>0</v>
      </c>
      <c r="D186" s="216">
        <v>0</v>
      </c>
      <c r="E186" s="216">
        <v>0</v>
      </c>
      <c r="F186" s="216">
        <v>12</v>
      </c>
      <c r="G186" s="216">
        <v>7</v>
      </c>
      <c r="H186" s="216">
        <v>19</v>
      </c>
      <c r="I186" s="216">
        <v>5</v>
      </c>
      <c r="J186" s="216">
        <v>5</v>
      </c>
      <c r="K186" s="216">
        <v>10</v>
      </c>
      <c r="L186" s="216">
        <v>17</v>
      </c>
      <c r="M186" s="216">
        <v>12</v>
      </c>
      <c r="N186" s="216">
        <v>29</v>
      </c>
      <c r="O186" s="216">
        <v>1</v>
      </c>
      <c r="P186" s="216">
        <v>2</v>
      </c>
      <c r="Q186" s="216">
        <v>3</v>
      </c>
      <c r="R186" s="216">
        <v>5</v>
      </c>
      <c r="S186" s="216">
        <v>3</v>
      </c>
      <c r="T186" s="216">
        <v>8</v>
      </c>
      <c r="U186" s="216">
        <v>3</v>
      </c>
      <c r="V186" s="216">
        <v>3</v>
      </c>
      <c r="W186" s="216">
        <v>6</v>
      </c>
      <c r="X186" s="216">
        <v>5</v>
      </c>
      <c r="Y186" s="216">
        <v>5</v>
      </c>
      <c r="Z186" s="216">
        <v>10</v>
      </c>
      <c r="AA186" s="216">
        <v>10</v>
      </c>
      <c r="AB186" s="216">
        <v>2</v>
      </c>
      <c r="AC186" s="216">
        <v>12</v>
      </c>
      <c r="AD186" s="216">
        <v>2</v>
      </c>
      <c r="AE186" s="216">
        <v>4</v>
      </c>
      <c r="AF186" s="216">
        <v>6</v>
      </c>
      <c r="AG186" s="216">
        <v>26</v>
      </c>
      <c r="AH186" s="216">
        <v>19</v>
      </c>
      <c r="AI186" s="216">
        <v>45</v>
      </c>
      <c r="AJ186" s="216">
        <v>0</v>
      </c>
      <c r="AK186" s="216">
        <v>0</v>
      </c>
      <c r="AL186" s="216">
        <v>0</v>
      </c>
      <c r="AM186" s="216">
        <v>0</v>
      </c>
      <c r="AN186" s="216">
        <v>0</v>
      </c>
      <c r="AO186" s="216">
        <v>0</v>
      </c>
      <c r="AP186" s="216">
        <v>0</v>
      </c>
      <c r="AQ186" s="216">
        <v>0</v>
      </c>
      <c r="AR186" s="216">
        <v>0</v>
      </c>
      <c r="AS186" s="216">
        <v>0</v>
      </c>
      <c r="AT186" s="216">
        <v>0</v>
      </c>
      <c r="AU186" s="216">
        <v>0</v>
      </c>
      <c r="AV186" s="216">
        <v>43</v>
      </c>
      <c r="AW186" s="216">
        <v>31</v>
      </c>
      <c r="AX186" s="216">
        <v>74</v>
      </c>
    </row>
    <row r="187" spans="1:50">
      <c r="A187" s="216">
        <v>184</v>
      </c>
      <c r="B187" s="217" t="s">
        <v>187</v>
      </c>
      <c r="C187" s="216">
        <v>4</v>
      </c>
      <c r="D187" s="216">
        <v>1</v>
      </c>
      <c r="E187" s="216">
        <v>5</v>
      </c>
      <c r="F187" s="216">
        <v>6</v>
      </c>
      <c r="G187" s="216">
        <v>8</v>
      </c>
      <c r="H187" s="216">
        <v>14</v>
      </c>
      <c r="I187" s="216">
        <v>0</v>
      </c>
      <c r="J187" s="216">
        <v>3</v>
      </c>
      <c r="K187" s="216">
        <v>3</v>
      </c>
      <c r="L187" s="216">
        <v>10</v>
      </c>
      <c r="M187" s="216">
        <v>12</v>
      </c>
      <c r="N187" s="216">
        <v>22</v>
      </c>
      <c r="O187" s="216">
        <v>4</v>
      </c>
      <c r="P187" s="216">
        <v>2</v>
      </c>
      <c r="Q187" s="216">
        <v>6</v>
      </c>
      <c r="R187" s="216">
        <v>3</v>
      </c>
      <c r="S187" s="216">
        <v>3</v>
      </c>
      <c r="T187" s="216">
        <v>6</v>
      </c>
      <c r="U187" s="216">
        <v>5</v>
      </c>
      <c r="V187" s="216">
        <v>2</v>
      </c>
      <c r="W187" s="216">
        <v>7</v>
      </c>
      <c r="X187" s="216">
        <v>3</v>
      </c>
      <c r="Y187" s="216">
        <v>3</v>
      </c>
      <c r="Z187" s="216">
        <v>6</v>
      </c>
      <c r="AA187" s="216">
        <v>3</v>
      </c>
      <c r="AB187" s="216">
        <v>2</v>
      </c>
      <c r="AC187" s="216">
        <v>5</v>
      </c>
      <c r="AD187" s="216">
        <v>5</v>
      </c>
      <c r="AE187" s="216">
        <v>3</v>
      </c>
      <c r="AF187" s="216">
        <v>8</v>
      </c>
      <c r="AG187" s="216">
        <v>23</v>
      </c>
      <c r="AH187" s="216">
        <v>15</v>
      </c>
      <c r="AI187" s="216">
        <v>38</v>
      </c>
      <c r="AJ187" s="216">
        <v>0</v>
      </c>
      <c r="AK187" s="216">
        <v>0</v>
      </c>
      <c r="AL187" s="216">
        <v>0</v>
      </c>
      <c r="AM187" s="216">
        <v>0</v>
      </c>
      <c r="AN187" s="216">
        <v>0</v>
      </c>
      <c r="AO187" s="216">
        <v>0</v>
      </c>
      <c r="AP187" s="216">
        <v>0</v>
      </c>
      <c r="AQ187" s="216">
        <v>0</v>
      </c>
      <c r="AR187" s="216">
        <v>0</v>
      </c>
      <c r="AS187" s="216">
        <v>0</v>
      </c>
      <c r="AT187" s="216">
        <v>0</v>
      </c>
      <c r="AU187" s="216">
        <v>0</v>
      </c>
      <c r="AV187" s="216">
        <v>33</v>
      </c>
      <c r="AW187" s="216">
        <v>27</v>
      </c>
      <c r="AX187" s="216">
        <v>60</v>
      </c>
    </row>
    <row r="188" spans="1:50">
      <c r="A188" s="216">
        <v>185</v>
      </c>
      <c r="B188" s="217" t="s">
        <v>188</v>
      </c>
      <c r="C188" s="216">
        <v>6</v>
      </c>
      <c r="D188" s="216">
        <v>6</v>
      </c>
      <c r="E188" s="216">
        <v>12</v>
      </c>
      <c r="F188" s="216">
        <v>4</v>
      </c>
      <c r="G188" s="216">
        <v>4</v>
      </c>
      <c r="H188" s="216">
        <v>8</v>
      </c>
      <c r="I188" s="216">
        <v>3</v>
      </c>
      <c r="J188" s="216">
        <v>10</v>
      </c>
      <c r="K188" s="216">
        <v>13</v>
      </c>
      <c r="L188" s="216">
        <v>13</v>
      </c>
      <c r="M188" s="216">
        <v>20</v>
      </c>
      <c r="N188" s="216">
        <v>33</v>
      </c>
      <c r="O188" s="216">
        <v>7</v>
      </c>
      <c r="P188" s="216">
        <v>3</v>
      </c>
      <c r="Q188" s="216">
        <v>10</v>
      </c>
      <c r="R188" s="216">
        <v>2</v>
      </c>
      <c r="S188" s="216">
        <v>6</v>
      </c>
      <c r="T188" s="216">
        <v>8</v>
      </c>
      <c r="U188" s="216">
        <v>5</v>
      </c>
      <c r="V188" s="216">
        <v>3</v>
      </c>
      <c r="W188" s="216">
        <v>8</v>
      </c>
      <c r="X188" s="216">
        <v>3</v>
      </c>
      <c r="Y188" s="216">
        <v>7</v>
      </c>
      <c r="Z188" s="216">
        <v>10</v>
      </c>
      <c r="AA188" s="216">
        <v>3</v>
      </c>
      <c r="AB188" s="216">
        <v>3</v>
      </c>
      <c r="AC188" s="216">
        <v>6</v>
      </c>
      <c r="AD188" s="216">
        <v>2</v>
      </c>
      <c r="AE188" s="216">
        <v>5</v>
      </c>
      <c r="AF188" s="216">
        <v>7</v>
      </c>
      <c r="AG188" s="216">
        <v>22</v>
      </c>
      <c r="AH188" s="216">
        <v>27</v>
      </c>
      <c r="AI188" s="216">
        <v>49</v>
      </c>
      <c r="AJ188" s="216">
        <v>0</v>
      </c>
      <c r="AK188" s="216">
        <v>0</v>
      </c>
      <c r="AL188" s="216">
        <v>0</v>
      </c>
      <c r="AM188" s="216">
        <v>0</v>
      </c>
      <c r="AN188" s="216">
        <v>0</v>
      </c>
      <c r="AO188" s="216">
        <v>0</v>
      </c>
      <c r="AP188" s="216">
        <v>0</v>
      </c>
      <c r="AQ188" s="216">
        <v>0</v>
      </c>
      <c r="AR188" s="216">
        <v>0</v>
      </c>
      <c r="AS188" s="216">
        <v>0</v>
      </c>
      <c r="AT188" s="216">
        <v>0</v>
      </c>
      <c r="AU188" s="216">
        <v>0</v>
      </c>
      <c r="AV188" s="216">
        <v>35</v>
      </c>
      <c r="AW188" s="216">
        <v>47</v>
      </c>
      <c r="AX188" s="216">
        <v>82</v>
      </c>
    </row>
    <row r="189" spans="1:50">
      <c r="A189" s="216">
        <v>186</v>
      </c>
      <c r="B189" s="217" t="s">
        <v>189</v>
      </c>
      <c r="C189" s="216">
        <v>0</v>
      </c>
      <c r="D189" s="216">
        <v>0</v>
      </c>
      <c r="E189" s="216">
        <v>0</v>
      </c>
      <c r="F189" s="216">
        <v>12</v>
      </c>
      <c r="G189" s="216">
        <v>7</v>
      </c>
      <c r="H189" s="216">
        <v>19</v>
      </c>
      <c r="I189" s="216">
        <v>18</v>
      </c>
      <c r="J189" s="216">
        <v>13</v>
      </c>
      <c r="K189" s="216">
        <v>31</v>
      </c>
      <c r="L189" s="216">
        <v>30</v>
      </c>
      <c r="M189" s="216">
        <v>20</v>
      </c>
      <c r="N189" s="216">
        <v>50</v>
      </c>
      <c r="O189" s="216">
        <v>17</v>
      </c>
      <c r="P189" s="216">
        <v>11</v>
      </c>
      <c r="Q189" s="216">
        <v>28</v>
      </c>
      <c r="R189" s="216">
        <v>20</v>
      </c>
      <c r="S189" s="216">
        <v>17</v>
      </c>
      <c r="T189" s="216">
        <v>37</v>
      </c>
      <c r="U189" s="216">
        <v>14</v>
      </c>
      <c r="V189" s="216">
        <v>6</v>
      </c>
      <c r="W189" s="216">
        <v>20</v>
      </c>
      <c r="X189" s="216">
        <v>12</v>
      </c>
      <c r="Y189" s="216">
        <v>15</v>
      </c>
      <c r="Z189" s="216">
        <v>27</v>
      </c>
      <c r="AA189" s="216">
        <v>8</v>
      </c>
      <c r="AB189" s="216">
        <v>9</v>
      </c>
      <c r="AC189" s="216">
        <v>17</v>
      </c>
      <c r="AD189" s="216">
        <v>15</v>
      </c>
      <c r="AE189" s="216">
        <v>13</v>
      </c>
      <c r="AF189" s="216">
        <v>28</v>
      </c>
      <c r="AG189" s="216">
        <v>86</v>
      </c>
      <c r="AH189" s="216">
        <v>71</v>
      </c>
      <c r="AI189" s="216">
        <v>157</v>
      </c>
      <c r="AJ189" s="216">
        <v>11</v>
      </c>
      <c r="AK189" s="216">
        <v>12</v>
      </c>
      <c r="AL189" s="216">
        <v>23</v>
      </c>
      <c r="AM189" s="216">
        <v>22</v>
      </c>
      <c r="AN189" s="216">
        <v>10</v>
      </c>
      <c r="AO189" s="216">
        <v>32</v>
      </c>
      <c r="AP189" s="216">
        <v>14</v>
      </c>
      <c r="AQ189" s="216">
        <v>7</v>
      </c>
      <c r="AR189" s="216">
        <v>21</v>
      </c>
      <c r="AS189" s="216">
        <v>47</v>
      </c>
      <c r="AT189" s="216">
        <v>29</v>
      </c>
      <c r="AU189" s="216">
        <v>76</v>
      </c>
      <c r="AV189" s="216">
        <v>163</v>
      </c>
      <c r="AW189" s="216">
        <v>120</v>
      </c>
      <c r="AX189" s="216">
        <v>283</v>
      </c>
    </row>
    <row r="190" spans="1:50" ht="15">
      <c r="A190" s="469" t="s">
        <v>193</v>
      </c>
      <c r="B190" s="470"/>
      <c r="C190" s="218">
        <v>361</v>
      </c>
      <c r="D190" s="218">
        <v>353</v>
      </c>
      <c r="E190" s="218">
        <v>714</v>
      </c>
      <c r="F190" s="218">
        <v>1196</v>
      </c>
      <c r="G190" s="218">
        <v>1115</v>
      </c>
      <c r="H190" s="218">
        <v>2311</v>
      </c>
      <c r="I190" s="218">
        <v>1260</v>
      </c>
      <c r="J190" s="218">
        <v>1239</v>
      </c>
      <c r="K190" s="218">
        <v>2499</v>
      </c>
      <c r="L190" s="218">
        <v>2817</v>
      </c>
      <c r="M190" s="218">
        <v>2707</v>
      </c>
      <c r="N190" s="218">
        <v>5524</v>
      </c>
      <c r="O190" s="218">
        <v>1337</v>
      </c>
      <c r="P190" s="218">
        <v>1287</v>
      </c>
      <c r="Q190" s="218">
        <v>2624</v>
      </c>
      <c r="R190" s="218">
        <v>1338</v>
      </c>
      <c r="S190" s="218">
        <v>1172</v>
      </c>
      <c r="T190" s="218">
        <v>2510</v>
      </c>
      <c r="U190" s="218">
        <v>1334</v>
      </c>
      <c r="V190" s="218">
        <v>1185</v>
      </c>
      <c r="W190" s="218">
        <v>2519</v>
      </c>
      <c r="X190" s="218">
        <v>1370</v>
      </c>
      <c r="Y190" s="218">
        <v>1236</v>
      </c>
      <c r="Z190" s="218">
        <v>2606</v>
      </c>
      <c r="AA190" s="218">
        <v>1336</v>
      </c>
      <c r="AB190" s="218">
        <v>1270</v>
      </c>
      <c r="AC190" s="218">
        <v>2606</v>
      </c>
      <c r="AD190" s="218">
        <v>1295</v>
      </c>
      <c r="AE190" s="218">
        <v>1260</v>
      </c>
      <c r="AF190" s="218">
        <v>2555</v>
      </c>
      <c r="AG190" s="218">
        <v>8010</v>
      </c>
      <c r="AH190" s="218">
        <v>7410</v>
      </c>
      <c r="AI190" s="218">
        <v>15420</v>
      </c>
      <c r="AJ190" s="218">
        <v>621</v>
      </c>
      <c r="AK190" s="218">
        <v>475</v>
      </c>
      <c r="AL190" s="218">
        <v>1096</v>
      </c>
      <c r="AM190" s="218">
        <v>556</v>
      </c>
      <c r="AN190" s="218">
        <v>490</v>
      </c>
      <c r="AO190" s="218">
        <v>1046</v>
      </c>
      <c r="AP190" s="218">
        <v>455</v>
      </c>
      <c r="AQ190" s="218">
        <v>392</v>
      </c>
      <c r="AR190" s="218">
        <v>847</v>
      </c>
      <c r="AS190" s="218">
        <v>1632</v>
      </c>
      <c r="AT190" s="218">
        <v>1357</v>
      </c>
      <c r="AU190" s="218">
        <v>2989</v>
      </c>
      <c r="AV190" s="219">
        <v>12459</v>
      </c>
      <c r="AW190" s="219">
        <v>11474</v>
      </c>
      <c r="AX190" s="219">
        <v>23933</v>
      </c>
    </row>
  </sheetData>
  <mergeCells count="20">
    <mergeCell ref="A1:AX1"/>
    <mergeCell ref="AG2:AI2"/>
    <mergeCell ref="AJ2:AL2"/>
    <mergeCell ref="AM2:AO2"/>
    <mergeCell ref="AP2:AR2"/>
    <mergeCell ref="AS2:AU2"/>
    <mergeCell ref="AV2:AX2"/>
    <mergeCell ref="O2:Q2"/>
    <mergeCell ref="R2:T2"/>
    <mergeCell ref="U2:W2"/>
    <mergeCell ref="X2:Z2"/>
    <mergeCell ref="AA2:AC2"/>
    <mergeCell ref="AD2:AF2"/>
    <mergeCell ref="A2:A3"/>
    <mergeCell ref="B2:B3"/>
    <mergeCell ref="C2:E2"/>
    <mergeCell ref="F2:H2"/>
    <mergeCell ref="I2:K2"/>
    <mergeCell ref="L2:N2"/>
    <mergeCell ref="A190:B190"/>
  </mergeCells>
  <pageMargins left="0.71" right="3.937007874015748E-2" top="0.47244094488188981" bottom="7.874015748031496E-2" header="0.31496062992125984" footer="0.31496062992125984"/>
  <pageSetup paperSize="9" scale="95" firstPageNumber="14" orientation="landscape" useFirstPageNumber="1" horizontalDpi="1200" verticalDpi="1200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="90" zoomScaleNormal="90" zoomScaleSheetLayoutView="80" workbookViewId="0">
      <pane ySplit="3" topLeftCell="A4" activePane="bottomLeft" state="frozen"/>
      <selection pane="bottomLeft" activeCell="M23" sqref="M23"/>
    </sheetView>
  </sheetViews>
  <sheetFormatPr defaultColWidth="5.7109375" defaultRowHeight="21.95" customHeight="1"/>
  <cols>
    <col min="1" max="1" width="4" style="97" customWidth="1"/>
    <col min="2" max="2" width="12.140625" style="110" customWidth="1"/>
    <col min="3" max="3" width="26.85546875" style="111" customWidth="1"/>
    <col min="4" max="4" width="8.85546875" style="110" customWidth="1"/>
    <col min="5" max="5" width="23" style="112" customWidth="1"/>
    <col min="6" max="6" width="18.85546875" style="113" customWidth="1"/>
    <col min="7" max="7" width="10.140625" style="109" customWidth="1"/>
    <col min="8" max="9" width="11.42578125" style="109" customWidth="1"/>
    <col min="10" max="248" width="5.7109375" style="97"/>
    <col min="249" max="249" width="6.5703125" style="97" customWidth="1"/>
    <col min="250" max="250" width="27" style="97" customWidth="1"/>
    <col min="251" max="251" width="28.85546875" style="97" customWidth="1"/>
    <col min="252" max="252" width="16.28515625" style="97" customWidth="1"/>
    <col min="253" max="253" width="12.140625" style="97" customWidth="1"/>
    <col min="254" max="254" width="16.28515625" style="97" customWidth="1"/>
    <col min="255" max="255" width="12.85546875" style="97" customWidth="1"/>
    <col min="256" max="256" width="13.28515625" style="97" customWidth="1"/>
    <col min="257" max="504" width="5.7109375" style="97"/>
    <col min="505" max="505" width="6.5703125" style="97" customWidth="1"/>
    <col min="506" max="506" width="27" style="97" customWidth="1"/>
    <col min="507" max="507" width="28.85546875" style="97" customWidth="1"/>
    <col min="508" max="508" width="16.28515625" style="97" customWidth="1"/>
    <col min="509" max="509" width="12.140625" style="97" customWidth="1"/>
    <col min="510" max="510" width="16.28515625" style="97" customWidth="1"/>
    <col min="511" max="511" width="12.85546875" style="97" customWidth="1"/>
    <col min="512" max="512" width="13.28515625" style="97" customWidth="1"/>
    <col min="513" max="760" width="5.7109375" style="97"/>
    <col min="761" max="761" width="6.5703125" style="97" customWidth="1"/>
    <col min="762" max="762" width="27" style="97" customWidth="1"/>
    <col min="763" max="763" width="28.85546875" style="97" customWidth="1"/>
    <col min="764" max="764" width="16.28515625" style="97" customWidth="1"/>
    <col min="765" max="765" width="12.140625" style="97" customWidth="1"/>
    <col min="766" max="766" width="16.28515625" style="97" customWidth="1"/>
    <col min="767" max="767" width="12.85546875" style="97" customWidth="1"/>
    <col min="768" max="768" width="13.28515625" style="97" customWidth="1"/>
    <col min="769" max="1016" width="5.7109375" style="97"/>
    <col min="1017" max="1017" width="6.5703125" style="97" customWidth="1"/>
    <col min="1018" max="1018" width="27" style="97" customWidth="1"/>
    <col min="1019" max="1019" width="28.85546875" style="97" customWidth="1"/>
    <col min="1020" max="1020" width="16.28515625" style="97" customWidth="1"/>
    <col min="1021" max="1021" width="12.140625" style="97" customWidth="1"/>
    <col min="1022" max="1022" width="16.28515625" style="97" customWidth="1"/>
    <col min="1023" max="1023" width="12.85546875" style="97" customWidth="1"/>
    <col min="1024" max="1024" width="13.28515625" style="97" customWidth="1"/>
    <col min="1025" max="1272" width="5.7109375" style="97"/>
    <col min="1273" max="1273" width="6.5703125" style="97" customWidth="1"/>
    <col min="1274" max="1274" width="27" style="97" customWidth="1"/>
    <col min="1275" max="1275" width="28.85546875" style="97" customWidth="1"/>
    <col min="1276" max="1276" width="16.28515625" style="97" customWidth="1"/>
    <col min="1277" max="1277" width="12.140625" style="97" customWidth="1"/>
    <col min="1278" max="1278" width="16.28515625" style="97" customWidth="1"/>
    <col min="1279" max="1279" width="12.85546875" style="97" customWidth="1"/>
    <col min="1280" max="1280" width="13.28515625" style="97" customWidth="1"/>
    <col min="1281" max="1528" width="5.7109375" style="97"/>
    <col min="1529" max="1529" width="6.5703125" style="97" customWidth="1"/>
    <col min="1530" max="1530" width="27" style="97" customWidth="1"/>
    <col min="1531" max="1531" width="28.85546875" style="97" customWidth="1"/>
    <col min="1532" max="1532" width="16.28515625" style="97" customWidth="1"/>
    <col min="1533" max="1533" width="12.140625" style="97" customWidth="1"/>
    <col min="1534" max="1534" width="16.28515625" style="97" customWidth="1"/>
    <col min="1535" max="1535" width="12.85546875" style="97" customWidth="1"/>
    <col min="1536" max="1536" width="13.28515625" style="97" customWidth="1"/>
    <col min="1537" max="1784" width="5.7109375" style="97"/>
    <col min="1785" max="1785" width="6.5703125" style="97" customWidth="1"/>
    <col min="1786" max="1786" width="27" style="97" customWidth="1"/>
    <col min="1787" max="1787" width="28.85546875" style="97" customWidth="1"/>
    <col min="1788" max="1788" width="16.28515625" style="97" customWidth="1"/>
    <col min="1789" max="1789" width="12.140625" style="97" customWidth="1"/>
    <col min="1790" max="1790" width="16.28515625" style="97" customWidth="1"/>
    <col min="1791" max="1791" width="12.85546875" style="97" customWidth="1"/>
    <col min="1792" max="1792" width="13.28515625" style="97" customWidth="1"/>
    <col min="1793" max="2040" width="5.7109375" style="97"/>
    <col min="2041" max="2041" width="6.5703125" style="97" customWidth="1"/>
    <col min="2042" max="2042" width="27" style="97" customWidth="1"/>
    <col min="2043" max="2043" width="28.85546875" style="97" customWidth="1"/>
    <col min="2044" max="2044" width="16.28515625" style="97" customWidth="1"/>
    <col min="2045" max="2045" width="12.140625" style="97" customWidth="1"/>
    <col min="2046" max="2046" width="16.28515625" style="97" customWidth="1"/>
    <col min="2047" max="2047" width="12.85546875" style="97" customWidth="1"/>
    <col min="2048" max="2048" width="13.28515625" style="97" customWidth="1"/>
    <col min="2049" max="2296" width="5.7109375" style="97"/>
    <col min="2297" max="2297" width="6.5703125" style="97" customWidth="1"/>
    <col min="2298" max="2298" width="27" style="97" customWidth="1"/>
    <col min="2299" max="2299" width="28.85546875" style="97" customWidth="1"/>
    <col min="2300" max="2300" width="16.28515625" style="97" customWidth="1"/>
    <col min="2301" max="2301" width="12.140625" style="97" customWidth="1"/>
    <col min="2302" max="2302" width="16.28515625" style="97" customWidth="1"/>
    <col min="2303" max="2303" width="12.85546875" style="97" customWidth="1"/>
    <col min="2304" max="2304" width="13.28515625" style="97" customWidth="1"/>
    <col min="2305" max="2552" width="5.7109375" style="97"/>
    <col min="2553" max="2553" width="6.5703125" style="97" customWidth="1"/>
    <col min="2554" max="2554" width="27" style="97" customWidth="1"/>
    <col min="2555" max="2555" width="28.85546875" style="97" customWidth="1"/>
    <col min="2556" max="2556" width="16.28515625" style="97" customWidth="1"/>
    <col min="2557" max="2557" width="12.140625" style="97" customWidth="1"/>
    <col min="2558" max="2558" width="16.28515625" style="97" customWidth="1"/>
    <col min="2559" max="2559" width="12.85546875" style="97" customWidth="1"/>
    <col min="2560" max="2560" width="13.28515625" style="97" customWidth="1"/>
    <col min="2561" max="2808" width="5.7109375" style="97"/>
    <col min="2809" max="2809" width="6.5703125" style="97" customWidth="1"/>
    <col min="2810" max="2810" width="27" style="97" customWidth="1"/>
    <col min="2811" max="2811" width="28.85546875" style="97" customWidth="1"/>
    <col min="2812" max="2812" width="16.28515625" style="97" customWidth="1"/>
    <col min="2813" max="2813" width="12.140625" style="97" customWidth="1"/>
    <col min="2814" max="2814" width="16.28515625" style="97" customWidth="1"/>
    <col min="2815" max="2815" width="12.85546875" style="97" customWidth="1"/>
    <col min="2816" max="2816" width="13.28515625" style="97" customWidth="1"/>
    <col min="2817" max="3064" width="5.7109375" style="97"/>
    <col min="3065" max="3065" width="6.5703125" style="97" customWidth="1"/>
    <col min="3066" max="3066" width="27" style="97" customWidth="1"/>
    <col min="3067" max="3067" width="28.85546875" style="97" customWidth="1"/>
    <col min="3068" max="3068" width="16.28515625" style="97" customWidth="1"/>
    <col min="3069" max="3069" width="12.140625" style="97" customWidth="1"/>
    <col min="3070" max="3070" width="16.28515625" style="97" customWidth="1"/>
    <col min="3071" max="3071" width="12.85546875" style="97" customWidth="1"/>
    <col min="3072" max="3072" width="13.28515625" style="97" customWidth="1"/>
    <col min="3073" max="3320" width="5.7109375" style="97"/>
    <col min="3321" max="3321" width="6.5703125" style="97" customWidth="1"/>
    <col min="3322" max="3322" width="27" style="97" customWidth="1"/>
    <col min="3323" max="3323" width="28.85546875" style="97" customWidth="1"/>
    <col min="3324" max="3324" width="16.28515625" style="97" customWidth="1"/>
    <col min="3325" max="3325" width="12.140625" style="97" customWidth="1"/>
    <col min="3326" max="3326" width="16.28515625" style="97" customWidth="1"/>
    <col min="3327" max="3327" width="12.85546875" style="97" customWidth="1"/>
    <col min="3328" max="3328" width="13.28515625" style="97" customWidth="1"/>
    <col min="3329" max="3576" width="5.7109375" style="97"/>
    <col min="3577" max="3577" width="6.5703125" style="97" customWidth="1"/>
    <col min="3578" max="3578" width="27" style="97" customWidth="1"/>
    <col min="3579" max="3579" width="28.85546875" style="97" customWidth="1"/>
    <col min="3580" max="3580" width="16.28515625" style="97" customWidth="1"/>
    <col min="3581" max="3581" width="12.140625" style="97" customWidth="1"/>
    <col min="3582" max="3582" width="16.28515625" style="97" customWidth="1"/>
    <col min="3583" max="3583" width="12.85546875" style="97" customWidth="1"/>
    <col min="3584" max="3584" width="13.28515625" style="97" customWidth="1"/>
    <col min="3585" max="3832" width="5.7109375" style="97"/>
    <col min="3833" max="3833" width="6.5703125" style="97" customWidth="1"/>
    <col min="3834" max="3834" width="27" style="97" customWidth="1"/>
    <col min="3835" max="3835" width="28.85546875" style="97" customWidth="1"/>
    <col min="3836" max="3836" width="16.28515625" style="97" customWidth="1"/>
    <col min="3837" max="3837" width="12.140625" style="97" customWidth="1"/>
    <col min="3838" max="3838" width="16.28515625" style="97" customWidth="1"/>
    <col min="3839" max="3839" width="12.85546875" style="97" customWidth="1"/>
    <col min="3840" max="3840" width="13.28515625" style="97" customWidth="1"/>
    <col min="3841" max="4088" width="5.7109375" style="97"/>
    <col min="4089" max="4089" width="6.5703125" style="97" customWidth="1"/>
    <col min="4090" max="4090" width="27" style="97" customWidth="1"/>
    <col min="4091" max="4091" width="28.85546875" style="97" customWidth="1"/>
    <col min="4092" max="4092" width="16.28515625" style="97" customWidth="1"/>
    <col min="4093" max="4093" width="12.140625" style="97" customWidth="1"/>
    <col min="4094" max="4094" width="16.28515625" style="97" customWidth="1"/>
    <col min="4095" max="4095" width="12.85546875" style="97" customWidth="1"/>
    <col min="4096" max="4096" width="13.28515625" style="97" customWidth="1"/>
    <col min="4097" max="4344" width="5.7109375" style="97"/>
    <col min="4345" max="4345" width="6.5703125" style="97" customWidth="1"/>
    <col min="4346" max="4346" width="27" style="97" customWidth="1"/>
    <col min="4347" max="4347" width="28.85546875" style="97" customWidth="1"/>
    <col min="4348" max="4348" width="16.28515625" style="97" customWidth="1"/>
    <col min="4349" max="4349" width="12.140625" style="97" customWidth="1"/>
    <col min="4350" max="4350" width="16.28515625" style="97" customWidth="1"/>
    <col min="4351" max="4351" width="12.85546875" style="97" customWidth="1"/>
    <col min="4352" max="4352" width="13.28515625" style="97" customWidth="1"/>
    <col min="4353" max="4600" width="5.7109375" style="97"/>
    <col min="4601" max="4601" width="6.5703125" style="97" customWidth="1"/>
    <col min="4602" max="4602" width="27" style="97" customWidth="1"/>
    <col min="4603" max="4603" width="28.85546875" style="97" customWidth="1"/>
    <col min="4604" max="4604" width="16.28515625" style="97" customWidth="1"/>
    <col min="4605" max="4605" width="12.140625" style="97" customWidth="1"/>
    <col min="4606" max="4606" width="16.28515625" style="97" customWidth="1"/>
    <col min="4607" max="4607" width="12.85546875" style="97" customWidth="1"/>
    <col min="4608" max="4608" width="13.28515625" style="97" customWidth="1"/>
    <col min="4609" max="4856" width="5.7109375" style="97"/>
    <col min="4857" max="4857" width="6.5703125" style="97" customWidth="1"/>
    <col min="4858" max="4858" width="27" style="97" customWidth="1"/>
    <col min="4859" max="4859" width="28.85546875" style="97" customWidth="1"/>
    <col min="4860" max="4860" width="16.28515625" style="97" customWidth="1"/>
    <col min="4861" max="4861" width="12.140625" style="97" customWidth="1"/>
    <col min="4862" max="4862" width="16.28515625" style="97" customWidth="1"/>
    <col min="4863" max="4863" width="12.85546875" style="97" customWidth="1"/>
    <col min="4864" max="4864" width="13.28515625" style="97" customWidth="1"/>
    <col min="4865" max="5112" width="5.7109375" style="97"/>
    <col min="5113" max="5113" width="6.5703125" style="97" customWidth="1"/>
    <col min="5114" max="5114" width="27" style="97" customWidth="1"/>
    <col min="5115" max="5115" width="28.85546875" style="97" customWidth="1"/>
    <col min="5116" max="5116" width="16.28515625" style="97" customWidth="1"/>
    <col min="5117" max="5117" width="12.140625" style="97" customWidth="1"/>
    <col min="5118" max="5118" width="16.28515625" style="97" customWidth="1"/>
    <col min="5119" max="5119" width="12.85546875" style="97" customWidth="1"/>
    <col min="5120" max="5120" width="13.28515625" style="97" customWidth="1"/>
    <col min="5121" max="5368" width="5.7109375" style="97"/>
    <col min="5369" max="5369" width="6.5703125" style="97" customWidth="1"/>
    <col min="5370" max="5370" width="27" style="97" customWidth="1"/>
    <col min="5371" max="5371" width="28.85546875" style="97" customWidth="1"/>
    <col min="5372" max="5372" width="16.28515625" style="97" customWidth="1"/>
    <col min="5373" max="5373" width="12.140625" style="97" customWidth="1"/>
    <col min="5374" max="5374" width="16.28515625" style="97" customWidth="1"/>
    <col min="5375" max="5375" width="12.85546875" style="97" customWidth="1"/>
    <col min="5376" max="5376" width="13.28515625" style="97" customWidth="1"/>
    <col min="5377" max="5624" width="5.7109375" style="97"/>
    <col min="5625" max="5625" width="6.5703125" style="97" customWidth="1"/>
    <col min="5626" max="5626" width="27" style="97" customWidth="1"/>
    <col min="5627" max="5627" width="28.85546875" style="97" customWidth="1"/>
    <col min="5628" max="5628" width="16.28515625" style="97" customWidth="1"/>
    <col min="5629" max="5629" width="12.140625" style="97" customWidth="1"/>
    <col min="5630" max="5630" width="16.28515625" style="97" customWidth="1"/>
    <col min="5631" max="5631" width="12.85546875" style="97" customWidth="1"/>
    <col min="5632" max="5632" width="13.28515625" style="97" customWidth="1"/>
    <col min="5633" max="5880" width="5.7109375" style="97"/>
    <col min="5881" max="5881" width="6.5703125" style="97" customWidth="1"/>
    <col min="5882" max="5882" width="27" style="97" customWidth="1"/>
    <col min="5883" max="5883" width="28.85546875" style="97" customWidth="1"/>
    <col min="5884" max="5884" width="16.28515625" style="97" customWidth="1"/>
    <col min="5885" max="5885" width="12.140625" style="97" customWidth="1"/>
    <col min="5886" max="5886" width="16.28515625" style="97" customWidth="1"/>
    <col min="5887" max="5887" width="12.85546875" style="97" customWidth="1"/>
    <col min="5888" max="5888" width="13.28515625" style="97" customWidth="1"/>
    <col min="5889" max="6136" width="5.7109375" style="97"/>
    <col min="6137" max="6137" width="6.5703125" style="97" customWidth="1"/>
    <col min="6138" max="6138" width="27" style="97" customWidth="1"/>
    <col min="6139" max="6139" width="28.85546875" style="97" customWidth="1"/>
    <col min="6140" max="6140" width="16.28515625" style="97" customWidth="1"/>
    <col min="6141" max="6141" width="12.140625" style="97" customWidth="1"/>
    <col min="6142" max="6142" width="16.28515625" style="97" customWidth="1"/>
    <col min="6143" max="6143" width="12.85546875" style="97" customWidth="1"/>
    <col min="6144" max="6144" width="13.28515625" style="97" customWidth="1"/>
    <col min="6145" max="6392" width="5.7109375" style="97"/>
    <col min="6393" max="6393" width="6.5703125" style="97" customWidth="1"/>
    <col min="6394" max="6394" width="27" style="97" customWidth="1"/>
    <col min="6395" max="6395" width="28.85546875" style="97" customWidth="1"/>
    <col min="6396" max="6396" width="16.28515625" style="97" customWidth="1"/>
    <col min="6397" max="6397" width="12.140625" style="97" customWidth="1"/>
    <col min="6398" max="6398" width="16.28515625" style="97" customWidth="1"/>
    <col min="6399" max="6399" width="12.85546875" style="97" customWidth="1"/>
    <col min="6400" max="6400" width="13.28515625" style="97" customWidth="1"/>
    <col min="6401" max="6648" width="5.7109375" style="97"/>
    <col min="6649" max="6649" width="6.5703125" style="97" customWidth="1"/>
    <col min="6650" max="6650" width="27" style="97" customWidth="1"/>
    <col min="6651" max="6651" width="28.85546875" style="97" customWidth="1"/>
    <col min="6652" max="6652" width="16.28515625" style="97" customWidth="1"/>
    <col min="6653" max="6653" width="12.140625" style="97" customWidth="1"/>
    <col min="6654" max="6654" width="16.28515625" style="97" customWidth="1"/>
    <col min="6655" max="6655" width="12.85546875" style="97" customWidth="1"/>
    <col min="6656" max="6656" width="13.28515625" style="97" customWidth="1"/>
    <col min="6657" max="6904" width="5.7109375" style="97"/>
    <col min="6905" max="6905" width="6.5703125" style="97" customWidth="1"/>
    <col min="6906" max="6906" width="27" style="97" customWidth="1"/>
    <col min="6907" max="6907" width="28.85546875" style="97" customWidth="1"/>
    <col min="6908" max="6908" width="16.28515625" style="97" customWidth="1"/>
    <col min="6909" max="6909" width="12.140625" style="97" customWidth="1"/>
    <col min="6910" max="6910" width="16.28515625" style="97" customWidth="1"/>
    <col min="6911" max="6911" width="12.85546875" style="97" customWidth="1"/>
    <col min="6912" max="6912" width="13.28515625" style="97" customWidth="1"/>
    <col min="6913" max="7160" width="5.7109375" style="97"/>
    <col min="7161" max="7161" width="6.5703125" style="97" customWidth="1"/>
    <col min="7162" max="7162" width="27" style="97" customWidth="1"/>
    <col min="7163" max="7163" width="28.85546875" style="97" customWidth="1"/>
    <col min="7164" max="7164" width="16.28515625" style="97" customWidth="1"/>
    <col min="7165" max="7165" width="12.140625" style="97" customWidth="1"/>
    <col min="7166" max="7166" width="16.28515625" style="97" customWidth="1"/>
    <col min="7167" max="7167" width="12.85546875" style="97" customWidth="1"/>
    <col min="7168" max="7168" width="13.28515625" style="97" customWidth="1"/>
    <col min="7169" max="7416" width="5.7109375" style="97"/>
    <col min="7417" max="7417" width="6.5703125" style="97" customWidth="1"/>
    <col min="7418" max="7418" width="27" style="97" customWidth="1"/>
    <col min="7419" max="7419" width="28.85546875" style="97" customWidth="1"/>
    <col min="7420" max="7420" width="16.28515625" style="97" customWidth="1"/>
    <col min="7421" max="7421" width="12.140625" style="97" customWidth="1"/>
    <col min="7422" max="7422" width="16.28515625" style="97" customWidth="1"/>
    <col min="7423" max="7423" width="12.85546875" style="97" customWidth="1"/>
    <col min="7424" max="7424" width="13.28515625" style="97" customWidth="1"/>
    <col min="7425" max="7672" width="5.7109375" style="97"/>
    <col min="7673" max="7673" width="6.5703125" style="97" customWidth="1"/>
    <col min="7674" max="7674" width="27" style="97" customWidth="1"/>
    <col min="7675" max="7675" width="28.85546875" style="97" customWidth="1"/>
    <col min="7676" max="7676" width="16.28515625" style="97" customWidth="1"/>
    <col min="7677" max="7677" width="12.140625" style="97" customWidth="1"/>
    <col min="7678" max="7678" width="16.28515625" style="97" customWidth="1"/>
    <col min="7679" max="7679" width="12.85546875" style="97" customWidth="1"/>
    <col min="7680" max="7680" width="13.28515625" style="97" customWidth="1"/>
    <col min="7681" max="7928" width="5.7109375" style="97"/>
    <col min="7929" max="7929" width="6.5703125" style="97" customWidth="1"/>
    <col min="7930" max="7930" width="27" style="97" customWidth="1"/>
    <col min="7931" max="7931" width="28.85546875" style="97" customWidth="1"/>
    <col min="7932" max="7932" width="16.28515625" style="97" customWidth="1"/>
    <col min="7933" max="7933" width="12.140625" style="97" customWidth="1"/>
    <col min="7934" max="7934" width="16.28515625" style="97" customWidth="1"/>
    <col min="7935" max="7935" width="12.85546875" style="97" customWidth="1"/>
    <col min="7936" max="7936" width="13.28515625" style="97" customWidth="1"/>
    <col min="7937" max="8184" width="5.7109375" style="97"/>
    <col min="8185" max="8185" width="6.5703125" style="97" customWidth="1"/>
    <col min="8186" max="8186" width="27" style="97" customWidth="1"/>
    <col min="8187" max="8187" width="28.85546875" style="97" customWidth="1"/>
    <col min="8188" max="8188" width="16.28515625" style="97" customWidth="1"/>
    <col min="8189" max="8189" width="12.140625" style="97" customWidth="1"/>
    <col min="8190" max="8190" width="16.28515625" style="97" customWidth="1"/>
    <col min="8191" max="8191" width="12.85546875" style="97" customWidth="1"/>
    <col min="8192" max="8192" width="13.28515625" style="97" customWidth="1"/>
    <col min="8193" max="8440" width="5.7109375" style="97"/>
    <col min="8441" max="8441" width="6.5703125" style="97" customWidth="1"/>
    <col min="8442" max="8442" width="27" style="97" customWidth="1"/>
    <col min="8443" max="8443" width="28.85546875" style="97" customWidth="1"/>
    <col min="8444" max="8444" width="16.28515625" style="97" customWidth="1"/>
    <col min="8445" max="8445" width="12.140625" style="97" customWidth="1"/>
    <col min="8446" max="8446" width="16.28515625" style="97" customWidth="1"/>
    <col min="8447" max="8447" width="12.85546875" style="97" customWidth="1"/>
    <col min="8448" max="8448" width="13.28515625" style="97" customWidth="1"/>
    <col min="8449" max="8696" width="5.7109375" style="97"/>
    <col min="8697" max="8697" width="6.5703125" style="97" customWidth="1"/>
    <col min="8698" max="8698" width="27" style="97" customWidth="1"/>
    <col min="8699" max="8699" width="28.85546875" style="97" customWidth="1"/>
    <col min="8700" max="8700" width="16.28515625" style="97" customWidth="1"/>
    <col min="8701" max="8701" width="12.140625" style="97" customWidth="1"/>
    <col min="8702" max="8702" width="16.28515625" style="97" customWidth="1"/>
    <col min="8703" max="8703" width="12.85546875" style="97" customWidth="1"/>
    <col min="8704" max="8704" width="13.28515625" style="97" customWidth="1"/>
    <col min="8705" max="8952" width="5.7109375" style="97"/>
    <col min="8953" max="8953" width="6.5703125" style="97" customWidth="1"/>
    <col min="8954" max="8954" width="27" style="97" customWidth="1"/>
    <col min="8955" max="8955" width="28.85546875" style="97" customWidth="1"/>
    <col min="8956" max="8956" width="16.28515625" style="97" customWidth="1"/>
    <col min="8957" max="8957" width="12.140625" style="97" customWidth="1"/>
    <col min="8958" max="8958" width="16.28515625" style="97" customWidth="1"/>
    <col min="8959" max="8959" width="12.85546875" style="97" customWidth="1"/>
    <col min="8960" max="8960" width="13.28515625" style="97" customWidth="1"/>
    <col min="8961" max="9208" width="5.7109375" style="97"/>
    <col min="9209" max="9209" width="6.5703125" style="97" customWidth="1"/>
    <col min="9210" max="9210" width="27" style="97" customWidth="1"/>
    <col min="9211" max="9211" width="28.85546875" style="97" customWidth="1"/>
    <col min="9212" max="9212" width="16.28515625" style="97" customWidth="1"/>
    <col min="9213" max="9213" width="12.140625" style="97" customWidth="1"/>
    <col min="9214" max="9214" width="16.28515625" style="97" customWidth="1"/>
    <col min="9215" max="9215" width="12.85546875" style="97" customWidth="1"/>
    <col min="9216" max="9216" width="13.28515625" style="97" customWidth="1"/>
    <col min="9217" max="9464" width="5.7109375" style="97"/>
    <col min="9465" max="9465" width="6.5703125" style="97" customWidth="1"/>
    <col min="9466" max="9466" width="27" style="97" customWidth="1"/>
    <col min="9467" max="9467" width="28.85546875" style="97" customWidth="1"/>
    <col min="9468" max="9468" width="16.28515625" style="97" customWidth="1"/>
    <col min="9469" max="9469" width="12.140625" style="97" customWidth="1"/>
    <col min="9470" max="9470" width="16.28515625" style="97" customWidth="1"/>
    <col min="9471" max="9471" width="12.85546875" style="97" customWidth="1"/>
    <col min="9472" max="9472" width="13.28515625" style="97" customWidth="1"/>
    <col min="9473" max="9720" width="5.7109375" style="97"/>
    <col min="9721" max="9721" width="6.5703125" style="97" customWidth="1"/>
    <col min="9722" max="9722" width="27" style="97" customWidth="1"/>
    <col min="9723" max="9723" width="28.85546875" style="97" customWidth="1"/>
    <col min="9724" max="9724" width="16.28515625" style="97" customWidth="1"/>
    <col min="9725" max="9725" width="12.140625" style="97" customWidth="1"/>
    <col min="9726" max="9726" width="16.28515625" style="97" customWidth="1"/>
    <col min="9727" max="9727" width="12.85546875" style="97" customWidth="1"/>
    <col min="9728" max="9728" width="13.28515625" style="97" customWidth="1"/>
    <col min="9729" max="9976" width="5.7109375" style="97"/>
    <col min="9977" max="9977" width="6.5703125" style="97" customWidth="1"/>
    <col min="9978" max="9978" width="27" style="97" customWidth="1"/>
    <col min="9979" max="9979" width="28.85546875" style="97" customWidth="1"/>
    <col min="9980" max="9980" width="16.28515625" style="97" customWidth="1"/>
    <col min="9981" max="9981" width="12.140625" style="97" customWidth="1"/>
    <col min="9982" max="9982" width="16.28515625" style="97" customWidth="1"/>
    <col min="9983" max="9983" width="12.85546875" style="97" customWidth="1"/>
    <col min="9984" max="9984" width="13.28515625" style="97" customWidth="1"/>
    <col min="9985" max="10232" width="5.7109375" style="97"/>
    <col min="10233" max="10233" width="6.5703125" style="97" customWidth="1"/>
    <col min="10234" max="10234" width="27" style="97" customWidth="1"/>
    <col min="10235" max="10235" width="28.85546875" style="97" customWidth="1"/>
    <col min="10236" max="10236" width="16.28515625" style="97" customWidth="1"/>
    <col min="10237" max="10237" width="12.140625" style="97" customWidth="1"/>
    <col min="10238" max="10238" width="16.28515625" style="97" customWidth="1"/>
    <col min="10239" max="10239" width="12.85546875" style="97" customWidth="1"/>
    <col min="10240" max="10240" width="13.28515625" style="97" customWidth="1"/>
    <col min="10241" max="10488" width="5.7109375" style="97"/>
    <col min="10489" max="10489" width="6.5703125" style="97" customWidth="1"/>
    <col min="10490" max="10490" width="27" style="97" customWidth="1"/>
    <col min="10491" max="10491" width="28.85546875" style="97" customWidth="1"/>
    <col min="10492" max="10492" width="16.28515625" style="97" customWidth="1"/>
    <col min="10493" max="10493" width="12.140625" style="97" customWidth="1"/>
    <col min="10494" max="10494" width="16.28515625" style="97" customWidth="1"/>
    <col min="10495" max="10495" width="12.85546875" style="97" customWidth="1"/>
    <col min="10496" max="10496" width="13.28515625" style="97" customWidth="1"/>
    <col min="10497" max="10744" width="5.7109375" style="97"/>
    <col min="10745" max="10745" width="6.5703125" style="97" customWidth="1"/>
    <col min="10746" max="10746" width="27" style="97" customWidth="1"/>
    <col min="10747" max="10747" width="28.85546875" style="97" customWidth="1"/>
    <col min="10748" max="10748" width="16.28515625" style="97" customWidth="1"/>
    <col min="10749" max="10749" width="12.140625" style="97" customWidth="1"/>
    <col min="10750" max="10750" width="16.28515625" style="97" customWidth="1"/>
    <col min="10751" max="10751" width="12.85546875" style="97" customWidth="1"/>
    <col min="10752" max="10752" width="13.28515625" style="97" customWidth="1"/>
    <col min="10753" max="11000" width="5.7109375" style="97"/>
    <col min="11001" max="11001" width="6.5703125" style="97" customWidth="1"/>
    <col min="11002" max="11002" width="27" style="97" customWidth="1"/>
    <col min="11003" max="11003" width="28.85546875" style="97" customWidth="1"/>
    <col min="11004" max="11004" width="16.28515625" style="97" customWidth="1"/>
    <col min="11005" max="11005" width="12.140625" style="97" customWidth="1"/>
    <col min="11006" max="11006" width="16.28515625" style="97" customWidth="1"/>
    <col min="11007" max="11007" width="12.85546875" style="97" customWidth="1"/>
    <col min="11008" max="11008" width="13.28515625" style="97" customWidth="1"/>
    <col min="11009" max="11256" width="5.7109375" style="97"/>
    <col min="11257" max="11257" width="6.5703125" style="97" customWidth="1"/>
    <col min="11258" max="11258" width="27" style="97" customWidth="1"/>
    <col min="11259" max="11259" width="28.85546875" style="97" customWidth="1"/>
    <col min="11260" max="11260" width="16.28515625" style="97" customWidth="1"/>
    <col min="11261" max="11261" width="12.140625" style="97" customWidth="1"/>
    <col min="11262" max="11262" width="16.28515625" style="97" customWidth="1"/>
    <col min="11263" max="11263" width="12.85546875" style="97" customWidth="1"/>
    <col min="11264" max="11264" width="13.28515625" style="97" customWidth="1"/>
    <col min="11265" max="11512" width="5.7109375" style="97"/>
    <col min="11513" max="11513" width="6.5703125" style="97" customWidth="1"/>
    <col min="11514" max="11514" width="27" style="97" customWidth="1"/>
    <col min="11515" max="11515" width="28.85546875" style="97" customWidth="1"/>
    <col min="11516" max="11516" width="16.28515625" style="97" customWidth="1"/>
    <col min="11517" max="11517" width="12.140625" style="97" customWidth="1"/>
    <col min="11518" max="11518" width="16.28515625" style="97" customWidth="1"/>
    <col min="11519" max="11519" width="12.85546875" style="97" customWidth="1"/>
    <col min="11520" max="11520" width="13.28515625" style="97" customWidth="1"/>
    <col min="11521" max="11768" width="5.7109375" style="97"/>
    <col min="11769" max="11769" width="6.5703125" style="97" customWidth="1"/>
    <col min="11770" max="11770" width="27" style="97" customWidth="1"/>
    <col min="11771" max="11771" width="28.85546875" style="97" customWidth="1"/>
    <col min="11772" max="11772" width="16.28515625" style="97" customWidth="1"/>
    <col min="11773" max="11773" width="12.140625" style="97" customWidth="1"/>
    <col min="11774" max="11774" width="16.28515625" style="97" customWidth="1"/>
    <col min="11775" max="11775" width="12.85546875" style="97" customWidth="1"/>
    <col min="11776" max="11776" width="13.28515625" style="97" customWidth="1"/>
    <col min="11777" max="12024" width="5.7109375" style="97"/>
    <col min="12025" max="12025" width="6.5703125" style="97" customWidth="1"/>
    <col min="12026" max="12026" width="27" style="97" customWidth="1"/>
    <col min="12027" max="12027" width="28.85546875" style="97" customWidth="1"/>
    <col min="12028" max="12028" width="16.28515625" style="97" customWidth="1"/>
    <col min="12029" max="12029" width="12.140625" style="97" customWidth="1"/>
    <col min="12030" max="12030" width="16.28515625" style="97" customWidth="1"/>
    <col min="12031" max="12031" width="12.85546875" style="97" customWidth="1"/>
    <col min="12032" max="12032" width="13.28515625" style="97" customWidth="1"/>
    <col min="12033" max="12280" width="5.7109375" style="97"/>
    <col min="12281" max="12281" width="6.5703125" style="97" customWidth="1"/>
    <col min="12282" max="12282" width="27" style="97" customWidth="1"/>
    <col min="12283" max="12283" width="28.85546875" style="97" customWidth="1"/>
    <col min="12284" max="12284" width="16.28515625" style="97" customWidth="1"/>
    <col min="12285" max="12285" width="12.140625" style="97" customWidth="1"/>
    <col min="12286" max="12286" width="16.28515625" style="97" customWidth="1"/>
    <col min="12287" max="12287" width="12.85546875" style="97" customWidth="1"/>
    <col min="12288" max="12288" width="13.28515625" style="97" customWidth="1"/>
    <col min="12289" max="12536" width="5.7109375" style="97"/>
    <col min="12537" max="12537" width="6.5703125" style="97" customWidth="1"/>
    <col min="12538" max="12538" width="27" style="97" customWidth="1"/>
    <col min="12539" max="12539" width="28.85546875" style="97" customWidth="1"/>
    <col min="12540" max="12540" width="16.28515625" style="97" customWidth="1"/>
    <col min="12541" max="12541" width="12.140625" style="97" customWidth="1"/>
    <col min="12542" max="12542" width="16.28515625" style="97" customWidth="1"/>
    <col min="12543" max="12543" width="12.85546875" style="97" customWidth="1"/>
    <col min="12544" max="12544" width="13.28515625" style="97" customWidth="1"/>
    <col min="12545" max="12792" width="5.7109375" style="97"/>
    <col min="12793" max="12793" width="6.5703125" style="97" customWidth="1"/>
    <col min="12794" max="12794" width="27" style="97" customWidth="1"/>
    <col min="12795" max="12795" width="28.85546875" style="97" customWidth="1"/>
    <col min="12796" max="12796" width="16.28515625" style="97" customWidth="1"/>
    <col min="12797" max="12797" width="12.140625" style="97" customWidth="1"/>
    <col min="12798" max="12798" width="16.28515625" style="97" customWidth="1"/>
    <col min="12799" max="12799" width="12.85546875" style="97" customWidth="1"/>
    <col min="12800" max="12800" width="13.28515625" style="97" customWidth="1"/>
    <col min="12801" max="13048" width="5.7109375" style="97"/>
    <col min="13049" max="13049" width="6.5703125" style="97" customWidth="1"/>
    <col min="13050" max="13050" width="27" style="97" customWidth="1"/>
    <col min="13051" max="13051" width="28.85546875" style="97" customWidth="1"/>
    <col min="13052" max="13052" width="16.28515625" style="97" customWidth="1"/>
    <col min="13053" max="13053" width="12.140625" style="97" customWidth="1"/>
    <col min="13054" max="13054" width="16.28515625" style="97" customWidth="1"/>
    <col min="13055" max="13055" width="12.85546875" style="97" customWidth="1"/>
    <col min="13056" max="13056" width="13.28515625" style="97" customWidth="1"/>
    <col min="13057" max="13304" width="5.7109375" style="97"/>
    <col min="13305" max="13305" width="6.5703125" style="97" customWidth="1"/>
    <col min="13306" max="13306" width="27" style="97" customWidth="1"/>
    <col min="13307" max="13307" width="28.85546875" style="97" customWidth="1"/>
    <col min="13308" max="13308" width="16.28515625" style="97" customWidth="1"/>
    <col min="13309" max="13309" width="12.140625" style="97" customWidth="1"/>
    <col min="13310" max="13310" width="16.28515625" style="97" customWidth="1"/>
    <col min="13311" max="13311" width="12.85546875" style="97" customWidth="1"/>
    <col min="13312" max="13312" width="13.28515625" style="97" customWidth="1"/>
    <col min="13313" max="13560" width="5.7109375" style="97"/>
    <col min="13561" max="13561" width="6.5703125" style="97" customWidth="1"/>
    <col min="13562" max="13562" width="27" style="97" customWidth="1"/>
    <col min="13563" max="13563" width="28.85546875" style="97" customWidth="1"/>
    <col min="13564" max="13564" width="16.28515625" style="97" customWidth="1"/>
    <col min="13565" max="13565" width="12.140625" style="97" customWidth="1"/>
    <col min="13566" max="13566" width="16.28515625" style="97" customWidth="1"/>
    <col min="13567" max="13567" width="12.85546875" style="97" customWidth="1"/>
    <col min="13568" max="13568" width="13.28515625" style="97" customWidth="1"/>
    <col min="13569" max="13816" width="5.7109375" style="97"/>
    <col min="13817" max="13817" width="6.5703125" style="97" customWidth="1"/>
    <col min="13818" max="13818" width="27" style="97" customWidth="1"/>
    <col min="13819" max="13819" width="28.85546875" style="97" customWidth="1"/>
    <col min="13820" max="13820" width="16.28515625" style="97" customWidth="1"/>
    <col min="13821" max="13821" width="12.140625" style="97" customWidth="1"/>
    <col min="13822" max="13822" width="16.28515625" style="97" customWidth="1"/>
    <col min="13823" max="13823" width="12.85546875" style="97" customWidth="1"/>
    <col min="13824" max="13824" width="13.28515625" style="97" customWidth="1"/>
    <col min="13825" max="14072" width="5.7109375" style="97"/>
    <col min="14073" max="14073" width="6.5703125" style="97" customWidth="1"/>
    <col min="14074" max="14074" width="27" style="97" customWidth="1"/>
    <col min="14075" max="14075" width="28.85546875" style="97" customWidth="1"/>
    <col min="14076" max="14076" width="16.28515625" style="97" customWidth="1"/>
    <col min="14077" max="14077" width="12.140625" style="97" customWidth="1"/>
    <col min="14078" max="14078" width="16.28515625" style="97" customWidth="1"/>
    <col min="14079" max="14079" width="12.85546875" style="97" customWidth="1"/>
    <col min="14080" max="14080" width="13.28515625" style="97" customWidth="1"/>
    <col min="14081" max="14328" width="5.7109375" style="97"/>
    <col min="14329" max="14329" width="6.5703125" style="97" customWidth="1"/>
    <col min="14330" max="14330" width="27" style="97" customWidth="1"/>
    <col min="14331" max="14331" width="28.85546875" style="97" customWidth="1"/>
    <col min="14332" max="14332" width="16.28515625" style="97" customWidth="1"/>
    <col min="14333" max="14333" width="12.140625" style="97" customWidth="1"/>
    <col min="14334" max="14334" width="16.28515625" style="97" customWidth="1"/>
    <col min="14335" max="14335" width="12.85546875" style="97" customWidth="1"/>
    <col min="14336" max="14336" width="13.28515625" style="97" customWidth="1"/>
    <col min="14337" max="14584" width="5.7109375" style="97"/>
    <col min="14585" max="14585" width="6.5703125" style="97" customWidth="1"/>
    <col min="14586" max="14586" width="27" style="97" customWidth="1"/>
    <col min="14587" max="14587" width="28.85546875" style="97" customWidth="1"/>
    <col min="14588" max="14588" width="16.28515625" style="97" customWidth="1"/>
    <col min="14589" max="14589" width="12.140625" style="97" customWidth="1"/>
    <col min="14590" max="14590" width="16.28515625" style="97" customWidth="1"/>
    <col min="14591" max="14591" width="12.85546875" style="97" customWidth="1"/>
    <col min="14592" max="14592" width="13.28515625" style="97" customWidth="1"/>
    <col min="14593" max="14840" width="5.7109375" style="97"/>
    <col min="14841" max="14841" width="6.5703125" style="97" customWidth="1"/>
    <col min="14842" max="14842" width="27" style="97" customWidth="1"/>
    <col min="14843" max="14843" width="28.85546875" style="97" customWidth="1"/>
    <col min="14844" max="14844" width="16.28515625" style="97" customWidth="1"/>
    <col min="14845" max="14845" width="12.140625" style="97" customWidth="1"/>
    <col min="14846" max="14846" width="16.28515625" style="97" customWidth="1"/>
    <col min="14847" max="14847" width="12.85546875" style="97" customWidth="1"/>
    <col min="14848" max="14848" width="13.28515625" style="97" customWidth="1"/>
    <col min="14849" max="15096" width="5.7109375" style="97"/>
    <col min="15097" max="15097" width="6.5703125" style="97" customWidth="1"/>
    <col min="15098" max="15098" width="27" style="97" customWidth="1"/>
    <col min="15099" max="15099" width="28.85546875" style="97" customWidth="1"/>
    <col min="15100" max="15100" width="16.28515625" style="97" customWidth="1"/>
    <col min="15101" max="15101" width="12.140625" style="97" customWidth="1"/>
    <col min="15102" max="15102" width="16.28515625" style="97" customWidth="1"/>
    <col min="15103" max="15103" width="12.85546875" style="97" customWidth="1"/>
    <col min="15104" max="15104" width="13.28515625" style="97" customWidth="1"/>
    <col min="15105" max="15352" width="5.7109375" style="97"/>
    <col min="15353" max="15353" width="6.5703125" style="97" customWidth="1"/>
    <col min="15354" max="15354" width="27" style="97" customWidth="1"/>
    <col min="15355" max="15355" width="28.85546875" style="97" customWidth="1"/>
    <col min="15356" max="15356" width="16.28515625" style="97" customWidth="1"/>
    <col min="15357" max="15357" width="12.140625" style="97" customWidth="1"/>
    <col min="15358" max="15358" width="16.28515625" style="97" customWidth="1"/>
    <col min="15359" max="15359" width="12.85546875" style="97" customWidth="1"/>
    <col min="15360" max="15360" width="13.28515625" style="97" customWidth="1"/>
    <col min="15361" max="15608" width="5.7109375" style="97"/>
    <col min="15609" max="15609" width="6.5703125" style="97" customWidth="1"/>
    <col min="15610" max="15610" width="27" style="97" customWidth="1"/>
    <col min="15611" max="15611" width="28.85546875" style="97" customWidth="1"/>
    <col min="15612" max="15612" width="16.28515625" style="97" customWidth="1"/>
    <col min="15613" max="15613" width="12.140625" style="97" customWidth="1"/>
    <col min="15614" max="15614" width="16.28515625" style="97" customWidth="1"/>
    <col min="15615" max="15615" width="12.85546875" style="97" customWidth="1"/>
    <col min="15616" max="15616" width="13.28515625" style="97" customWidth="1"/>
    <col min="15617" max="15864" width="5.7109375" style="97"/>
    <col min="15865" max="15865" width="6.5703125" style="97" customWidth="1"/>
    <col min="15866" max="15866" width="27" style="97" customWidth="1"/>
    <col min="15867" max="15867" width="28.85546875" style="97" customWidth="1"/>
    <col min="15868" max="15868" width="16.28515625" style="97" customWidth="1"/>
    <col min="15869" max="15869" width="12.140625" style="97" customWidth="1"/>
    <col min="15870" max="15870" width="16.28515625" style="97" customWidth="1"/>
    <col min="15871" max="15871" width="12.85546875" style="97" customWidth="1"/>
    <col min="15872" max="15872" width="13.28515625" style="97" customWidth="1"/>
    <col min="15873" max="16120" width="5.7109375" style="97"/>
    <col min="16121" max="16121" width="6.5703125" style="97" customWidth="1"/>
    <col min="16122" max="16122" width="27" style="97" customWidth="1"/>
    <col min="16123" max="16123" width="28.85546875" style="97" customWidth="1"/>
    <col min="16124" max="16124" width="16.28515625" style="97" customWidth="1"/>
    <col min="16125" max="16125" width="12.140625" style="97" customWidth="1"/>
    <col min="16126" max="16126" width="16.28515625" style="97" customWidth="1"/>
    <col min="16127" max="16127" width="12.85546875" style="97" customWidth="1"/>
    <col min="16128" max="16128" width="13.28515625" style="97" customWidth="1"/>
    <col min="16129" max="16384" width="5.7109375" style="97"/>
  </cols>
  <sheetData>
    <row r="1" spans="1:22" s="96" customFormat="1" ht="21.95" customHeight="1">
      <c r="A1" s="475" t="s">
        <v>1014</v>
      </c>
      <c r="B1" s="475"/>
      <c r="C1" s="475"/>
      <c r="D1" s="475"/>
      <c r="E1" s="475"/>
      <c r="F1" s="475"/>
      <c r="G1" s="475"/>
      <c r="H1" s="475"/>
      <c r="I1" s="475"/>
    </row>
    <row r="2" spans="1:22" s="96" customFormat="1" ht="21.95" customHeight="1">
      <c r="A2" s="476" t="s">
        <v>608</v>
      </c>
      <c r="B2" s="476"/>
      <c r="C2" s="476"/>
      <c r="D2" s="114" t="s">
        <v>609</v>
      </c>
      <c r="E2" s="476" t="s">
        <v>610</v>
      </c>
      <c r="F2" s="477" t="s">
        <v>297</v>
      </c>
      <c r="G2" s="478" t="s">
        <v>218</v>
      </c>
      <c r="H2" s="478"/>
      <c r="I2" s="478"/>
      <c r="J2" s="140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s="28" customFormat="1" ht="21.95" customHeight="1">
      <c r="A3" s="476"/>
      <c r="B3" s="476"/>
      <c r="C3" s="476"/>
      <c r="D3" s="115" t="s">
        <v>611</v>
      </c>
      <c r="E3" s="476"/>
      <c r="F3" s="477"/>
      <c r="G3" s="339" t="s">
        <v>208</v>
      </c>
      <c r="H3" s="339" t="s">
        <v>210</v>
      </c>
      <c r="I3" s="339" t="s">
        <v>193</v>
      </c>
      <c r="J3" s="141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2" s="30" customFormat="1" ht="21.95" customHeight="1">
      <c r="A4" s="479" t="s">
        <v>612</v>
      </c>
      <c r="B4" s="479"/>
      <c r="C4" s="479"/>
      <c r="D4" s="479"/>
      <c r="E4" s="479"/>
      <c r="F4" s="479"/>
      <c r="G4" s="340">
        <f>SUM(G5:G10)</f>
        <v>3642</v>
      </c>
      <c r="H4" s="340">
        <f t="shared" ref="H4:I4" si="0">SUM(H5:H10)</f>
        <v>3336</v>
      </c>
      <c r="I4" s="340">
        <f t="shared" si="0"/>
        <v>6978</v>
      </c>
      <c r="J4" s="143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29"/>
    </row>
    <row r="5" spans="1:22" s="30" customFormat="1" ht="21.95" customHeight="1">
      <c r="A5" s="31">
        <v>1</v>
      </c>
      <c r="B5" s="198" t="s">
        <v>290</v>
      </c>
      <c r="C5" s="32" t="s">
        <v>613</v>
      </c>
      <c r="D5" s="198">
        <v>11</v>
      </c>
      <c r="E5" s="33" t="s">
        <v>614</v>
      </c>
      <c r="F5" s="31" t="s">
        <v>363</v>
      </c>
      <c r="G5" s="339">
        <v>481</v>
      </c>
      <c r="H5" s="339">
        <v>445</v>
      </c>
      <c r="I5" s="339">
        <f t="shared" ref="I5:I10" si="1">G5+H5</f>
        <v>926</v>
      </c>
      <c r="J5" s="143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29"/>
    </row>
    <row r="6" spans="1:22" s="35" customFormat="1" ht="21.95" customHeight="1">
      <c r="A6" s="31">
        <v>2</v>
      </c>
      <c r="B6" s="197" t="s">
        <v>290</v>
      </c>
      <c r="C6" s="32" t="s">
        <v>615</v>
      </c>
      <c r="D6" s="197">
        <v>8</v>
      </c>
      <c r="E6" s="33" t="s">
        <v>377</v>
      </c>
      <c r="F6" s="31" t="s">
        <v>378</v>
      </c>
      <c r="G6" s="339">
        <v>490</v>
      </c>
      <c r="H6" s="339">
        <v>443</v>
      </c>
      <c r="I6" s="339">
        <f t="shared" si="1"/>
        <v>933</v>
      </c>
      <c r="J6" s="140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4"/>
    </row>
    <row r="7" spans="1:22" s="37" customFormat="1" ht="21.95" customHeight="1">
      <c r="A7" s="31">
        <v>3</v>
      </c>
      <c r="B7" s="197" t="s">
        <v>290</v>
      </c>
      <c r="C7" s="32" t="s">
        <v>616</v>
      </c>
      <c r="D7" s="197">
        <v>11</v>
      </c>
      <c r="E7" s="33" t="s">
        <v>429</v>
      </c>
      <c r="F7" s="31" t="s">
        <v>430</v>
      </c>
      <c r="G7" s="339">
        <v>679</v>
      </c>
      <c r="H7" s="339">
        <v>585</v>
      </c>
      <c r="I7" s="339">
        <f t="shared" si="1"/>
        <v>1264</v>
      </c>
      <c r="J7" s="140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36"/>
    </row>
    <row r="8" spans="1:22" s="35" customFormat="1" ht="21.95" customHeight="1">
      <c r="A8" s="31">
        <v>4</v>
      </c>
      <c r="B8" s="197" t="s">
        <v>290</v>
      </c>
      <c r="C8" s="38" t="s">
        <v>617</v>
      </c>
      <c r="D8" s="197">
        <v>15</v>
      </c>
      <c r="E8" s="33" t="s">
        <v>618</v>
      </c>
      <c r="F8" s="31" t="s">
        <v>390</v>
      </c>
      <c r="G8" s="339">
        <v>1126</v>
      </c>
      <c r="H8" s="339">
        <v>1080</v>
      </c>
      <c r="I8" s="339">
        <f t="shared" si="1"/>
        <v>2206</v>
      </c>
      <c r="J8" s="140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34"/>
    </row>
    <row r="9" spans="1:22" s="40" customFormat="1" ht="21.95" customHeight="1">
      <c r="A9" s="31">
        <v>5</v>
      </c>
      <c r="B9" s="197" t="s">
        <v>290</v>
      </c>
      <c r="C9" s="38" t="s">
        <v>619</v>
      </c>
      <c r="D9" s="197">
        <v>7</v>
      </c>
      <c r="E9" s="33" t="s">
        <v>357</v>
      </c>
      <c r="F9" s="31" t="s">
        <v>358</v>
      </c>
      <c r="G9" s="339">
        <v>258</v>
      </c>
      <c r="H9" s="339">
        <v>226</v>
      </c>
      <c r="I9" s="339">
        <f t="shared" si="1"/>
        <v>484</v>
      </c>
      <c r="J9" s="140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39"/>
    </row>
    <row r="10" spans="1:22" s="40" customFormat="1" ht="21.95" customHeight="1">
      <c r="A10" s="31">
        <v>6</v>
      </c>
      <c r="B10" s="197" t="s">
        <v>290</v>
      </c>
      <c r="C10" s="38" t="s">
        <v>620</v>
      </c>
      <c r="D10" s="197">
        <v>11</v>
      </c>
      <c r="E10" s="33" t="s">
        <v>414</v>
      </c>
      <c r="F10" s="31" t="s">
        <v>415</v>
      </c>
      <c r="G10" s="339">
        <v>608</v>
      </c>
      <c r="H10" s="339">
        <v>557</v>
      </c>
      <c r="I10" s="339">
        <f t="shared" si="1"/>
        <v>1165</v>
      </c>
      <c r="J10" s="140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39"/>
    </row>
    <row r="11" spans="1:22" s="41" customFormat="1" ht="21.95" customHeight="1">
      <c r="A11" s="479" t="s">
        <v>621</v>
      </c>
      <c r="B11" s="479"/>
      <c r="C11" s="479"/>
      <c r="D11" s="479"/>
      <c r="E11" s="479"/>
      <c r="F11" s="479"/>
      <c r="G11" s="340">
        <f>SUM(G12:G16)</f>
        <v>2540</v>
      </c>
      <c r="H11" s="340">
        <f t="shared" ref="H11:I11" si="2">SUM(H12:H16)</f>
        <v>2327</v>
      </c>
      <c r="I11" s="340">
        <f t="shared" si="2"/>
        <v>4867</v>
      </c>
      <c r="J11" s="145"/>
    </row>
    <row r="12" spans="1:22" s="41" customFormat="1" ht="21.95" customHeight="1">
      <c r="A12" s="31">
        <v>1</v>
      </c>
      <c r="B12" s="198" t="s">
        <v>269</v>
      </c>
      <c r="C12" s="38" t="s">
        <v>622</v>
      </c>
      <c r="D12" s="198">
        <v>7</v>
      </c>
      <c r="E12" s="42" t="s">
        <v>469</v>
      </c>
      <c r="F12" s="31" t="s">
        <v>470</v>
      </c>
      <c r="G12" s="339">
        <v>313</v>
      </c>
      <c r="H12" s="339">
        <v>297</v>
      </c>
      <c r="I12" s="339">
        <f t="shared" ref="I12:I16" si="3">G12+H12</f>
        <v>610</v>
      </c>
      <c r="J12" s="145"/>
    </row>
    <row r="13" spans="1:22" s="41" customFormat="1" ht="21.95" customHeight="1">
      <c r="A13" s="31">
        <v>2</v>
      </c>
      <c r="B13" s="198" t="s">
        <v>269</v>
      </c>
      <c r="C13" s="38" t="s">
        <v>623</v>
      </c>
      <c r="D13" s="198">
        <v>7</v>
      </c>
      <c r="E13" s="42" t="s">
        <v>624</v>
      </c>
      <c r="F13" s="31" t="s">
        <v>506</v>
      </c>
      <c r="G13" s="339">
        <v>463</v>
      </c>
      <c r="H13" s="339">
        <v>478</v>
      </c>
      <c r="I13" s="339">
        <f t="shared" si="3"/>
        <v>941</v>
      </c>
      <c r="J13" s="145"/>
    </row>
    <row r="14" spans="1:22" s="35" customFormat="1" ht="21.95" customHeight="1">
      <c r="A14" s="31">
        <v>3</v>
      </c>
      <c r="B14" s="198" t="s">
        <v>269</v>
      </c>
      <c r="C14" s="38" t="s">
        <v>625</v>
      </c>
      <c r="D14" s="197">
        <v>9</v>
      </c>
      <c r="E14" s="42" t="s">
        <v>781</v>
      </c>
      <c r="F14" s="31" t="s">
        <v>478</v>
      </c>
      <c r="G14" s="339">
        <v>688</v>
      </c>
      <c r="H14" s="339">
        <v>605</v>
      </c>
      <c r="I14" s="339">
        <f t="shared" si="3"/>
        <v>1293</v>
      </c>
      <c r="J14" s="14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34"/>
    </row>
    <row r="15" spans="1:22" s="35" customFormat="1" ht="21.95" customHeight="1">
      <c r="A15" s="31">
        <v>4</v>
      </c>
      <c r="B15" s="198" t="s">
        <v>269</v>
      </c>
      <c r="C15" s="38" t="s">
        <v>626</v>
      </c>
      <c r="D15" s="197">
        <v>11</v>
      </c>
      <c r="E15" s="42" t="s">
        <v>496</v>
      </c>
      <c r="F15" s="31" t="s">
        <v>894</v>
      </c>
      <c r="G15" s="339">
        <v>530</v>
      </c>
      <c r="H15" s="339">
        <v>461</v>
      </c>
      <c r="I15" s="339">
        <f t="shared" si="3"/>
        <v>991</v>
      </c>
      <c r="J15" s="14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34"/>
    </row>
    <row r="16" spans="1:22" s="37" customFormat="1" ht="21.95" customHeight="1">
      <c r="A16" s="31">
        <v>5</v>
      </c>
      <c r="B16" s="198" t="s">
        <v>269</v>
      </c>
      <c r="C16" s="38" t="s">
        <v>627</v>
      </c>
      <c r="D16" s="197">
        <v>8</v>
      </c>
      <c r="E16" s="42" t="s">
        <v>628</v>
      </c>
      <c r="F16" s="31" t="s">
        <v>464</v>
      </c>
      <c r="G16" s="339">
        <v>546</v>
      </c>
      <c r="H16" s="339">
        <v>486</v>
      </c>
      <c r="I16" s="339">
        <f t="shared" si="3"/>
        <v>1032</v>
      </c>
      <c r="J16" s="14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36"/>
    </row>
    <row r="17" spans="1:22" s="41" customFormat="1" ht="21.95" customHeight="1">
      <c r="A17" s="479" t="s">
        <v>629</v>
      </c>
      <c r="B17" s="479"/>
      <c r="C17" s="479"/>
      <c r="D17" s="479"/>
      <c r="E17" s="479"/>
      <c r="F17" s="479"/>
      <c r="G17" s="340">
        <f>SUM(G18:G19)</f>
        <v>1383</v>
      </c>
      <c r="H17" s="340">
        <f t="shared" ref="H17:I17" si="4">SUM(H18:H19)</f>
        <v>1294</v>
      </c>
      <c r="I17" s="340">
        <f t="shared" si="4"/>
        <v>2677</v>
      </c>
      <c r="J17" s="145"/>
    </row>
    <row r="18" spans="1:22" s="35" customFormat="1" ht="21.95" customHeight="1">
      <c r="A18" s="31">
        <v>1</v>
      </c>
      <c r="B18" s="198" t="s">
        <v>271</v>
      </c>
      <c r="C18" s="32" t="s">
        <v>630</v>
      </c>
      <c r="D18" s="197">
        <v>14</v>
      </c>
      <c r="E18" s="42" t="s">
        <v>573</v>
      </c>
      <c r="F18" s="31" t="s">
        <v>574</v>
      </c>
      <c r="G18" s="339">
        <v>1023</v>
      </c>
      <c r="H18" s="339">
        <v>935</v>
      </c>
      <c r="I18" s="339">
        <f t="shared" ref="I18:I19" si="5">G18+H18</f>
        <v>1958</v>
      </c>
      <c r="J18" s="140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34"/>
    </row>
    <row r="19" spans="1:22" s="41" customFormat="1" ht="21.95" customHeight="1">
      <c r="A19" s="31">
        <v>2</v>
      </c>
      <c r="B19" s="198" t="s">
        <v>271</v>
      </c>
      <c r="C19" s="38" t="s">
        <v>631</v>
      </c>
      <c r="D19" s="198">
        <v>5</v>
      </c>
      <c r="E19" s="42" t="s">
        <v>571</v>
      </c>
      <c r="F19" s="31" t="s">
        <v>572</v>
      </c>
      <c r="G19" s="339">
        <v>360</v>
      </c>
      <c r="H19" s="339">
        <v>359</v>
      </c>
      <c r="I19" s="339">
        <f t="shared" si="5"/>
        <v>719</v>
      </c>
      <c r="J19" s="145"/>
    </row>
    <row r="20" spans="1:22" s="43" customFormat="1" ht="21.95" customHeight="1">
      <c r="A20" s="480" t="s">
        <v>632</v>
      </c>
      <c r="B20" s="480"/>
      <c r="C20" s="480"/>
      <c r="D20" s="480"/>
      <c r="E20" s="480"/>
      <c r="F20" s="480"/>
      <c r="G20" s="340">
        <f>SUM(G21:G23)</f>
        <v>2968</v>
      </c>
      <c r="H20" s="340">
        <f t="shared" ref="H20:I20" si="6">SUM(H21:H23)</f>
        <v>2769</v>
      </c>
      <c r="I20" s="340">
        <f t="shared" si="6"/>
        <v>5737</v>
      </c>
      <c r="J20" s="145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2" s="43" customFormat="1" ht="21.95" customHeight="1">
      <c r="A21" s="31">
        <v>1</v>
      </c>
      <c r="B21" s="198" t="s">
        <v>268</v>
      </c>
      <c r="C21" s="38" t="s">
        <v>633</v>
      </c>
      <c r="D21" s="198">
        <v>10</v>
      </c>
      <c r="E21" s="42" t="s">
        <v>317</v>
      </c>
      <c r="F21" s="31" t="s">
        <v>318</v>
      </c>
      <c r="G21" s="339">
        <v>1151</v>
      </c>
      <c r="H21" s="339">
        <v>1099</v>
      </c>
      <c r="I21" s="339">
        <f t="shared" ref="I21:I23" si="7">G21+H21</f>
        <v>2250</v>
      </c>
      <c r="J21" s="145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2" s="35" customFormat="1" ht="21.95" customHeight="1">
      <c r="A22" s="31">
        <v>2</v>
      </c>
      <c r="B22" s="198" t="s">
        <v>268</v>
      </c>
      <c r="C22" s="38" t="s">
        <v>634</v>
      </c>
      <c r="D22" s="197">
        <v>10</v>
      </c>
      <c r="E22" s="42" t="s">
        <v>635</v>
      </c>
      <c r="F22" s="31" t="s">
        <v>309</v>
      </c>
      <c r="G22" s="339">
        <v>866</v>
      </c>
      <c r="H22" s="339">
        <v>798</v>
      </c>
      <c r="I22" s="339">
        <f t="shared" si="7"/>
        <v>1664</v>
      </c>
      <c r="J22" s="140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34"/>
    </row>
    <row r="23" spans="1:22" s="37" customFormat="1" ht="21.95" customHeight="1">
      <c r="A23" s="31">
        <v>3</v>
      </c>
      <c r="B23" s="198" t="s">
        <v>268</v>
      </c>
      <c r="C23" s="38" t="s">
        <v>636</v>
      </c>
      <c r="D23" s="197">
        <v>14</v>
      </c>
      <c r="E23" s="42" t="s">
        <v>348</v>
      </c>
      <c r="F23" s="31" t="s">
        <v>637</v>
      </c>
      <c r="G23" s="339">
        <v>951</v>
      </c>
      <c r="H23" s="339">
        <v>872</v>
      </c>
      <c r="I23" s="339">
        <f t="shared" si="7"/>
        <v>1823</v>
      </c>
      <c r="J23" s="140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36"/>
    </row>
    <row r="24" spans="1:22" s="41" customFormat="1" ht="21.95" customHeight="1">
      <c r="A24" s="479" t="s">
        <v>638</v>
      </c>
      <c r="B24" s="479"/>
      <c r="C24" s="479"/>
      <c r="D24" s="479"/>
      <c r="E24" s="479"/>
      <c r="F24" s="479"/>
      <c r="G24" s="340">
        <v>989</v>
      </c>
      <c r="H24" s="340">
        <v>867</v>
      </c>
      <c r="I24" s="340">
        <f>G24+H24</f>
        <v>1856</v>
      </c>
      <c r="J24" s="145"/>
    </row>
    <row r="25" spans="1:22" s="41" customFormat="1" ht="21.95" customHeight="1">
      <c r="A25" s="31">
        <v>1</v>
      </c>
      <c r="B25" s="198" t="s">
        <v>291</v>
      </c>
      <c r="C25" s="38" t="s">
        <v>639</v>
      </c>
      <c r="D25" s="198">
        <v>12</v>
      </c>
      <c r="E25" s="42" t="s">
        <v>541</v>
      </c>
      <c r="F25" s="31" t="s">
        <v>542</v>
      </c>
      <c r="G25" s="339">
        <v>989</v>
      </c>
      <c r="H25" s="339">
        <v>867</v>
      </c>
      <c r="I25" s="339">
        <f>G25+H25</f>
        <v>1856</v>
      </c>
      <c r="J25" s="140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2" s="41" customFormat="1" ht="21.95" customHeight="1">
      <c r="A26" s="479" t="s">
        <v>640</v>
      </c>
      <c r="B26" s="479"/>
      <c r="C26" s="479"/>
      <c r="D26" s="479"/>
      <c r="E26" s="479"/>
      <c r="F26" s="479"/>
      <c r="G26" s="340">
        <v>937</v>
      </c>
      <c r="H26" s="340">
        <v>881</v>
      </c>
      <c r="I26" s="340">
        <f>G26+H26</f>
        <v>1818</v>
      </c>
      <c r="J26" s="145"/>
    </row>
    <row r="27" spans="1:22" s="41" customFormat="1" ht="21.95" customHeight="1">
      <c r="A27" s="31">
        <v>1</v>
      </c>
      <c r="B27" s="198" t="s">
        <v>272</v>
      </c>
      <c r="C27" s="38" t="s">
        <v>641</v>
      </c>
      <c r="D27" s="198">
        <v>9</v>
      </c>
      <c r="E27" s="42" t="s">
        <v>642</v>
      </c>
      <c r="F27" s="31" t="s">
        <v>596</v>
      </c>
      <c r="G27" s="339">
        <v>646</v>
      </c>
      <c r="H27" s="339">
        <v>583</v>
      </c>
      <c r="I27" s="339">
        <f t="shared" ref="I27:I28" si="8">G27+H27</f>
        <v>1229</v>
      </c>
      <c r="J27" s="140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2" s="40" customFormat="1" ht="21.95" customHeight="1">
      <c r="A28" s="31">
        <v>2</v>
      </c>
      <c r="B28" s="198" t="s">
        <v>272</v>
      </c>
      <c r="C28" s="32" t="s">
        <v>643</v>
      </c>
      <c r="D28" s="44">
        <v>7</v>
      </c>
      <c r="E28" s="42" t="s">
        <v>589</v>
      </c>
      <c r="F28" s="31" t="s">
        <v>590</v>
      </c>
      <c r="G28" s="339">
        <v>291</v>
      </c>
      <c r="H28" s="339">
        <v>298</v>
      </c>
      <c r="I28" s="339">
        <f t="shared" si="8"/>
        <v>589</v>
      </c>
      <c r="J28" s="140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39"/>
    </row>
    <row r="29" spans="1:22" ht="21.95" customHeight="1">
      <c r="I29" s="341"/>
      <c r="J29" s="14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</row>
    <row r="30" spans="1:22" ht="21.95" customHeight="1">
      <c r="A30" s="474"/>
      <c r="B30" s="474"/>
      <c r="C30" s="474"/>
      <c r="D30" s="474"/>
      <c r="E30" s="474"/>
      <c r="F30" s="474"/>
      <c r="I30" s="342"/>
      <c r="J30" s="127"/>
    </row>
  </sheetData>
  <mergeCells count="12">
    <mergeCell ref="A30:F30"/>
    <mergeCell ref="A1:I1"/>
    <mergeCell ref="A2:C3"/>
    <mergeCell ref="E2:E3"/>
    <mergeCell ref="F2:F3"/>
    <mergeCell ref="G2:I2"/>
    <mergeCell ref="A4:F4"/>
    <mergeCell ref="A11:F11"/>
    <mergeCell ref="A17:F17"/>
    <mergeCell ref="A20:F20"/>
    <mergeCell ref="A24:F24"/>
    <mergeCell ref="A26:F26"/>
  </mergeCells>
  <pageMargins left="1.21" right="0" top="0.19685039370078741" bottom="0.19685039370078741" header="0.51181102362204722" footer="0.51181102362204722"/>
  <pageSetup paperSize="9" scale="90" firstPageNumber="20" orientation="landscape" useFirstPageNumber="1" verticalDpi="1200" r:id="rId1"/>
  <headerFooter alignWithMargins="0">
    <oddHeader>&amp;R&amp;P</oddHeader>
  </headerFooter>
  <rowBreaks count="1" manualBreakCount="1">
    <brk id="2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zoomScale="110" zoomScaleNormal="110" zoomScaleSheetLayoutView="110" workbookViewId="0">
      <pane ySplit="3" topLeftCell="A148" activePane="bottomLeft" state="frozen"/>
      <selection pane="bottomLeft" activeCell="B161" sqref="B161"/>
    </sheetView>
  </sheetViews>
  <sheetFormatPr defaultColWidth="5.7109375" defaultRowHeight="18" customHeight="1"/>
  <cols>
    <col min="1" max="1" width="8.5703125" style="110" customWidth="1"/>
    <col min="2" max="2" width="27" style="111" customWidth="1"/>
    <col min="3" max="3" width="29.42578125" style="249" customWidth="1"/>
    <col min="4" max="4" width="15.140625" style="97" customWidth="1"/>
    <col min="5" max="5" width="6.85546875" style="109" customWidth="1"/>
    <col min="6" max="6" width="7.5703125" style="109" customWidth="1"/>
    <col min="7" max="7" width="8.42578125" style="109" customWidth="1"/>
    <col min="8" max="8" width="8.42578125" style="308" customWidth="1"/>
    <col min="9" max="246" width="5.7109375" style="97"/>
    <col min="247" max="247" width="6.5703125" style="97" customWidth="1"/>
    <col min="248" max="248" width="27" style="97" customWidth="1"/>
    <col min="249" max="249" width="28.85546875" style="97" customWidth="1"/>
    <col min="250" max="250" width="16.28515625" style="97" customWidth="1"/>
    <col min="251" max="251" width="12.140625" style="97" customWidth="1"/>
    <col min="252" max="252" width="16.28515625" style="97" customWidth="1"/>
    <col min="253" max="253" width="12.85546875" style="97" customWidth="1"/>
    <col min="254" max="254" width="13.28515625" style="97" customWidth="1"/>
    <col min="255" max="502" width="5.7109375" style="97"/>
    <col min="503" max="503" width="6.5703125" style="97" customWidth="1"/>
    <col min="504" max="504" width="27" style="97" customWidth="1"/>
    <col min="505" max="505" width="28.85546875" style="97" customWidth="1"/>
    <col min="506" max="506" width="16.28515625" style="97" customWidth="1"/>
    <col min="507" max="507" width="12.140625" style="97" customWidth="1"/>
    <col min="508" max="508" width="16.28515625" style="97" customWidth="1"/>
    <col min="509" max="509" width="12.85546875" style="97" customWidth="1"/>
    <col min="510" max="510" width="13.28515625" style="97" customWidth="1"/>
    <col min="511" max="758" width="5.7109375" style="97"/>
    <col min="759" max="759" width="6.5703125" style="97" customWidth="1"/>
    <col min="760" max="760" width="27" style="97" customWidth="1"/>
    <col min="761" max="761" width="28.85546875" style="97" customWidth="1"/>
    <col min="762" max="762" width="16.28515625" style="97" customWidth="1"/>
    <col min="763" max="763" width="12.140625" style="97" customWidth="1"/>
    <col min="764" max="764" width="16.28515625" style="97" customWidth="1"/>
    <col min="765" max="765" width="12.85546875" style="97" customWidth="1"/>
    <col min="766" max="766" width="13.28515625" style="97" customWidth="1"/>
    <col min="767" max="1014" width="5.7109375" style="97"/>
    <col min="1015" max="1015" width="6.5703125" style="97" customWidth="1"/>
    <col min="1016" max="1016" width="27" style="97" customWidth="1"/>
    <col min="1017" max="1017" width="28.85546875" style="97" customWidth="1"/>
    <col min="1018" max="1018" width="16.28515625" style="97" customWidth="1"/>
    <col min="1019" max="1019" width="12.140625" style="97" customWidth="1"/>
    <col min="1020" max="1020" width="16.28515625" style="97" customWidth="1"/>
    <col min="1021" max="1021" width="12.85546875" style="97" customWidth="1"/>
    <col min="1022" max="1022" width="13.28515625" style="97" customWidth="1"/>
    <col min="1023" max="1270" width="5.7109375" style="97"/>
    <col min="1271" max="1271" width="6.5703125" style="97" customWidth="1"/>
    <col min="1272" max="1272" width="27" style="97" customWidth="1"/>
    <col min="1273" max="1273" width="28.85546875" style="97" customWidth="1"/>
    <col min="1274" max="1274" width="16.28515625" style="97" customWidth="1"/>
    <col min="1275" max="1275" width="12.140625" style="97" customWidth="1"/>
    <col min="1276" max="1276" width="16.28515625" style="97" customWidth="1"/>
    <col min="1277" max="1277" width="12.85546875" style="97" customWidth="1"/>
    <col min="1278" max="1278" width="13.28515625" style="97" customWidth="1"/>
    <col min="1279" max="1526" width="5.7109375" style="97"/>
    <col min="1527" max="1527" width="6.5703125" style="97" customWidth="1"/>
    <col min="1528" max="1528" width="27" style="97" customWidth="1"/>
    <col min="1529" max="1529" width="28.85546875" style="97" customWidth="1"/>
    <col min="1530" max="1530" width="16.28515625" style="97" customWidth="1"/>
    <col min="1531" max="1531" width="12.140625" style="97" customWidth="1"/>
    <col min="1532" max="1532" width="16.28515625" style="97" customWidth="1"/>
    <col min="1533" max="1533" width="12.85546875" style="97" customWidth="1"/>
    <col min="1534" max="1534" width="13.28515625" style="97" customWidth="1"/>
    <col min="1535" max="1782" width="5.7109375" style="97"/>
    <col min="1783" max="1783" width="6.5703125" style="97" customWidth="1"/>
    <col min="1784" max="1784" width="27" style="97" customWidth="1"/>
    <col min="1785" max="1785" width="28.85546875" style="97" customWidth="1"/>
    <col min="1786" max="1786" width="16.28515625" style="97" customWidth="1"/>
    <col min="1787" max="1787" width="12.140625" style="97" customWidth="1"/>
    <col min="1788" max="1788" width="16.28515625" style="97" customWidth="1"/>
    <col min="1789" max="1789" width="12.85546875" style="97" customWidth="1"/>
    <col min="1790" max="1790" width="13.28515625" style="97" customWidth="1"/>
    <col min="1791" max="2038" width="5.7109375" style="97"/>
    <col min="2039" max="2039" width="6.5703125" style="97" customWidth="1"/>
    <col min="2040" max="2040" width="27" style="97" customWidth="1"/>
    <col min="2041" max="2041" width="28.85546875" style="97" customWidth="1"/>
    <col min="2042" max="2042" width="16.28515625" style="97" customWidth="1"/>
    <col min="2043" max="2043" width="12.140625" style="97" customWidth="1"/>
    <col min="2044" max="2044" width="16.28515625" style="97" customWidth="1"/>
    <col min="2045" max="2045" width="12.85546875" style="97" customWidth="1"/>
    <col min="2046" max="2046" width="13.28515625" style="97" customWidth="1"/>
    <col min="2047" max="2294" width="5.7109375" style="97"/>
    <col min="2295" max="2295" width="6.5703125" style="97" customWidth="1"/>
    <col min="2296" max="2296" width="27" style="97" customWidth="1"/>
    <col min="2297" max="2297" width="28.85546875" style="97" customWidth="1"/>
    <col min="2298" max="2298" width="16.28515625" style="97" customWidth="1"/>
    <col min="2299" max="2299" width="12.140625" style="97" customWidth="1"/>
    <col min="2300" max="2300" width="16.28515625" style="97" customWidth="1"/>
    <col min="2301" max="2301" width="12.85546875" style="97" customWidth="1"/>
    <col min="2302" max="2302" width="13.28515625" style="97" customWidth="1"/>
    <col min="2303" max="2550" width="5.7109375" style="97"/>
    <col min="2551" max="2551" width="6.5703125" style="97" customWidth="1"/>
    <col min="2552" max="2552" width="27" style="97" customWidth="1"/>
    <col min="2553" max="2553" width="28.85546875" style="97" customWidth="1"/>
    <col min="2554" max="2554" width="16.28515625" style="97" customWidth="1"/>
    <col min="2555" max="2555" width="12.140625" style="97" customWidth="1"/>
    <col min="2556" max="2556" width="16.28515625" style="97" customWidth="1"/>
    <col min="2557" max="2557" width="12.85546875" style="97" customWidth="1"/>
    <col min="2558" max="2558" width="13.28515625" style="97" customWidth="1"/>
    <col min="2559" max="2806" width="5.7109375" style="97"/>
    <col min="2807" max="2807" width="6.5703125" style="97" customWidth="1"/>
    <col min="2808" max="2808" width="27" style="97" customWidth="1"/>
    <col min="2809" max="2809" width="28.85546875" style="97" customWidth="1"/>
    <col min="2810" max="2810" width="16.28515625" style="97" customWidth="1"/>
    <col min="2811" max="2811" width="12.140625" style="97" customWidth="1"/>
    <col min="2812" max="2812" width="16.28515625" style="97" customWidth="1"/>
    <col min="2813" max="2813" width="12.85546875" style="97" customWidth="1"/>
    <col min="2814" max="2814" width="13.28515625" style="97" customWidth="1"/>
    <col min="2815" max="3062" width="5.7109375" style="97"/>
    <col min="3063" max="3063" width="6.5703125" style="97" customWidth="1"/>
    <col min="3064" max="3064" width="27" style="97" customWidth="1"/>
    <col min="3065" max="3065" width="28.85546875" style="97" customWidth="1"/>
    <col min="3066" max="3066" width="16.28515625" style="97" customWidth="1"/>
    <col min="3067" max="3067" width="12.140625" style="97" customWidth="1"/>
    <col min="3068" max="3068" width="16.28515625" style="97" customWidth="1"/>
    <col min="3069" max="3069" width="12.85546875" style="97" customWidth="1"/>
    <col min="3070" max="3070" width="13.28515625" style="97" customWidth="1"/>
    <col min="3071" max="3318" width="5.7109375" style="97"/>
    <col min="3319" max="3319" width="6.5703125" style="97" customWidth="1"/>
    <col min="3320" max="3320" width="27" style="97" customWidth="1"/>
    <col min="3321" max="3321" width="28.85546875" style="97" customWidth="1"/>
    <col min="3322" max="3322" width="16.28515625" style="97" customWidth="1"/>
    <col min="3323" max="3323" width="12.140625" style="97" customWidth="1"/>
    <col min="3324" max="3324" width="16.28515625" style="97" customWidth="1"/>
    <col min="3325" max="3325" width="12.85546875" style="97" customWidth="1"/>
    <col min="3326" max="3326" width="13.28515625" style="97" customWidth="1"/>
    <col min="3327" max="3574" width="5.7109375" style="97"/>
    <col min="3575" max="3575" width="6.5703125" style="97" customWidth="1"/>
    <col min="3576" max="3576" width="27" style="97" customWidth="1"/>
    <col min="3577" max="3577" width="28.85546875" style="97" customWidth="1"/>
    <col min="3578" max="3578" width="16.28515625" style="97" customWidth="1"/>
    <col min="3579" max="3579" width="12.140625" style="97" customWidth="1"/>
    <col min="3580" max="3580" width="16.28515625" style="97" customWidth="1"/>
    <col min="3581" max="3581" width="12.85546875" style="97" customWidth="1"/>
    <col min="3582" max="3582" width="13.28515625" style="97" customWidth="1"/>
    <col min="3583" max="3830" width="5.7109375" style="97"/>
    <col min="3831" max="3831" width="6.5703125" style="97" customWidth="1"/>
    <col min="3832" max="3832" width="27" style="97" customWidth="1"/>
    <col min="3833" max="3833" width="28.85546875" style="97" customWidth="1"/>
    <col min="3834" max="3834" width="16.28515625" style="97" customWidth="1"/>
    <col min="3835" max="3835" width="12.140625" style="97" customWidth="1"/>
    <col min="3836" max="3836" width="16.28515625" style="97" customWidth="1"/>
    <col min="3837" max="3837" width="12.85546875" style="97" customWidth="1"/>
    <col min="3838" max="3838" width="13.28515625" style="97" customWidth="1"/>
    <col min="3839" max="4086" width="5.7109375" style="97"/>
    <col min="4087" max="4087" width="6.5703125" style="97" customWidth="1"/>
    <col min="4088" max="4088" width="27" style="97" customWidth="1"/>
    <col min="4089" max="4089" width="28.85546875" style="97" customWidth="1"/>
    <col min="4090" max="4090" width="16.28515625" style="97" customWidth="1"/>
    <col min="4091" max="4091" width="12.140625" style="97" customWidth="1"/>
    <col min="4092" max="4092" width="16.28515625" style="97" customWidth="1"/>
    <col min="4093" max="4093" width="12.85546875" style="97" customWidth="1"/>
    <col min="4094" max="4094" width="13.28515625" style="97" customWidth="1"/>
    <col min="4095" max="4342" width="5.7109375" style="97"/>
    <col min="4343" max="4343" width="6.5703125" style="97" customWidth="1"/>
    <col min="4344" max="4344" width="27" style="97" customWidth="1"/>
    <col min="4345" max="4345" width="28.85546875" style="97" customWidth="1"/>
    <col min="4346" max="4346" width="16.28515625" style="97" customWidth="1"/>
    <col min="4347" max="4347" width="12.140625" style="97" customWidth="1"/>
    <col min="4348" max="4348" width="16.28515625" style="97" customWidth="1"/>
    <col min="4349" max="4349" width="12.85546875" style="97" customWidth="1"/>
    <col min="4350" max="4350" width="13.28515625" style="97" customWidth="1"/>
    <col min="4351" max="4598" width="5.7109375" style="97"/>
    <col min="4599" max="4599" width="6.5703125" style="97" customWidth="1"/>
    <col min="4600" max="4600" width="27" style="97" customWidth="1"/>
    <col min="4601" max="4601" width="28.85546875" style="97" customWidth="1"/>
    <col min="4602" max="4602" width="16.28515625" style="97" customWidth="1"/>
    <col min="4603" max="4603" width="12.140625" style="97" customWidth="1"/>
    <col min="4604" max="4604" width="16.28515625" style="97" customWidth="1"/>
    <col min="4605" max="4605" width="12.85546875" style="97" customWidth="1"/>
    <col min="4606" max="4606" width="13.28515625" style="97" customWidth="1"/>
    <col min="4607" max="4854" width="5.7109375" style="97"/>
    <col min="4855" max="4855" width="6.5703125" style="97" customWidth="1"/>
    <col min="4856" max="4856" width="27" style="97" customWidth="1"/>
    <col min="4857" max="4857" width="28.85546875" style="97" customWidth="1"/>
    <col min="4858" max="4858" width="16.28515625" style="97" customWidth="1"/>
    <col min="4859" max="4859" width="12.140625" style="97" customWidth="1"/>
    <col min="4860" max="4860" width="16.28515625" style="97" customWidth="1"/>
    <col min="4861" max="4861" width="12.85546875" style="97" customWidth="1"/>
    <col min="4862" max="4862" width="13.28515625" style="97" customWidth="1"/>
    <col min="4863" max="5110" width="5.7109375" style="97"/>
    <col min="5111" max="5111" width="6.5703125" style="97" customWidth="1"/>
    <col min="5112" max="5112" width="27" style="97" customWidth="1"/>
    <col min="5113" max="5113" width="28.85546875" style="97" customWidth="1"/>
    <col min="5114" max="5114" width="16.28515625" style="97" customWidth="1"/>
    <col min="5115" max="5115" width="12.140625" style="97" customWidth="1"/>
    <col min="5116" max="5116" width="16.28515625" style="97" customWidth="1"/>
    <col min="5117" max="5117" width="12.85546875" style="97" customWidth="1"/>
    <col min="5118" max="5118" width="13.28515625" style="97" customWidth="1"/>
    <col min="5119" max="5366" width="5.7109375" style="97"/>
    <col min="5367" max="5367" width="6.5703125" style="97" customWidth="1"/>
    <col min="5368" max="5368" width="27" style="97" customWidth="1"/>
    <col min="5369" max="5369" width="28.85546875" style="97" customWidth="1"/>
    <col min="5370" max="5370" width="16.28515625" style="97" customWidth="1"/>
    <col min="5371" max="5371" width="12.140625" style="97" customWidth="1"/>
    <col min="5372" max="5372" width="16.28515625" style="97" customWidth="1"/>
    <col min="5373" max="5373" width="12.85546875" style="97" customWidth="1"/>
    <col min="5374" max="5374" width="13.28515625" style="97" customWidth="1"/>
    <col min="5375" max="5622" width="5.7109375" style="97"/>
    <col min="5623" max="5623" width="6.5703125" style="97" customWidth="1"/>
    <col min="5624" max="5624" width="27" style="97" customWidth="1"/>
    <col min="5625" max="5625" width="28.85546875" style="97" customWidth="1"/>
    <col min="5626" max="5626" width="16.28515625" style="97" customWidth="1"/>
    <col min="5627" max="5627" width="12.140625" style="97" customWidth="1"/>
    <col min="5628" max="5628" width="16.28515625" style="97" customWidth="1"/>
    <col min="5629" max="5629" width="12.85546875" style="97" customWidth="1"/>
    <col min="5630" max="5630" width="13.28515625" style="97" customWidth="1"/>
    <col min="5631" max="5878" width="5.7109375" style="97"/>
    <col min="5879" max="5879" width="6.5703125" style="97" customWidth="1"/>
    <col min="5880" max="5880" width="27" style="97" customWidth="1"/>
    <col min="5881" max="5881" width="28.85546875" style="97" customWidth="1"/>
    <col min="5882" max="5882" width="16.28515625" style="97" customWidth="1"/>
    <col min="5883" max="5883" width="12.140625" style="97" customWidth="1"/>
    <col min="5884" max="5884" width="16.28515625" style="97" customWidth="1"/>
    <col min="5885" max="5885" width="12.85546875" style="97" customWidth="1"/>
    <col min="5886" max="5886" width="13.28515625" style="97" customWidth="1"/>
    <col min="5887" max="6134" width="5.7109375" style="97"/>
    <col min="6135" max="6135" width="6.5703125" style="97" customWidth="1"/>
    <col min="6136" max="6136" width="27" style="97" customWidth="1"/>
    <col min="6137" max="6137" width="28.85546875" style="97" customWidth="1"/>
    <col min="6138" max="6138" width="16.28515625" style="97" customWidth="1"/>
    <col min="6139" max="6139" width="12.140625" style="97" customWidth="1"/>
    <col min="6140" max="6140" width="16.28515625" style="97" customWidth="1"/>
    <col min="6141" max="6141" width="12.85546875" style="97" customWidth="1"/>
    <col min="6142" max="6142" width="13.28515625" style="97" customWidth="1"/>
    <col min="6143" max="6390" width="5.7109375" style="97"/>
    <col min="6391" max="6391" width="6.5703125" style="97" customWidth="1"/>
    <col min="6392" max="6392" width="27" style="97" customWidth="1"/>
    <col min="6393" max="6393" width="28.85546875" style="97" customWidth="1"/>
    <col min="6394" max="6394" width="16.28515625" style="97" customWidth="1"/>
    <col min="6395" max="6395" width="12.140625" style="97" customWidth="1"/>
    <col min="6396" max="6396" width="16.28515625" style="97" customWidth="1"/>
    <col min="6397" max="6397" width="12.85546875" style="97" customWidth="1"/>
    <col min="6398" max="6398" width="13.28515625" style="97" customWidth="1"/>
    <col min="6399" max="6646" width="5.7109375" style="97"/>
    <col min="6647" max="6647" width="6.5703125" style="97" customWidth="1"/>
    <col min="6648" max="6648" width="27" style="97" customWidth="1"/>
    <col min="6649" max="6649" width="28.85546875" style="97" customWidth="1"/>
    <col min="6650" max="6650" width="16.28515625" style="97" customWidth="1"/>
    <col min="6651" max="6651" width="12.140625" style="97" customWidth="1"/>
    <col min="6652" max="6652" width="16.28515625" style="97" customWidth="1"/>
    <col min="6653" max="6653" width="12.85546875" style="97" customWidth="1"/>
    <col min="6654" max="6654" width="13.28515625" style="97" customWidth="1"/>
    <col min="6655" max="6902" width="5.7109375" style="97"/>
    <col min="6903" max="6903" width="6.5703125" style="97" customWidth="1"/>
    <col min="6904" max="6904" width="27" style="97" customWidth="1"/>
    <col min="6905" max="6905" width="28.85546875" style="97" customWidth="1"/>
    <col min="6906" max="6906" width="16.28515625" style="97" customWidth="1"/>
    <col min="6907" max="6907" width="12.140625" style="97" customWidth="1"/>
    <col min="6908" max="6908" width="16.28515625" style="97" customWidth="1"/>
    <col min="6909" max="6909" width="12.85546875" style="97" customWidth="1"/>
    <col min="6910" max="6910" width="13.28515625" style="97" customWidth="1"/>
    <col min="6911" max="7158" width="5.7109375" style="97"/>
    <col min="7159" max="7159" width="6.5703125" style="97" customWidth="1"/>
    <col min="7160" max="7160" width="27" style="97" customWidth="1"/>
    <col min="7161" max="7161" width="28.85546875" style="97" customWidth="1"/>
    <col min="7162" max="7162" width="16.28515625" style="97" customWidth="1"/>
    <col min="7163" max="7163" width="12.140625" style="97" customWidth="1"/>
    <col min="7164" max="7164" width="16.28515625" style="97" customWidth="1"/>
    <col min="7165" max="7165" width="12.85546875" style="97" customWidth="1"/>
    <col min="7166" max="7166" width="13.28515625" style="97" customWidth="1"/>
    <col min="7167" max="7414" width="5.7109375" style="97"/>
    <col min="7415" max="7415" width="6.5703125" style="97" customWidth="1"/>
    <col min="7416" max="7416" width="27" style="97" customWidth="1"/>
    <col min="7417" max="7417" width="28.85546875" style="97" customWidth="1"/>
    <col min="7418" max="7418" width="16.28515625" style="97" customWidth="1"/>
    <col min="7419" max="7419" width="12.140625" style="97" customWidth="1"/>
    <col min="7420" max="7420" width="16.28515625" style="97" customWidth="1"/>
    <col min="7421" max="7421" width="12.85546875" style="97" customWidth="1"/>
    <col min="7422" max="7422" width="13.28515625" style="97" customWidth="1"/>
    <col min="7423" max="7670" width="5.7109375" style="97"/>
    <col min="7671" max="7671" width="6.5703125" style="97" customWidth="1"/>
    <col min="7672" max="7672" width="27" style="97" customWidth="1"/>
    <col min="7673" max="7673" width="28.85546875" style="97" customWidth="1"/>
    <col min="7674" max="7674" width="16.28515625" style="97" customWidth="1"/>
    <col min="7675" max="7675" width="12.140625" style="97" customWidth="1"/>
    <col min="7676" max="7676" width="16.28515625" style="97" customWidth="1"/>
    <col min="7677" max="7677" width="12.85546875" style="97" customWidth="1"/>
    <col min="7678" max="7678" width="13.28515625" style="97" customWidth="1"/>
    <col min="7679" max="7926" width="5.7109375" style="97"/>
    <col min="7927" max="7927" width="6.5703125" style="97" customWidth="1"/>
    <col min="7928" max="7928" width="27" style="97" customWidth="1"/>
    <col min="7929" max="7929" width="28.85546875" style="97" customWidth="1"/>
    <col min="7930" max="7930" width="16.28515625" style="97" customWidth="1"/>
    <col min="7931" max="7931" width="12.140625" style="97" customWidth="1"/>
    <col min="7932" max="7932" width="16.28515625" style="97" customWidth="1"/>
    <col min="7933" max="7933" width="12.85546875" style="97" customWidth="1"/>
    <col min="7934" max="7934" width="13.28515625" style="97" customWidth="1"/>
    <col min="7935" max="8182" width="5.7109375" style="97"/>
    <col min="8183" max="8183" width="6.5703125" style="97" customWidth="1"/>
    <col min="8184" max="8184" width="27" style="97" customWidth="1"/>
    <col min="8185" max="8185" width="28.85546875" style="97" customWidth="1"/>
    <col min="8186" max="8186" width="16.28515625" style="97" customWidth="1"/>
    <col min="8187" max="8187" width="12.140625" style="97" customWidth="1"/>
    <col min="8188" max="8188" width="16.28515625" style="97" customWidth="1"/>
    <col min="8189" max="8189" width="12.85546875" style="97" customWidth="1"/>
    <col min="8190" max="8190" width="13.28515625" style="97" customWidth="1"/>
    <col min="8191" max="8438" width="5.7109375" style="97"/>
    <col min="8439" max="8439" width="6.5703125" style="97" customWidth="1"/>
    <col min="8440" max="8440" width="27" style="97" customWidth="1"/>
    <col min="8441" max="8441" width="28.85546875" style="97" customWidth="1"/>
    <col min="8442" max="8442" width="16.28515625" style="97" customWidth="1"/>
    <col min="8443" max="8443" width="12.140625" style="97" customWidth="1"/>
    <col min="8444" max="8444" width="16.28515625" style="97" customWidth="1"/>
    <col min="8445" max="8445" width="12.85546875" style="97" customWidth="1"/>
    <col min="8446" max="8446" width="13.28515625" style="97" customWidth="1"/>
    <col min="8447" max="8694" width="5.7109375" style="97"/>
    <col min="8695" max="8695" width="6.5703125" style="97" customWidth="1"/>
    <col min="8696" max="8696" width="27" style="97" customWidth="1"/>
    <col min="8697" max="8697" width="28.85546875" style="97" customWidth="1"/>
    <col min="8698" max="8698" width="16.28515625" style="97" customWidth="1"/>
    <col min="8699" max="8699" width="12.140625" style="97" customWidth="1"/>
    <col min="8700" max="8700" width="16.28515625" style="97" customWidth="1"/>
    <col min="8701" max="8701" width="12.85546875" style="97" customWidth="1"/>
    <col min="8702" max="8702" width="13.28515625" style="97" customWidth="1"/>
    <col min="8703" max="8950" width="5.7109375" style="97"/>
    <col min="8951" max="8951" width="6.5703125" style="97" customWidth="1"/>
    <col min="8952" max="8952" width="27" style="97" customWidth="1"/>
    <col min="8953" max="8953" width="28.85546875" style="97" customWidth="1"/>
    <col min="8954" max="8954" width="16.28515625" style="97" customWidth="1"/>
    <col min="8955" max="8955" width="12.140625" style="97" customWidth="1"/>
    <col min="8956" max="8956" width="16.28515625" style="97" customWidth="1"/>
    <col min="8957" max="8957" width="12.85546875" style="97" customWidth="1"/>
    <col min="8958" max="8958" width="13.28515625" style="97" customWidth="1"/>
    <col min="8959" max="9206" width="5.7109375" style="97"/>
    <col min="9207" max="9207" width="6.5703125" style="97" customWidth="1"/>
    <col min="9208" max="9208" width="27" style="97" customWidth="1"/>
    <col min="9209" max="9209" width="28.85546875" style="97" customWidth="1"/>
    <col min="9210" max="9210" width="16.28515625" style="97" customWidth="1"/>
    <col min="9211" max="9211" width="12.140625" style="97" customWidth="1"/>
    <col min="9212" max="9212" width="16.28515625" style="97" customWidth="1"/>
    <col min="9213" max="9213" width="12.85546875" style="97" customWidth="1"/>
    <col min="9214" max="9214" width="13.28515625" style="97" customWidth="1"/>
    <col min="9215" max="9462" width="5.7109375" style="97"/>
    <col min="9463" max="9463" width="6.5703125" style="97" customWidth="1"/>
    <col min="9464" max="9464" width="27" style="97" customWidth="1"/>
    <col min="9465" max="9465" width="28.85546875" style="97" customWidth="1"/>
    <col min="9466" max="9466" width="16.28515625" style="97" customWidth="1"/>
    <col min="9467" max="9467" width="12.140625" style="97" customWidth="1"/>
    <col min="9468" max="9468" width="16.28515625" style="97" customWidth="1"/>
    <col min="9469" max="9469" width="12.85546875" style="97" customWidth="1"/>
    <col min="9470" max="9470" width="13.28515625" style="97" customWidth="1"/>
    <col min="9471" max="9718" width="5.7109375" style="97"/>
    <col min="9719" max="9719" width="6.5703125" style="97" customWidth="1"/>
    <col min="9720" max="9720" width="27" style="97" customWidth="1"/>
    <col min="9721" max="9721" width="28.85546875" style="97" customWidth="1"/>
    <col min="9722" max="9722" width="16.28515625" style="97" customWidth="1"/>
    <col min="9723" max="9723" width="12.140625" style="97" customWidth="1"/>
    <col min="9724" max="9724" width="16.28515625" style="97" customWidth="1"/>
    <col min="9725" max="9725" width="12.85546875" style="97" customWidth="1"/>
    <col min="9726" max="9726" width="13.28515625" style="97" customWidth="1"/>
    <col min="9727" max="9974" width="5.7109375" style="97"/>
    <col min="9975" max="9975" width="6.5703125" style="97" customWidth="1"/>
    <col min="9976" max="9976" width="27" style="97" customWidth="1"/>
    <col min="9977" max="9977" width="28.85546875" style="97" customWidth="1"/>
    <col min="9978" max="9978" width="16.28515625" style="97" customWidth="1"/>
    <col min="9979" max="9979" width="12.140625" style="97" customWidth="1"/>
    <col min="9980" max="9980" width="16.28515625" style="97" customWidth="1"/>
    <col min="9981" max="9981" width="12.85546875" style="97" customWidth="1"/>
    <col min="9982" max="9982" width="13.28515625" style="97" customWidth="1"/>
    <col min="9983" max="10230" width="5.7109375" style="97"/>
    <col min="10231" max="10231" width="6.5703125" style="97" customWidth="1"/>
    <col min="10232" max="10232" width="27" style="97" customWidth="1"/>
    <col min="10233" max="10233" width="28.85546875" style="97" customWidth="1"/>
    <col min="10234" max="10234" width="16.28515625" style="97" customWidth="1"/>
    <col min="10235" max="10235" width="12.140625" style="97" customWidth="1"/>
    <col min="10236" max="10236" width="16.28515625" style="97" customWidth="1"/>
    <col min="10237" max="10237" width="12.85546875" style="97" customWidth="1"/>
    <col min="10238" max="10238" width="13.28515625" style="97" customWidth="1"/>
    <col min="10239" max="10486" width="5.7109375" style="97"/>
    <col min="10487" max="10487" width="6.5703125" style="97" customWidth="1"/>
    <col min="10488" max="10488" width="27" style="97" customWidth="1"/>
    <col min="10489" max="10489" width="28.85546875" style="97" customWidth="1"/>
    <col min="10490" max="10490" width="16.28515625" style="97" customWidth="1"/>
    <col min="10491" max="10491" width="12.140625" style="97" customWidth="1"/>
    <col min="10492" max="10492" width="16.28515625" style="97" customWidth="1"/>
    <col min="10493" max="10493" width="12.85546875" style="97" customWidth="1"/>
    <col min="10494" max="10494" width="13.28515625" style="97" customWidth="1"/>
    <col min="10495" max="10742" width="5.7109375" style="97"/>
    <col min="10743" max="10743" width="6.5703125" style="97" customWidth="1"/>
    <col min="10744" max="10744" width="27" style="97" customWidth="1"/>
    <col min="10745" max="10745" width="28.85546875" style="97" customWidth="1"/>
    <col min="10746" max="10746" width="16.28515625" style="97" customWidth="1"/>
    <col min="10747" max="10747" width="12.140625" style="97" customWidth="1"/>
    <col min="10748" max="10748" width="16.28515625" style="97" customWidth="1"/>
    <col min="10749" max="10749" width="12.85546875" style="97" customWidth="1"/>
    <col min="10750" max="10750" width="13.28515625" style="97" customWidth="1"/>
    <col min="10751" max="10998" width="5.7109375" style="97"/>
    <col min="10999" max="10999" width="6.5703125" style="97" customWidth="1"/>
    <col min="11000" max="11000" width="27" style="97" customWidth="1"/>
    <col min="11001" max="11001" width="28.85546875" style="97" customWidth="1"/>
    <col min="11002" max="11002" width="16.28515625" style="97" customWidth="1"/>
    <col min="11003" max="11003" width="12.140625" style="97" customWidth="1"/>
    <col min="11004" max="11004" width="16.28515625" style="97" customWidth="1"/>
    <col min="11005" max="11005" width="12.85546875" style="97" customWidth="1"/>
    <col min="11006" max="11006" width="13.28515625" style="97" customWidth="1"/>
    <col min="11007" max="11254" width="5.7109375" style="97"/>
    <col min="11255" max="11255" width="6.5703125" style="97" customWidth="1"/>
    <col min="11256" max="11256" width="27" style="97" customWidth="1"/>
    <col min="11257" max="11257" width="28.85546875" style="97" customWidth="1"/>
    <col min="11258" max="11258" width="16.28515625" style="97" customWidth="1"/>
    <col min="11259" max="11259" width="12.140625" style="97" customWidth="1"/>
    <col min="11260" max="11260" width="16.28515625" style="97" customWidth="1"/>
    <col min="11261" max="11261" width="12.85546875" style="97" customWidth="1"/>
    <col min="11262" max="11262" width="13.28515625" style="97" customWidth="1"/>
    <col min="11263" max="11510" width="5.7109375" style="97"/>
    <col min="11511" max="11511" width="6.5703125" style="97" customWidth="1"/>
    <col min="11512" max="11512" width="27" style="97" customWidth="1"/>
    <col min="11513" max="11513" width="28.85546875" style="97" customWidth="1"/>
    <col min="11514" max="11514" width="16.28515625" style="97" customWidth="1"/>
    <col min="11515" max="11515" width="12.140625" style="97" customWidth="1"/>
    <col min="11516" max="11516" width="16.28515625" style="97" customWidth="1"/>
    <col min="11517" max="11517" width="12.85546875" style="97" customWidth="1"/>
    <col min="11518" max="11518" width="13.28515625" style="97" customWidth="1"/>
    <col min="11519" max="11766" width="5.7109375" style="97"/>
    <col min="11767" max="11767" width="6.5703125" style="97" customWidth="1"/>
    <col min="11768" max="11768" width="27" style="97" customWidth="1"/>
    <col min="11769" max="11769" width="28.85546875" style="97" customWidth="1"/>
    <col min="11770" max="11770" width="16.28515625" style="97" customWidth="1"/>
    <col min="11771" max="11771" width="12.140625" style="97" customWidth="1"/>
    <col min="11772" max="11772" width="16.28515625" style="97" customWidth="1"/>
    <col min="11773" max="11773" width="12.85546875" style="97" customWidth="1"/>
    <col min="11774" max="11774" width="13.28515625" style="97" customWidth="1"/>
    <col min="11775" max="12022" width="5.7109375" style="97"/>
    <col min="12023" max="12023" width="6.5703125" style="97" customWidth="1"/>
    <col min="12024" max="12024" width="27" style="97" customWidth="1"/>
    <col min="12025" max="12025" width="28.85546875" style="97" customWidth="1"/>
    <col min="12026" max="12026" width="16.28515625" style="97" customWidth="1"/>
    <col min="12027" max="12027" width="12.140625" style="97" customWidth="1"/>
    <col min="12028" max="12028" width="16.28515625" style="97" customWidth="1"/>
    <col min="12029" max="12029" width="12.85546875" style="97" customWidth="1"/>
    <col min="12030" max="12030" width="13.28515625" style="97" customWidth="1"/>
    <col min="12031" max="12278" width="5.7109375" style="97"/>
    <col min="12279" max="12279" width="6.5703125" style="97" customWidth="1"/>
    <col min="12280" max="12280" width="27" style="97" customWidth="1"/>
    <col min="12281" max="12281" width="28.85546875" style="97" customWidth="1"/>
    <col min="12282" max="12282" width="16.28515625" style="97" customWidth="1"/>
    <col min="12283" max="12283" width="12.140625" style="97" customWidth="1"/>
    <col min="12284" max="12284" width="16.28515625" style="97" customWidth="1"/>
    <col min="12285" max="12285" width="12.85546875" style="97" customWidth="1"/>
    <col min="12286" max="12286" width="13.28515625" style="97" customWidth="1"/>
    <col min="12287" max="12534" width="5.7109375" style="97"/>
    <col min="12535" max="12535" width="6.5703125" style="97" customWidth="1"/>
    <col min="12536" max="12536" width="27" style="97" customWidth="1"/>
    <col min="12537" max="12537" width="28.85546875" style="97" customWidth="1"/>
    <col min="12538" max="12538" width="16.28515625" style="97" customWidth="1"/>
    <col min="12539" max="12539" width="12.140625" style="97" customWidth="1"/>
    <col min="12540" max="12540" width="16.28515625" style="97" customWidth="1"/>
    <col min="12541" max="12541" width="12.85546875" style="97" customWidth="1"/>
    <col min="12542" max="12542" width="13.28515625" style="97" customWidth="1"/>
    <col min="12543" max="12790" width="5.7109375" style="97"/>
    <col min="12791" max="12791" width="6.5703125" style="97" customWidth="1"/>
    <col min="12792" max="12792" width="27" style="97" customWidth="1"/>
    <col min="12793" max="12793" width="28.85546875" style="97" customWidth="1"/>
    <col min="12794" max="12794" width="16.28515625" style="97" customWidth="1"/>
    <col min="12795" max="12795" width="12.140625" style="97" customWidth="1"/>
    <col min="12796" max="12796" width="16.28515625" style="97" customWidth="1"/>
    <col min="12797" max="12797" width="12.85546875" style="97" customWidth="1"/>
    <col min="12798" max="12798" width="13.28515625" style="97" customWidth="1"/>
    <col min="12799" max="13046" width="5.7109375" style="97"/>
    <col min="13047" max="13047" width="6.5703125" style="97" customWidth="1"/>
    <col min="13048" max="13048" width="27" style="97" customWidth="1"/>
    <col min="13049" max="13049" width="28.85546875" style="97" customWidth="1"/>
    <col min="13050" max="13050" width="16.28515625" style="97" customWidth="1"/>
    <col min="13051" max="13051" width="12.140625" style="97" customWidth="1"/>
    <col min="13052" max="13052" width="16.28515625" style="97" customWidth="1"/>
    <col min="13053" max="13053" width="12.85546875" style="97" customWidth="1"/>
    <col min="13054" max="13054" width="13.28515625" style="97" customWidth="1"/>
    <col min="13055" max="13302" width="5.7109375" style="97"/>
    <col min="13303" max="13303" width="6.5703125" style="97" customWidth="1"/>
    <col min="13304" max="13304" width="27" style="97" customWidth="1"/>
    <col min="13305" max="13305" width="28.85546875" style="97" customWidth="1"/>
    <col min="13306" max="13306" width="16.28515625" style="97" customWidth="1"/>
    <col min="13307" max="13307" width="12.140625" style="97" customWidth="1"/>
    <col min="13308" max="13308" width="16.28515625" style="97" customWidth="1"/>
    <col min="13309" max="13309" width="12.85546875" style="97" customWidth="1"/>
    <col min="13310" max="13310" width="13.28515625" style="97" customWidth="1"/>
    <col min="13311" max="13558" width="5.7109375" style="97"/>
    <col min="13559" max="13559" width="6.5703125" style="97" customWidth="1"/>
    <col min="13560" max="13560" width="27" style="97" customWidth="1"/>
    <col min="13561" max="13561" width="28.85546875" style="97" customWidth="1"/>
    <col min="13562" max="13562" width="16.28515625" style="97" customWidth="1"/>
    <col min="13563" max="13563" width="12.140625" style="97" customWidth="1"/>
    <col min="13564" max="13564" width="16.28515625" style="97" customWidth="1"/>
    <col min="13565" max="13565" width="12.85546875" style="97" customWidth="1"/>
    <col min="13566" max="13566" width="13.28515625" style="97" customWidth="1"/>
    <col min="13567" max="13814" width="5.7109375" style="97"/>
    <col min="13815" max="13815" width="6.5703125" style="97" customWidth="1"/>
    <col min="13816" max="13816" width="27" style="97" customWidth="1"/>
    <col min="13817" max="13817" width="28.85546875" style="97" customWidth="1"/>
    <col min="13818" max="13818" width="16.28515625" style="97" customWidth="1"/>
    <col min="13819" max="13819" width="12.140625" style="97" customWidth="1"/>
    <col min="13820" max="13820" width="16.28515625" style="97" customWidth="1"/>
    <col min="13821" max="13821" width="12.85546875" style="97" customWidth="1"/>
    <col min="13822" max="13822" width="13.28515625" style="97" customWidth="1"/>
    <col min="13823" max="14070" width="5.7109375" style="97"/>
    <col min="14071" max="14071" width="6.5703125" style="97" customWidth="1"/>
    <col min="14072" max="14072" width="27" style="97" customWidth="1"/>
    <col min="14073" max="14073" width="28.85546875" style="97" customWidth="1"/>
    <col min="14074" max="14074" width="16.28515625" style="97" customWidth="1"/>
    <col min="14075" max="14075" width="12.140625" style="97" customWidth="1"/>
    <col min="14076" max="14076" width="16.28515625" style="97" customWidth="1"/>
    <col min="14077" max="14077" width="12.85546875" style="97" customWidth="1"/>
    <col min="14078" max="14078" width="13.28515625" style="97" customWidth="1"/>
    <col min="14079" max="14326" width="5.7109375" style="97"/>
    <col min="14327" max="14327" width="6.5703125" style="97" customWidth="1"/>
    <col min="14328" max="14328" width="27" style="97" customWidth="1"/>
    <col min="14329" max="14329" width="28.85546875" style="97" customWidth="1"/>
    <col min="14330" max="14330" width="16.28515625" style="97" customWidth="1"/>
    <col min="14331" max="14331" width="12.140625" style="97" customWidth="1"/>
    <col min="14332" max="14332" width="16.28515625" style="97" customWidth="1"/>
    <col min="14333" max="14333" width="12.85546875" style="97" customWidth="1"/>
    <col min="14334" max="14334" width="13.28515625" style="97" customWidth="1"/>
    <col min="14335" max="14582" width="5.7109375" style="97"/>
    <col min="14583" max="14583" width="6.5703125" style="97" customWidth="1"/>
    <col min="14584" max="14584" width="27" style="97" customWidth="1"/>
    <col min="14585" max="14585" width="28.85546875" style="97" customWidth="1"/>
    <col min="14586" max="14586" width="16.28515625" style="97" customWidth="1"/>
    <col min="14587" max="14587" width="12.140625" style="97" customWidth="1"/>
    <col min="14588" max="14588" width="16.28515625" style="97" customWidth="1"/>
    <col min="14589" max="14589" width="12.85546875" style="97" customWidth="1"/>
    <col min="14590" max="14590" width="13.28515625" style="97" customWidth="1"/>
    <col min="14591" max="14838" width="5.7109375" style="97"/>
    <col min="14839" max="14839" width="6.5703125" style="97" customWidth="1"/>
    <col min="14840" max="14840" width="27" style="97" customWidth="1"/>
    <col min="14841" max="14841" width="28.85546875" style="97" customWidth="1"/>
    <col min="14842" max="14842" width="16.28515625" style="97" customWidth="1"/>
    <col min="14843" max="14843" width="12.140625" style="97" customWidth="1"/>
    <col min="14844" max="14844" width="16.28515625" style="97" customWidth="1"/>
    <col min="14845" max="14845" width="12.85546875" style="97" customWidth="1"/>
    <col min="14846" max="14846" width="13.28515625" style="97" customWidth="1"/>
    <col min="14847" max="15094" width="5.7109375" style="97"/>
    <col min="15095" max="15095" width="6.5703125" style="97" customWidth="1"/>
    <col min="15096" max="15096" width="27" style="97" customWidth="1"/>
    <col min="15097" max="15097" width="28.85546875" style="97" customWidth="1"/>
    <col min="15098" max="15098" width="16.28515625" style="97" customWidth="1"/>
    <col min="15099" max="15099" width="12.140625" style="97" customWidth="1"/>
    <col min="15100" max="15100" width="16.28515625" style="97" customWidth="1"/>
    <col min="15101" max="15101" width="12.85546875" style="97" customWidth="1"/>
    <col min="15102" max="15102" width="13.28515625" style="97" customWidth="1"/>
    <col min="15103" max="15350" width="5.7109375" style="97"/>
    <col min="15351" max="15351" width="6.5703125" style="97" customWidth="1"/>
    <col min="15352" max="15352" width="27" style="97" customWidth="1"/>
    <col min="15353" max="15353" width="28.85546875" style="97" customWidth="1"/>
    <col min="15354" max="15354" width="16.28515625" style="97" customWidth="1"/>
    <col min="15355" max="15355" width="12.140625" style="97" customWidth="1"/>
    <col min="15356" max="15356" width="16.28515625" style="97" customWidth="1"/>
    <col min="15357" max="15357" width="12.85546875" style="97" customWidth="1"/>
    <col min="15358" max="15358" width="13.28515625" style="97" customWidth="1"/>
    <col min="15359" max="15606" width="5.7109375" style="97"/>
    <col min="15607" max="15607" width="6.5703125" style="97" customWidth="1"/>
    <col min="15608" max="15608" width="27" style="97" customWidth="1"/>
    <col min="15609" max="15609" width="28.85546875" style="97" customWidth="1"/>
    <col min="15610" max="15610" width="16.28515625" style="97" customWidth="1"/>
    <col min="15611" max="15611" width="12.140625" style="97" customWidth="1"/>
    <col min="15612" max="15612" width="16.28515625" style="97" customWidth="1"/>
    <col min="15613" max="15613" width="12.85546875" style="97" customWidth="1"/>
    <col min="15614" max="15614" width="13.28515625" style="97" customWidth="1"/>
    <col min="15615" max="15862" width="5.7109375" style="97"/>
    <col min="15863" max="15863" width="6.5703125" style="97" customWidth="1"/>
    <col min="15864" max="15864" width="27" style="97" customWidth="1"/>
    <col min="15865" max="15865" width="28.85546875" style="97" customWidth="1"/>
    <col min="15866" max="15866" width="16.28515625" style="97" customWidth="1"/>
    <col min="15867" max="15867" width="12.140625" style="97" customWidth="1"/>
    <col min="15868" max="15868" width="16.28515625" style="97" customWidth="1"/>
    <col min="15869" max="15869" width="12.85546875" style="97" customWidth="1"/>
    <col min="15870" max="15870" width="13.28515625" style="97" customWidth="1"/>
    <col min="15871" max="16118" width="5.7109375" style="97"/>
    <col min="16119" max="16119" width="6.5703125" style="97" customWidth="1"/>
    <col min="16120" max="16120" width="27" style="97" customWidth="1"/>
    <col min="16121" max="16121" width="28.85546875" style="97" customWidth="1"/>
    <col min="16122" max="16122" width="16.28515625" style="97" customWidth="1"/>
    <col min="16123" max="16123" width="12.140625" style="97" customWidth="1"/>
    <col min="16124" max="16124" width="16.28515625" style="97" customWidth="1"/>
    <col min="16125" max="16125" width="12.85546875" style="97" customWidth="1"/>
    <col min="16126" max="16126" width="13.28515625" style="97" customWidth="1"/>
    <col min="16127" max="16384" width="5.7109375" style="97"/>
  </cols>
  <sheetData>
    <row r="1" spans="1:11" ht="18" customHeight="1">
      <c r="A1" s="481" t="s">
        <v>991</v>
      </c>
      <c r="B1" s="481"/>
      <c r="C1" s="481"/>
      <c r="D1" s="481"/>
      <c r="E1" s="481"/>
      <c r="F1" s="481"/>
      <c r="G1" s="481"/>
    </row>
    <row r="2" spans="1:11" ht="18" customHeight="1">
      <c r="A2" s="482" t="s">
        <v>644</v>
      </c>
      <c r="B2" s="482" t="s">
        <v>1</v>
      </c>
      <c r="C2" s="482" t="s">
        <v>645</v>
      </c>
      <c r="D2" s="483" t="s">
        <v>297</v>
      </c>
      <c r="E2" s="484" t="s">
        <v>218</v>
      </c>
      <c r="F2" s="484"/>
      <c r="G2" s="484"/>
      <c r="H2" s="505" t="s">
        <v>769</v>
      </c>
    </row>
    <row r="3" spans="1:11" s="98" customFormat="1" ht="18" customHeight="1">
      <c r="A3" s="482"/>
      <c r="B3" s="482"/>
      <c r="C3" s="482"/>
      <c r="D3" s="483"/>
      <c r="E3" s="201" t="s">
        <v>208</v>
      </c>
      <c r="F3" s="201" t="s">
        <v>210</v>
      </c>
      <c r="G3" s="201" t="s">
        <v>193</v>
      </c>
      <c r="H3" s="505"/>
      <c r="I3" s="147"/>
      <c r="J3" s="147"/>
    </row>
    <row r="4" spans="1:11" s="100" customFormat="1" ht="18" customHeight="1">
      <c r="A4" s="499" t="s">
        <v>646</v>
      </c>
      <c r="B4" s="500"/>
      <c r="C4" s="500"/>
      <c r="D4" s="500"/>
      <c r="E4" s="500"/>
      <c r="F4" s="500"/>
      <c r="G4" s="500"/>
      <c r="H4" s="500"/>
      <c r="I4" s="148"/>
      <c r="J4" s="148"/>
      <c r="K4" s="99"/>
    </row>
    <row r="5" spans="1:11" s="100" customFormat="1" ht="18" customHeight="1">
      <c r="A5" s="199" t="s">
        <v>290</v>
      </c>
      <c r="B5" s="488" t="s">
        <v>647</v>
      </c>
      <c r="C5" s="489"/>
      <c r="D5" s="490"/>
      <c r="E5" s="201"/>
      <c r="F5" s="201"/>
      <c r="G5" s="201"/>
      <c r="H5" s="309"/>
      <c r="I5" s="148"/>
      <c r="J5" s="148"/>
      <c r="K5" s="99"/>
    </row>
    <row r="6" spans="1:11" s="120" customFormat="1" ht="18" customHeight="1">
      <c r="A6" s="116">
        <v>1</v>
      </c>
      <c r="B6" s="117" t="s">
        <v>44</v>
      </c>
      <c r="C6" s="312" t="s">
        <v>648</v>
      </c>
      <c r="D6" s="118" t="s">
        <v>363</v>
      </c>
      <c r="E6" s="304">
        <v>39</v>
      </c>
      <c r="F6" s="305">
        <v>37</v>
      </c>
      <c r="G6" s="305">
        <f>E6+F6</f>
        <v>76</v>
      </c>
      <c r="H6" s="309" t="s">
        <v>983</v>
      </c>
      <c r="I6" s="127"/>
      <c r="J6" s="127"/>
      <c r="K6" s="119"/>
    </row>
    <row r="7" spans="1:11" s="106" customFormat="1" ht="18" customHeight="1">
      <c r="A7" s="116">
        <v>2</v>
      </c>
      <c r="B7" s="117" t="s">
        <v>90</v>
      </c>
      <c r="C7" s="313" t="s">
        <v>985</v>
      </c>
      <c r="D7" s="118" t="s">
        <v>860</v>
      </c>
      <c r="E7" s="283">
        <v>15</v>
      </c>
      <c r="F7" s="283">
        <v>14</v>
      </c>
      <c r="G7" s="305">
        <f t="shared" ref="G7:G17" si="0">E7+F7</f>
        <v>29</v>
      </c>
      <c r="H7" s="309" t="s">
        <v>983</v>
      </c>
      <c r="I7" s="127"/>
      <c r="J7" s="127"/>
      <c r="K7" s="105"/>
    </row>
    <row r="8" spans="1:11" s="106" customFormat="1" ht="18" customHeight="1">
      <c r="A8" s="116">
        <v>3</v>
      </c>
      <c r="B8" s="117" t="s">
        <v>91</v>
      </c>
      <c r="C8" s="313" t="s">
        <v>445</v>
      </c>
      <c r="D8" s="118" t="s">
        <v>446</v>
      </c>
      <c r="E8" s="283">
        <v>46</v>
      </c>
      <c r="F8" s="283">
        <v>45</v>
      </c>
      <c r="G8" s="305">
        <f t="shared" si="0"/>
        <v>91</v>
      </c>
      <c r="H8" s="309" t="s">
        <v>983</v>
      </c>
      <c r="I8" s="127"/>
      <c r="J8" s="127"/>
      <c r="K8" s="105"/>
    </row>
    <row r="9" spans="1:11" s="106" customFormat="1" ht="18" customHeight="1">
      <c r="A9" s="116">
        <v>4</v>
      </c>
      <c r="B9" s="117" t="s">
        <v>92</v>
      </c>
      <c r="C9" s="313" t="s">
        <v>447</v>
      </c>
      <c r="D9" s="118" t="s">
        <v>448</v>
      </c>
      <c r="E9" s="283">
        <v>37</v>
      </c>
      <c r="F9" s="283">
        <v>30</v>
      </c>
      <c r="G9" s="305">
        <f t="shared" si="0"/>
        <v>67</v>
      </c>
      <c r="H9" s="309" t="s">
        <v>983</v>
      </c>
      <c r="I9" s="127"/>
      <c r="J9" s="127"/>
      <c r="K9" s="105"/>
    </row>
    <row r="10" spans="1:11" s="106" customFormat="1" ht="18" customHeight="1">
      <c r="A10" s="116">
        <v>5</v>
      </c>
      <c r="B10" s="117" t="s">
        <v>93</v>
      </c>
      <c r="C10" s="313" t="s">
        <v>449</v>
      </c>
      <c r="D10" s="118" t="s">
        <v>450</v>
      </c>
      <c r="E10" s="283">
        <v>85</v>
      </c>
      <c r="F10" s="283">
        <v>83</v>
      </c>
      <c r="G10" s="305">
        <f t="shared" si="0"/>
        <v>168</v>
      </c>
      <c r="H10" s="309" t="s">
        <v>984</v>
      </c>
      <c r="I10" s="127"/>
      <c r="J10" s="127"/>
      <c r="K10" s="105"/>
    </row>
    <row r="11" spans="1:11" s="106" customFormat="1" ht="18" customHeight="1">
      <c r="A11" s="116">
        <v>6</v>
      </c>
      <c r="B11" s="117" t="s">
        <v>86</v>
      </c>
      <c r="C11" s="313" t="s">
        <v>437</v>
      </c>
      <c r="D11" s="121" t="s">
        <v>438</v>
      </c>
      <c r="E11" s="283">
        <v>43</v>
      </c>
      <c r="F11" s="283">
        <v>50</v>
      </c>
      <c r="G11" s="305">
        <f t="shared" si="0"/>
        <v>93</v>
      </c>
      <c r="H11" s="309" t="s">
        <v>983</v>
      </c>
      <c r="I11" s="127"/>
      <c r="J11" s="127"/>
      <c r="K11" s="105"/>
    </row>
    <row r="12" spans="1:11" s="106" customFormat="1" ht="18" customHeight="1">
      <c r="A12" s="116">
        <v>7</v>
      </c>
      <c r="B12" s="117" t="s">
        <v>87</v>
      </c>
      <c r="C12" s="314" t="s">
        <v>439</v>
      </c>
      <c r="D12" s="125" t="s">
        <v>440</v>
      </c>
      <c r="E12" s="283">
        <v>32</v>
      </c>
      <c r="F12" s="283">
        <v>50</v>
      </c>
      <c r="G12" s="305">
        <f t="shared" si="0"/>
        <v>82</v>
      </c>
      <c r="H12" s="309" t="s">
        <v>983</v>
      </c>
      <c r="I12" s="127"/>
      <c r="J12" s="127"/>
      <c r="K12" s="105"/>
    </row>
    <row r="13" spans="1:11" s="106" customFormat="1" ht="18" customHeight="1">
      <c r="A13" s="116">
        <v>8</v>
      </c>
      <c r="B13" s="117" t="s">
        <v>88</v>
      </c>
      <c r="C13" s="315" t="s">
        <v>441</v>
      </c>
      <c r="D13" s="316" t="s">
        <v>442</v>
      </c>
      <c r="E13" s="283">
        <v>17</v>
      </c>
      <c r="F13" s="283">
        <v>6</v>
      </c>
      <c r="G13" s="305">
        <f t="shared" si="0"/>
        <v>23</v>
      </c>
      <c r="H13" s="309" t="s">
        <v>983</v>
      </c>
      <c r="I13" s="127"/>
      <c r="J13" s="127"/>
      <c r="K13" s="105"/>
    </row>
    <row r="14" spans="1:11" s="106" customFormat="1" ht="18" customHeight="1">
      <c r="A14" s="116">
        <v>9</v>
      </c>
      <c r="B14" s="117" t="s">
        <v>89</v>
      </c>
      <c r="C14" s="315" t="s">
        <v>443</v>
      </c>
      <c r="D14" s="316" t="s">
        <v>444</v>
      </c>
      <c r="E14" s="283">
        <v>8</v>
      </c>
      <c r="F14" s="283">
        <v>15</v>
      </c>
      <c r="G14" s="305">
        <f t="shared" si="0"/>
        <v>23</v>
      </c>
      <c r="H14" s="309" t="s">
        <v>983</v>
      </c>
      <c r="I14" s="127"/>
      <c r="J14" s="127"/>
      <c r="K14" s="105"/>
    </row>
    <row r="15" spans="1:11" s="106" customFormat="1" ht="18" customHeight="1">
      <c r="A15" s="116">
        <v>10</v>
      </c>
      <c r="B15" s="117" t="s">
        <v>42</v>
      </c>
      <c r="C15" s="313" t="s">
        <v>359</v>
      </c>
      <c r="D15" s="118" t="s">
        <v>826</v>
      </c>
      <c r="E15" s="283">
        <v>72</v>
      </c>
      <c r="F15" s="283">
        <v>52</v>
      </c>
      <c r="G15" s="305">
        <f t="shared" si="0"/>
        <v>124</v>
      </c>
      <c r="H15" s="309" t="s">
        <v>983</v>
      </c>
      <c r="I15" s="127"/>
      <c r="J15" s="127"/>
      <c r="K15" s="105"/>
    </row>
    <row r="16" spans="1:11" s="106" customFormat="1" ht="18" customHeight="1">
      <c r="A16" s="116">
        <v>11</v>
      </c>
      <c r="B16" s="117" t="s">
        <v>43</v>
      </c>
      <c r="C16" s="313" t="s">
        <v>360</v>
      </c>
      <c r="D16" s="118" t="s">
        <v>361</v>
      </c>
      <c r="E16" s="283">
        <v>87</v>
      </c>
      <c r="F16" s="283">
        <v>63</v>
      </c>
      <c r="G16" s="305">
        <f t="shared" si="0"/>
        <v>150</v>
      </c>
      <c r="H16" s="309" t="s">
        <v>983</v>
      </c>
      <c r="I16" s="127"/>
      <c r="J16" s="127"/>
      <c r="K16" s="105"/>
    </row>
    <row r="17" spans="1:11" s="104" customFormat="1" ht="18" customHeight="1">
      <c r="A17" s="491" t="s">
        <v>649</v>
      </c>
      <c r="B17" s="492"/>
      <c r="C17" s="492"/>
      <c r="D17" s="493"/>
      <c r="E17" s="122">
        <f>SUM(E6:E16)</f>
        <v>481</v>
      </c>
      <c r="F17" s="122">
        <f t="shared" ref="F17" si="1">SUM(F6:F16)</f>
        <v>445</v>
      </c>
      <c r="G17" s="307">
        <f t="shared" si="0"/>
        <v>926</v>
      </c>
      <c r="H17" s="310"/>
      <c r="I17" s="127"/>
      <c r="J17" s="127"/>
      <c r="K17" s="103"/>
    </row>
    <row r="18" spans="1:11" s="102" customFormat="1" ht="18" customHeight="1">
      <c r="A18" s="200" t="s">
        <v>290</v>
      </c>
      <c r="B18" s="494" t="s">
        <v>650</v>
      </c>
      <c r="C18" s="495"/>
      <c r="D18" s="496"/>
      <c r="E18" s="201" t="s">
        <v>208</v>
      </c>
      <c r="F18" s="201" t="s">
        <v>210</v>
      </c>
      <c r="G18" s="201" t="s">
        <v>193</v>
      </c>
      <c r="H18" s="311" t="s">
        <v>769</v>
      </c>
      <c r="I18" s="127"/>
      <c r="J18" s="127"/>
      <c r="K18" s="101"/>
    </row>
    <row r="19" spans="1:11" s="120" customFormat="1" ht="18" customHeight="1">
      <c r="A19" s="116">
        <v>1</v>
      </c>
      <c r="B19" s="123" t="s">
        <v>52</v>
      </c>
      <c r="C19" s="317" t="s">
        <v>651</v>
      </c>
      <c r="D19" s="124" t="s">
        <v>378</v>
      </c>
      <c r="E19" s="283">
        <v>63</v>
      </c>
      <c r="F19" s="283">
        <v>60</v>
      </c>
      <c r="G19" s="305">
        <f>E19+F19</f>
        <v>123</v>
      </c>
      <c r="H19" s="309" t="s">
        <v>983</v>
      </c>
      <c r="I19" s="127"/>
      <c r="J19" s="127"/>
      <c r="K19" s="119"/>
    </row>
    <row r="20" spans="1:11" s="106" customFormat="1" ht="18" customHeight="1">
      <c r="A20" s="116">
        <v>2</v>
      </c>
      <c r="B20" s="117" t="s">
        <v>48</v>
      </c>
      <c r="C20" s="313" t="s">
        <v>369</v>
      </c>
      <c r="D20" s="118" t="s">
        <v>370</v>
      </c>
      <c r="E20" s="283">
        <v>99</v>
      </c>
      <c r="F20" s="283">
        <v>82</v>
      </c>
      <c r="G20" s="305">
        <f t="shared" ref="G20:G27" si="2">E20+F20</f>
        <v>181</v>
      </c>
      <c r="H20" s="309" t="s">
        <v>984</v>
      </c>
      <c r="I20" s="127"/>
      <c r="J20" s="127"/>
      <c r="K20" s="105"/>
    </row>
    <row r="21" spans="1:11" s="106" customFormat="1" ht="18" customHeight="1">
      <c r="A21" s="116">
        <v>3</v>
      </c>
      <c r="B21" s="117" t="s">
        <v>49</v>
      </c>
      <c r="C21" s="315" t="s">
        <v>371</v>
      </c>
      <c r="D21" s="316" t="s">
        <v>372</v>
      </c>
      <c r="E21" s="283">
        <v>39</v>
      </c>
      <c r="F21" s="283">
        <v>31</v>
      </c>
      <c r="G21" s="305">
        <f t="shared" si="2"/>
        <v>70</v>
      </c>
      <c r="H21" s="309" t="s">
        <v>983</v>
      </c>
      <c r="I21" s="127"/>
      <c r="J21" s="127"/>
      <c r="K21" s="105"/>
    </row>
    <row r="22" spans="1:11" s="106" customFormat="1" ht="18" customHeight="1">
      <c r="A22" s="116">
        <v>4</v>
      </c>
      <c r="B22" s="117" t="s">
        <v>50</v>
      </c>
      <c r="C22" s="315" t="s">
        <v>373</v>
      </c>
      <c r="D22" s="316" t="s">
        <v>374</v>
      </c>
      <c r="E22" s="283">
        <v>35</v>
      </c>
      <c r="F22" s="283">
        <v>39</v>
      </c>
      <c r="G22" s="305">
        <f t="shared" si="2"/>
        <v>74</v>
      </c>
      <c r="H22" s="309" t="s">
        <v>983</v>
      </c>
      <c r="I22" s="127"/>
      <c r="J22" s="127"/>
      <c r="K22" s="105"/>
    </row>
    <row r="23" spans="1:11" s="106" customFormat="1" ht="18" customHeight="1">
      <c r="A23" s="116">
        <v>5</v>
      </c>
      <c r="B23" s="117" t="s">
        <v>51</v>
      </c>
      <c r="C23" s="318" t="s">
        <v>375</v>
      </c>
      <c r="D23" s="121" t="s">
        <v>376</v>
      </c>
      <c r="E23" s="283">
        <v>94</v>
      </c>
      <c r="F23" s="283">
        <v>84</v>
      </c>
      <c r="G23" s="305">
        <f t="shared" si="2"/>
        <v>178</v>
      </c>
      <c r="H23" s="309" t="s">
        <v>983</v>
      </c>
      <c r="I23" s="127"/>
      <c r="J23" s="127"/>
      <c r="K23" s="105"/>
    </row>
    <row r="24" spans="1:11" s="106" customFormat="1" ht="18" customHeight="1">
      <c r="A24" s="116">
        <v>6</v>
      </c>
      <c r="B24" s="117" t="s">
        <v>652</v>
      </c>
      <c r="C24" s="313" t="s">
        <v>451</v>
      </c>
      <c r="D24" s="118" t="s">
        <v>452</v>
      </c>
      <c r="E24" s="283">
        <v>64</v>
      </c>
      <c r="F24" s="283">
        <v>57</v>
      </c>
      <c r="G24" s="305">
        <f t="shared" si="2"/>
        <v>121</v>
      </c>
      <c r="H24" s="309" t="s">
        <v>984</v>
      </c>
      <c r="I24" s="127"/>
      <c r="J24" s="127"/>
      <c r="K24" s="105"/>
    </row>
    <row r="25" spans="1:11" s="106" customFormat="1" ht="18" customHeight="1">
      <c r="A25" s="116">
        <v>7</v>
      </c>
      <c r="B25" s="117" t="s">
        <v>95</v>
      </c>
      <c r="C25" s="313" t="s">
        <v>453</v>
      </c>
      <c r="D25" s="118" t="s">
        <v>454</v>
      </c>
      <c r="E25" s="283">
        <v>23</v>
      </c>
      <c r="F25" s="283">
        <v>25</v>
      </c>
      <c r="G25" s="305">
        <f t="shared" si="2"/>
        <v>48</v>
      </c>
      <c r="H25" s="309" t="s">
        <v>983</v>
      </c>
      <c r="I25" s="127"/>
      <c r="J25" s="127"/>
      <c r="K25" s="105"/>
    </row>
    <row r="26" spans="1:11" s="106" customFormat="1" ht="18" customHeight="1">
      <c r="A26" s="116">
        <v>8</v>
      </c>
      <c r="B26" s="117" t="s">
        <v>96</v>
      </c>
      <c r="C26" s="313" t="s">
        <v>455</v>
      </c>
      <c r="D26" s="118" t="s">
        <v>456</v>
      </c>
      <c r="E26" s="283">
        <v>73</v>
      </c>
      <c r="F26" s="283">
        <v>65</v>
      </c>
      <c r="G26" s="305">
        <f t="shared" si="2"/>
        <v>138</v>
      </c>
      <c r="H26" s="309" t="s">
        <v>983</v>
      </c>
      <c r="I26" s="127"/>
      <c r="J26" s="127"/>
      <c r="K26" s="105"/>
    </row>
    <row r="27" spans="1:11" s="104" customFormat="1" ht="18" customHeight="1">
      <c r="A27" s="485" t="s">
        <v>649</v>
      </c>
      <c r="B27" s="486"/>
      <c r="C27" s="486"/>
      <c r="D27" s="487"/>
      <c r="E27" s="122">
        <f>SUM(E19:E26)</f>
        <v>490</v>
      </c>
      <c r="F27" s="122">
        <f>SUM(F19:F26)</f>
        <v>443</v>
      </c>
      <c r="G27" s="307">
        <f t="shared" si="2"/>
        <v>933</v>
      </c>
      <c r="H27" s="310"/>
      <c r="I27" s="127"/>
      <c r="J27" s="127"/>
      <c r="K27" s="103"/>
    </row>
    <row r="28" spans="1:11" s="104" customFormat="1" ht="18" customHeight="1">
      <c r="A28" s="200" t="s">
        <v>290</v>
      </c>
      <c r="B28" s="494" t="s">
        <v>616</v>
      </c>
      <c r="C28" s="495"/>
      <c r="D28" s="495"/>
      <c r="E28" s="201" t="s">
        <v>208</v>
      </c>
      <c r="F28" s="201" t="s">
        <v>210</v>
      </c>
      <c r="G28" s="201" t="s">
        <v>193</v>
      </c>
      <c r="H28" s="311" t="s">
        <v>769</v>
      </c>
      <c r="I28" s="127"/>
      <c r="J28" s="127"/>
      <c r="K28" s="103"/>
    </row>
    <row r="29" spans="1:11" s="106" customFormat="1" ht="18" customHeight="1">
      <c r="A29" s="116">
        <v>1</v>
      </c>
      <c r="B29" s="117" t="s">
        <v>82</v>
      </c>
      <c r="C29" s="319" t="s">
        <v>653</v>
      </c>
      <c r="D29" s="316" t="s">
        <v>430</v>
      </c>
      <c r="E29" s="283">
        <v>33</v>
      </c>
      <c r="F29" s="283">
        <v>22</v>
      </c>
      <c r="G29" s="305">
        <f>E29+F29</f>
        <v>55</v>
      </c>
      <c r="H29" s="309" t="s">
        <v>983</v>
      </c>
      <c r="I29" s="127"/>
      <c r="J29" s="127"/>
      <c r="K29" s="105"/>
    </row>
    <row r="30" spans="1:11" s="106" customFormat="1" ht="18" customHeight="1">
      <c r="A30" s="116">
        <v>2</v>
      </c>
      <c r="B30" s="123" t="s">
        <v>81</v>
      </c>
      <c r="C30" s="320" t="s">
        <v>427</v>
      </c>
      <c r="D30" s="124" t="s">
        <v>428</v>
      </c>
      <c r="E30" s="283">
        <v>46</v>
      </c>
      <c r="F30" s="283">
        <v>35</v>
      </c>
      <c r="G30" s="305">
        <f t="shared" ref="G30:G39" si="3">E30+F30</f>
        <v>81</v>
      </c>
      <c r="H30" s="309" t="s">
        <v>983</v>
      </c>
      <c r="I30" s="127"/>
      <c r="J30" s="127"/>
      <c r="K30" s="105"/>
    </row>
    <row r="31" spans="1:11" s="106" customFormat="1" ht="18" customHeight="1">
      <c r="A31" s="116">
        <v>3</v>
      </c>
      <c r="B31" s="117" t="s">
        <v>83</v>
      </c>
      <c r="C31" s="313" t="s">
        <v>431</v>
      </c>
      <c r="D31" s="118" t="s">
        <v>432</v>
      </c>
      <c r="E31" s="283">
        <v>11</v>
      </c>
      <c r="F31" s="283">
        <v>4</v>
      </c>
      <c r="G31" s="305">
        <f t="shared" si="3"/>
        <v>15</v>
      </c>
      <c r="H31" s="309" t="s">
        <v>983</v>
      </c>
      <c r="I31" s="127"/>
      <c r="J31" s="127"/>
      <c r="K31" s="105"/>
    </row>
    <row r="32" spans="1:11" s="106" customFormat="1" ht="18" customHeight="1">
      <c r="A32" s="116">
        <v>4</v>
      </c>
      <c r="B32" s="117" t="s">
        <v>84</v>
      </c>
      <c r="C32" s="315" t="s">
        <v>433</v>
      </c>
      <c r="D32" s="316" t="s">
        <v>434</v>
      </c>
      <c r="E32" s="283">
        <v>37</v>
      </c>
      <c r="F32" s="283">
        <v>33</v>
      </c>
      <c r="G32" s="305">
        <f t="shared" si="3"/>
        <v>70</v>
      </c>
      <c r="H32" s="309" t="s">
        <v>983</v>
      </c>
      <c r="I32" s="127"/>
      <c r="J32" s="127"/>
      <c r="K32" s="105"/>
    </row>
    <row r="33" spans="1:11" s="106" customFormat="1" ht="18" customHeight="1">
      <c r="A33" s="116">
        <v>5</v>
      </c>
      <c r="B33" s="117" t="s">
        <v>85</v>
      </c>
      <c r="C33" s="313" t="s">
        <v>435</v>
      </c>
      <c r="D33" s="118" t="s">
        <v>436</v>
      </c>
      <c r="E33" s="283">
        <v>106</v>
      </c>
      <c r="F33" s="283">
        <v>92</v>
      </c>
      <c r="G33" s="305">
        <f t="shared" si="3"/>
        <v>198</v>
      </c>
      <c r="H33" s="309" t="s">
        <v>984</v>
      </c>
      <c r="I33" s="127"/>
      <c r="J33" s="127"/>
      <c r="K33" s="105"/>
    </row>
    <row r="34" spans="1:11" s="106" customFormat="1" ht="18" customHeight="1">
      <c r="A34" s="116">
        <v>6</v>
      </c>
      <c r="B34" s="117" t="s">
        <v>79</v>
      </c>
      <c r="C34" s="313" t="s">
        <v>424</v>
      </c>
      <c r="D34" s="321" t="s">
        <v>425</v>
      </c>
      <c r="E34" s="283">
        <v>45</v>
      </c>
      <c r="F34" s="283">
        <v>41</v>
      </c>
      <c r="G34" s="305">
        <f t="shared" si="3"/>
        <v>86</v>
      </c>
      <c r="H34" s="309" t="s">
        <v>983</v>
      </c>
      <c r="I34" s="127"/>
      <c r="J34" s="127"/>
      <c r="K34" s="105"/>
    </row>
    <row r="35" spans="1:11" s="106" customFormat="1" ht="18" customHeight="1">
      <c r="A35" s="116">
        <v>7</v>
      </c>
      <c r="B35" s="117" t="s">
        <v>80</v>
      </c>
      <c r="C35" s="314" t="s">
        <v>426</v>
      </c>
      <c r="D35" s="125" t="s">
        <v>987</v>
      </c>
      <c r="E35" s="283">
        <v>132</v>
      </c>
      <c r="F35" s="283">
        <v>110</v>
      </c>
      <c r="G35" s="305">
        <f t="shared" si="3"/>
        <v>242</v>
      </c>
      <c r="H35" s="309" t="s">
        <v>984</v>
      </c>
      <c r="I35" s="127"/>
      <c r="J35" s="127"/>
      <c r="K35" s="105"/>
    </row>
    <row r="36" spans="1:11" s="120" customFormat="1" ht="18" customHeight="1">
      <c r="A36" s="116">
        <v>8</v>
      </c>
      <c r="B36" s="117" t="s">
        <v>78</v>
      </c>
      <c r="C36" s="313" t="s">
        <v>422</v>
      </c>
      <c r="D36" s="118" t="s">
        <v>423</v>
      </c>
      <c r="E36" s="283">
        <v>149</v>
      </c>
      <c r="F36" s="283">
        <v>123</v>
      </c>
      <c r="G36" s="305">
        <f t="shared" si="3"/>
        <v>272</v>
      </c>
      <c r="H36" s="309" t="s">
        <v>984</v>
      </c>
      <c r="I36" s="127"/>
      <c r="J36" s="127"/>
      <c r="K36" s="119"/>
    </row>
    <row r="37" spans="1:11" s="106" customFormat="1" ht="18" customHeight="1">
      <c r="A37" s="116">
        <v>9</v>
      </c>
      <c r="B37" s="117" t="s">
        <v>45</v>
      </c>
      <c r="C37" s="313" t="s">
        <v>364</v>
      </c>
      <c r="D37" s="118" t="s">
        <v>365</v>
      </c>
      <c r="E37" s="283">
        <v>33</v>
      </c>
      <c r="F37" s="283">
        <v>30</v>
      </c>
      <c r="G37" s="305">
        <f t="shared" si="3"/>
        <v>63</v>
      </c>
      <c r="H37" s="309" t="s">
        <v>983</v>
      </c>
      <c r="I37" s="127"/>
      <c r="J37" s="127"/>
      <c r="K37" s="105"/>
    </row>
    <row r="38" spans="1:11" s="106" customFormat="1" ht="18" customHeight="1">
      <c r="A38" s="116">
        <v>10</v>
      </c>
      <c r="B38" s="117" t="s">
        <v>46</v>
      </c>
      <c r="C38" s="313" t="s">
        <v>366</v>
      </c>
      <c r="D38" s="118" t="s">
        <v>988</v>
      </c>
      <c r="E38" s="283">
        <v>32</v>
      </c>
      <c r="F38" s="283">
        <v>42</v>
      </c>
      <c r="G38" s="305">
        <f t="shared" si="3"/>
        <v>74</v>
      </c>
      <c r="H38" s="309" t="s">
        <v>983</v>
      </c>
      <c r="I38" s="127"/>
      <c r="J38" s="127"/>
      <c r="K38" s="105"/>
    </row>
    <row r="39" spans="1:11" s="106" customFormat="1" ht="18" customHeight="1">
      <c r="A39" s="116">
        <v>11</v>
      </c>
      <c r="B39" s="117" t="s">
        <v>47</v>
      </c>
      <c r="C39" s="313" t="s">
        <v>367</v>
      </c>
      <c r="D39" s="118" t="s">
        <v>368</v>
      </c>
      <c r="E39" s="283">
        <v>55</v>
      </c>
      <c r="F39" s="283">
        <v>53</v>
      </c>
      <c r="G39" s="305">
        <f t="shared" si="3"/>
        <v>108</v>
      </c>
      <c r="H39" s="309" t="s">
        <v>983</v>
      </c>
      <c r="I39" s="127"/>
      <c r="J39" s="127"/>
      <c r="K39" s="105"/>
    </row>
    <row r="40" spans="1:11" s="102" customFormat="1" ht="18" customHeight="1">
      <c r="A40" s="485" t="s">
        <v>649</v>
      </c>
      <c r="B40" s="486"/>
      <c r="C40" s="486"/>
      <c r="D40" s="487"/>
      <c r="E40" s="122">
        <f>SUM(E29:E39)</f>
        <v>679</v>
      </c>
      <c r="F40" s="122">
        <f t="shared" ref="F40" si="4">SUM(F29:F39)</f>
        <v>585</v>
      </c>
      <c r="G40" s="307">
        <f t="shared" ref="G40" si="5">E40+F40</f>
        <v>1264</v>
      </c>
      <c r="H40" s="310"/>
      <c r="I40" s="127"/>
      <c r="J40" s="127"/>
      <c r="K40" s="101"/>
    </row>
    <row r="41" spans="1:11" s="102" customFormat="1" ht="18" customHeight="1">
      <c r="A41" s="200" t="s">
        <v>290</v>
      </c>
      <c r="B41" s="488" t="s">
        <v>617</v>
      </c>
      <c r="C41" s="489"/>
      <c r="D41" s="489"/>
      <c r="E41" s="201" t="s">
        <v>208</v>
      </c>
      <c r="F41" s="201" t="s">
        <v>210</v>
      </c>
      <c r="G41" s="201" t="s">
        <v>193</v>
      </c>
      <c r="H41" s="311" t="s">
        <v>769</v>
      </c>
      <c r="I41" s="127"/>
      <c r="J41" s="127"/>
      <c r="K41" s="101"/>
    </row>
    <row r="42" spans="1:11" s="100" customFormat="1" ht="18" customHeight="1">
      <c r="A42" s="116">
        <v>1</v>
      </c>
      <c r="B42" s="117" t="s">
        <v>58</v>
      </c>
      <c r="C42" s="312" t="s">
        <v>654</v>
      </c>
      <c r="D42" s="118" t="s">
        <v>390</v>
      </c>
      <c r="E42" s="283">
        <v>145</v>
      </c>
      <c r="F42" s="283">
        <v>119</v>
      </c>
      <c r="G42" s="305">
        <f>E42+F42</f>
        <v>264</v>
      </c>
      <c r="H42" s="309" t="s">
        <v>984</v>
      </c>
      <c r="I42" s="148"/>
      <c r="J42" s="148"/>
      <c r="K42" s="99"/>
    </row>
    <row r="43" spans="1:11" s="106" customFormat="1" ht="18" customHeight="1">
      <c r="A43" s="116">
        <v>2</v>
      </c>
      <c r="B43" s="117" t="s">
        <v>57</v>
      </c>
      <c r="C43" s="313" t="s">
        <v>387</v>
      </c>
      <c r="D43" s="118" t="s">
        <v>388</v>
      </c>
      <c r="E43" s="283">
        <v>109</v>
      </c>
      <c r="F43" s="283">
        <v>112</v>
      </c>
      <c r="G43" s="305">
        <f t="shared" ref="G43:G56" si="6">E43+F43</f>
        <v>221</v>
      </c>
      <c r="H43" s="309" t="s">
        <v>983</v>
      </c>
      <c r="I43" s="127"/>
      <c r="J43" s="127"/>
      <c r="K43" s="105"/>
    </row>
    <row r="44" spans="1:11" s="106" customFormat="1" ht="18" customHeight="1">
      <c r="A44" s="116">
        <v>3</v>
      </c>
      <c r="B44" s="117" t="s">
        <v>59</v>
      </c>
      <c r="C44" s="313" t="s">
        <v>989</v>
      </c>
      <c r="D44" s="118" t="s">
        <v>990</v>
      </c>
      <c r="E44" s="283">
        <v>157</v>
      </c>
      <c r="F44" s="283">
        <v>143</v>
      </c>
      <c r="G44" s="305">
        <f t="shared" si="6"/>
        <v>300</v>
      </c>
      <c r="H44" s="309" t="s">
        <v>984</v>
      </c>
      <c r="I44" s="127"/>
      <c r="J44" s="127"/>
      <c r="K44" s="105"/>
    </row>
    <row r="45" spans="1:11" s="106" customFormat="1" ht="18" customHeight="1">
      <c r="A45" s="116">
        <v>4</v>
      </c>
      <c r="B45" s="117" t="s">
        <v>60</v>
      </c>
      <c r="C45" s="313" t="s">
        <v>391</v>
      </c>
      <c r="D45" s="118" t="s">
        <v>392</v>
      </c>
      <c r="E45" s="283">
        <v>55</v>
      </c>
      <c r="F45" s="283">
        <v>54</v>
      </c>
      <c r="G45" s="305">
        <f t="shared" si="6"/>
        <v>109</v>
      </c>
      <c r="H45" s="309" t="s">
        <v>983</v>
      </c>
      <c r="I45" s="127"/>
      <c r="J45" s="127"/>
      <c r="K45" s="105"/>
    </row>
    <row r="46" spans="1:11" s="106" customFormat="1" ht="18" customHeight="1">
      <c r="A46" s="116">
        <v>5</v>
      </c>
      <c r="B46" s="117" t="s">
        <v>61</v>
      </c>
      <c r="C46" s="313" t="s">
        <v>393</v>
      </c>
      <c r="D46" s="118" t="s">
        <v>836</v>
      </c>
      <c r="E46" s="283">
        <v>24</v>
      </c>
      <c r="F46" s="283">
        <v>29</v>
      </c>
      <c r="G46" s="305">
        <f t="shared" si="6"/>
        <v>53</v>
      </c>
      <c r="H46" s="309" t="s">
        <v>983</v>
      </c>
      <c r="I46" s="127"/>
      <c r="J46" s="127"/>
      <c r="K46" s="105"/>
    </row>
    <row r="47" spans="1:11" s="106" customFormat="1" ht="18" customHeight="1">
      <c r="A47" s="116">
        <v>6</v>
      </c>
      <c r="B47" s="117" t="s">
        <v>62</v>
      </c>
      <c r="C47" s="313" t="s">
        <v>394</v>
      </c>
      <c r="D47" s="118" t="s">
        <v>395</v>
      </c>
      <c r="E47" s="283">
        <v>66</v>
      </c>
      <c r="F47" s="283">
        <v>55</v>
      </c>
      <c r="G47" s="305">
        <f t="shared" si="6"/>
        <v>121</v>
      </c>
      <c r="H47" s="309" t="s">
        <v>983</v>
      </c>
      <c r="I47" s="127"/>
      <c r="J47" s="127"/>
      <c r="K47" s="105"/>
    </row>
    <row r="48" spans="1:11" s="106" customFormat="1" ht="18" customHeight="1">
      <c r="A48" s="116">
        <v>7</v>
      </c>
      <c r="B48" s="117" t="s">
        <v>63</v>
      </c>
      <c r="C48" s="313" t="s">
        <v>396</v>
      </c>
      <c r="D48" s="118" t="s">
        <v>397</v>
      </c>
      <c r="E48" s="283">
        <v>118</v>
      </c>
      <c r="F48" s="283">
        <v>127</v>
      </c>
      <c r="G48" s="305">
        <f t="shared" si="6"/>
        <v>245</v>
      </c>
      <c r="H48" s="309" t="s">
        <v>984</v>
      </c>
      <c r="I48" s="127"/>
      <c r="J48" s="127"/>
      <c r="K48" s="105"/>
    </row>
    <row r="49" spans="1:11" s="120" customFormat="1" ht="18" customHeight="1">
      <c r="A49" s="116">
        <v>8</v>
      </c>
      <c r="B49" s="117" t="s">
        <v>64</v>
      </c>
      <c r="C49" s="313" t="s">
        <v>398</v>
      </c>
      <c r="D49" s="118" t="s">
        <v>399</v>
      </c>
      <c r="E49" s="283">
        <v>16</v>
      </c>
      <c r="F49" s="283">
        <v>27</v>
      </c>
      <c r="G49" s="305">
        <f t="shared" si="6"/>
        <v>43</v>
      </c>
      <c r="H49" s="309" t="s">
        <v>983</v>
      </c>
      <c r="I49" s="127"/>
      <c r="J49" s="127"/>
      <c r="K49" s="119"/>
    </row>
    <row r="50" spans="1:11" s="106" customFormat="1" ht="18" customHeight="1">
      <c r="A50" s="116">
        <v>9</v>
      </c>
      <c r="B50" s="117" t="s">
        <v>65</v>
      </c>
      <c r="C50" s="313" t="s">
        <v>400</v>
      </c>
      <c r="D50" s="118" t="s">
        <v>401</v>
      </c>
      <c r="E50" s="283">
        <v>79</v>
      </c>
      <c r="F50" s="283">
        <v>78</v>
      </c>
      <c r="G50" s="305">
        <f t="shared" si="6"/>
        <v>157</v>
      </c>
      <c r="H50" s="309" t="s">
        <v>984</v>
      </c>
      <c r="I50" s="127"/>
      <c r="J50" s="127"/>
      <c r="K50" s="105"/>
    </row>
    <row r="51" spans="1:11" s="106" customFormat="1" ht="18" customHeight="1">
      <c r="A51" s="116">
        <v>10</v>
      </c>
      <c r="B51" s="117" t="s">
        <v>66</v>
      </c>
      <c r="C51" s="318" t="s">
        <v>400</v>
      </c>
      <c r="D51" s="121" t="s">
        <v>401</v>
      </c>
      <c r="E51" s="283">
        <v>10</v>
      </c>
      <c r="F51" s="283">
        <v>6</v>
      </c>
      <c r="G51" s="305">
        <f t="shared" si="6"/>
        <v>16</v>
      </c>
      <c r="H51" s="309" t="s">
        <v>983</v>
      </c>
      <c r="I51" s="127"/>
      <c r="J51" s="127"/>
      <c r="K51" s="105"/>
    </row>
    <row r="52" spans="1:11" s="106" customFormat="1" ht="18" customHeight="1">
      <c r="A52" s="116">
        <v>11</v>
      </c>
      <c r="B52" s="117" t="s">
        <v>67</v>
      </c>
      <c r="C52" s="322" t="s">
        <v>841</v>
      </c>
      <c r="D52" s="125" t="s">
        <v>842</v>
      </c>
      <c r="E52" s="283">
        <v>142</v>
      </c>
      <c r="F52" s="283">
        <v>142</v>
      </c>
      <c r="G52" s="305">
        <f t="shared" si="6"/>
        <v>284</v>
      </c>
      <c r="H52" s="309" t="s">
        <v>984</v>
      </c>
      <c r="I52" s="127"/>
      <c r="J52" s="127"/>
      <c r="K52" s="105"/>
    </row>
    <row r="53" spans="1:11" s="106" customFormat="1" ht="18" customHeight="1">
      <c r="A53" s="116">
        <v>12</v>
      </c>
      <c r="B53" s="117" t="s">
        <v>53</v>
      </c>
      <c r="C53" s="313" t="s">
        <v>379</v>
      </c>
      <c r="D53" s="118" t="s">
        <v>380</v>
      </c>
      <c r="E53" s="283">
        <v>50</v>
      </c>
      <c r="F53" s="283">
        <v>43</v>
      </c>
      <c r="G53" s="305">
        <f t="shared" si="6"/>
        <v>93</v>
      </c>
      <c r="H53" s="309" t="s">
        <v>983</v>
      </c>
      <c r="I53" s="127"/>
      <c r="J53" s="127"/>
      <c r="K53" s="105"/>
    </row>
    <row r="54" spans="1:11" s="106" customFormat="1" ht="18" customHeight="1">
      <c r="A54" s="116">
        <v>13</v>
      </c>
      <c r="B54" s="117" t="s">
        <v>54</v>
      </c>
      <c r="C54" s="313" t="s">
        <v>381</v>
      </c>
      <c r="D54" s="118" t="s">
        <v>382</v>
      </c>
      <c r="E54" s="283">
        <v>59</v>
      </c>
      <c r="F54" s="283">
        <v>73</v>
      </c>
      <c r="G54" s="305">
        <f t="shared" si="6"/>
        <v>132</v>
      </c>
      <c r="H54" s="309" t="s">
        <v>983</v>
      </c>
      <c r="I54" s="127"/>
      <c r="J54" s="127"/>
      <c r="K54" s="105"/>
    </row>
    <row r="55" spans="1:11" s="106" customFormat="1" ht="18" customHeight="1">
      <c r="A55" s="116">
        <v>14</v>
      </c>
      <c r="B55" s="117" t="s">
        <v>55</v>
      </c>
      <c r="C55" s="313" t="s">
        <v>383</v>
      </c>
      <c r="D55" s="118" t="s">
        <v>384</v>
      </c>
      <c r="E55" s="283">
        <v>45</v>
      </c>
      <c r="F55" s="283">
        <v>34</v>
      </c>
      <c r="G55" s="305">
        <f t="shared" si="6"/>
        <v>79</v>
      </c>
      <c r="H55" s="309" t="s">
        <v>983</v>
      </c>
      <c r="I55" s="127"/>
      <c r="J55" s="127"/>
      <c r="K55" s="105"/>
    </row>
    <row r="56" spans="1:11" s="106" customFormat="1" ht="18" customHeight="1">
      <c r="A56" s="116">
        <v>15</v>
      </c>
      <c r="B56" s="117" t="s">
        <v>56</v>
      </c>
      <c r="C56" s="313" t="s">
        <v>385</v>
      </c>
      <c r="D56" s="118" t="s">
        <v>386</v>
      </c>
      <c r="E56" s="283">
        <v>51</v>
      </c>
      <c r="F56" s="283">
        <v>38</v>
      </c>
      <c r="G56" s="305">
        <f t="shared" si="6"/>
        <v>89</v>
      </c>
      <c r="H56" s="309" t="s">
        <v>983</v>
      </c>
      <c r="I56" s="127"/>
      <c r="J56" s="127"/>
      <c r="K56" s="105"/>
    </row>
    <row r="57" spans="1:11" s="106" customFormat="1" ht="18" customHeight="1">
      <c r="A57" s="485" t="s">
        <v>649</v>
      </c>
      <c r="B57" s="486"/>
      <c r="C57" s="486"/>
      <c r="D57" s="487"/>
      <c r="E57" s="122">
        <f>SUM(E42:E56)</f>
        <v>1126</v>
      </c>
      <c r="F57" s="122">
        <f t="shared" ref="F57:G57" si="7">SUM(F42:F56)</f>
        <v>1080</v>
      </c>
      <c r="G57" s="122">
        <f t="shared" si="7"/>
        <v>2206</v>
      </c>
      <c r="H57" s="310"/>
      <c r="I57" s="127"/>
      <c r="J57" s="127"/>
      <c r="K57" s="105"/>
    </row>
    <row r="58" spans="1:11" s="106" customFormat="1" ht="18" customHeight="1">
      <c r="A58" s="200" t="s">
        <v>290</v>
      </c>
      <c r="B58" s="497" t="s">
        <v>619</v>
      </c>
      <c r="C58" s="497"/>
      <c r="D58" s="497"/>
      <c r="E58" s="201" t="s">
        <v>208</v>
      </c>
      <c r="F58" s="201" t="s">
        <v>210</v>
      </c>
      <c r="G58" s="201" t="s">
        <v>193</v>
      </c>
      <c r="H58" s="311" t="s">
        <v>769</v>
      </c>
      <c r="I58" s="127"/>
      <c r="J58" s="127"/>
      <c r="K58" s="105"/>
    </row>
    <row r="59" spans="1:11" s="106" customFormat="1" ht="18" customHeight="1">
      <c r="A59" s="116">
        <v>1</v>
      </c>
      <c r="B59" s="123" t="s">
        <v>41</v>
      </c>
      <c r="C59" s="317" t="s">
        <v>655</v>
      </c>
      <c r="D59" s="124" t="s">
        <v>358</v>
      </c>
      <c r="E59" s="283">
        <v>30</v>
      </c>
      <c r="F59" s="283">
        <v>26</v>
      </c>
      <c r="G59" s="305">
        <f>E59+F59</f>
        <v>56</v>
      </c>
      <c r="H59" s="309" t="s">
        <v>983</v>
      </c>
      <c r="I59" s="127"/>
      <c r="J59" s="127"/>
      <c r="K59" s="105"/>
    </row>
    <row r="60" spans="1:11" s="106" customFormat="1" ht="18" customHeight="1">
      <c r="A60" s="116">
        <v>2</v>
      </c>
      <c r="B60" s="117" t="s">
        <v>97</v>
      </c>
      <c r="C60" s="313" t="s">
        <v>457</v>
      </c>
      <c r="D60" s="118" t="s">
        <v>458</v>
      </c>
      <c r="E60" s="283">
        <v>64</v>
      </c>
      <c r="F60" s="283">
        <v>60</v>
      </c>
      <c r="G60" s="305">
        <f t="shared" ref="G60:G65" si="8">E60+F60</f>
        <v>124</v>
      </c>
      <c r="H60" s="309" t="s">
        <v>983</v>
      </c>
      <c r="I60" s="127"/>
      <c r="J60" s="127"/>
      <c r="K60" s="105"/>
    </row>
    <row r="61" spans="1:11" s="106" customFormat="1" ht="18" customHeight="1">
      <c r="A61" s="116">
        <v>3</v>
      </c>
      <c r="B61" s="117" t="s">
        <v>98</v>
      </c>
      <c r="C61" s="313" t="s">
        <v>459</v>
      </c>
      <c r="D61" s="121" t="s">
        <v>460</v>
      </c>
      <c r="E61" s="283">
        <v>34</v>
      </c>
      <c r="F61" s="283">
        <v>25</v>
      </c>
      <c r="G61" s="305">
        <f t="shared" si="8"/>
        <v>59</v>
      </c>
      <c r="H61" s="309" t="s">
        <v>983</v>
      </c>
      <c r="I61" s="127"/>
      <c r="J61" s="127"/>
      <c r="K61" s="105"/>
    </row>
    <row r="62" spans="1:11" s="106" customFormat="1" ht="18" customHeight="1">
      <c r="A62" s="116">
        <v>4</v>
      </c>
      <c r="B62" s="117" t="s">
        <v>99</v>
      </c>
      <c r="C62" s="314" t="s">
        <v>461</v>
      </c>
      <c r="D62" s="125" t="s">
        <v>992</v>
      </c>
      <c r="E62" s="283">
        <v>23</v>
      </c>
      <c r="F62" s="283">
        <v>24</v>
      </c>
      <c r="G62" s="305">
        <f t="shared" si="8"/>
        <v>47</v>
      </c>
      <c r="H62" s="309" t="s">
        <v>983</v>
      </c>
      <c r="I62" s="127"/>
      <c r="J62" s="127"/>
      <c r="K62" s="105"/>
    </row>
    <row r="63" spans="1:11" s="106" customFormat="1" ht="18" customHeight="1">
      <c r="A63" s="116">
        <v>5</v>
      </c>
      <c r="B63" s="117" t="s">
        <v>100</v>
      </c>
      <c r="C63" s="313" t="s">
        <v>462</v>
      </c>
      <c r="D63" s="124" t="s">
        <v>463</v>
      </c>
      <c r="E63" s="283">
        <v>65</v>
      </c>
      <c r="F63" s="283">
        <v>60</v>
      </c>
      <c r="G63" s="305">
        <f t="shared" si="8"/>
        <v>125</v>
      </c>
      <c r="H63" s="309" t="s">
        <v>983</v>
      </c>
      <c r="I63" s="127"/>
      <c r="J63" s="127"/>
      <c r="K63" s="105"/>
    </row>
    <row r="64" spans="1:11" s="106" customFormat="1" ht="18" customHeight="1">
      <c r="A64" s="116">
        <v>6</v>
      </c>
      <c r="B64" s="117" t="s">
        <v>39</v>
      </c>
      <c r="C64" s="314" t="s">
        <v>354</v>
      </c>
      <c r="D64" s="125" t="s">
        <v>993</v>
      </c>
      <c r="E64" s="323">
        <v>0</v>
      </c>
      <c r="F64" s="324">
        <v>0</v>
      </c>
      <c r="G64" s="324">
        <f t="shared" si="8"/>
        <v>0</v>
      </c>
      <c r="H64" s="309" t="s">
        <v>983</v>
      </c>
      <c r="I64" s="127"/>
      <c r="J64" s="127"/>
      <c r="K64" s="105"/>
    </row>
    <row r="65" spans="1:11" s="106" customFormat="1" ht="18" customHeight="1">
      <c r="A65" s="116">
        <v>7</v>
      </c>
      <c r="B65" s="117" t="s">
        <v>40</v>
      </c>
      <c r="C65" s="314" t="s">
        <v>355</v>
      </c>
      <c r="D65" s="125" t="s">
        <v>356</v>
      </c>
      <c r="E65" s="283">
        <v>42</v>
      </c>
      <c r="F65" s="283">
        <v>31</v>
      </c>
      <c r="G65" s="305">
        <f t="shared" si="8"/>
        <v>73</v>
      </c>
      <c r="H65" s="309" t="s">
        <v>983</v>
      </c>
      <c r="I65" s="127"/>
      <c r="J65" s="127"/>
      <c r="K65" s="105"/>
    </row>
    <row r="66" spans="1:11" s="106" customFormat="1" ht="18" customHeight="1">
      <c r="A66" s="485" t="s">
        <v>649</v>
      </c>
      <c r="B66" s="486"/>
      <c r="C66" s="486"/>
      <c r="D66" s="487"/>
      <c r="E66" s="122">
        <f>SUM(E59:E65)</f>
        <v>258</v>
      </c>
      <c r="F66" s="122">
        <f t="shared" ref="F66" si="9">SUM(F59:F65)</f>
        <v>226</v>
      </c>
      <c r="G66" s="122">
        <f>SUM(G59:G65)</f>
        <v>484</v>
      </c>
      <c r="H66" s="310"/>
      <c r="I66" s="127"/>
      <c r="J66" s="127"/>
      <c r="K66" s="105"/>
    </row>
    <row r="67" spans="1:11" s="106" customFormat="1" ht="18" customHeight="1">
      <c r="A67" s="200" t="s">
        <v>290</v>
      </c>
      <c r="B67" s="488" t="s">
        <v>620</v>
      </c>
      <c r="C67" s="489"/>
      <c r="D67" s="489"/>
      <c r="E67" s="201" t="s">
        <v>208</v>
      </c>
      <c r="F67" s="201" t="s">
        <v>210</v>
      </c>
      <c r="G67" s="201" t="s">
        <v>193</v>
      </c>
      <c r="H67" s="311" t="s">
        <v>769</v>
      </c>
      <c r="I67" s="127"/>
      <c r="J67" s="127"/>
      <c r="K67" s="105"/>
    </row>
    <row r="68" spans="1:11" s="106" customFormat="1" ht="18" customHeight="1">
      <c r="A68" s="116">
        <v>1</v>
      </c>
      <c r="B68" s="117" t="s">
        <v>74</v>
      </c>
      <c r="C68" s="319" t="s">
        <v>656</v>
      </c>
      <c r="D68" s="316" t="s">
        <v>415</v>
      </c>
      <c r="E68" s="283">
        <v>72</v>
      </c>
      <c r="F68" s="283">
        <v>60</v>
      </c>
      <c r="G68" s="305">
        <f>E68+F68</f>
        <v>132</v>
      </c>
      <c r="H68" s="309" t="s">
        <v>983</v>
      </c>
      <c r="I68" s="127"/>
      <c r="J68" s="127"/>
      <c r="K68" s="105"/>
    </row>
    <row r="69" spans="1:11" s="106" customFormat="1" ht="18" customHeight="1">
      <c r="A69" s="116">
        <v>2</v>
      </c>
      <c r="B69" s="117" t="s">
        <v>73</v>
      </c>
      <c r="C69" s="315" t="s">
        <v>411</v>
      </c>
      <c r="D69" s="316" t="s">
        <v>412</v>
      </c>
      <c r="E69" s="283">
        <v>26</v>
      </c>
      <c r="F69" s="283">
        <v>29</v>
      </c>
      <c r="G69" s="305">
        <f t="shared" ref="G69:G78" si="10">E69+F69</f>
        <v>55</v>
      </c>
      <c r="H69" s="309" t="s">
        <v>983</v>
      </c>
      <c r="I69" s="127"/>
      <c r="J69" s="127"/>
      <c r="K69" s="105"/>
    </row>
    <row r="70" spans="1:11" s="106" customFormat="1" ht="18" customHeight="1">
      <c r="A70" s="116">
        <v>3</v>
      </c>
      <c r="B70" s="117" t="s">
        <v>657</v>
      </c>
      <c r="C70" s="313" t="s">
        <v>413</v>
      </c>
      <c r="D70" s="316" t="s">
        <v>312</v>
      </c>
      <c r="E70" s="283">
        <v>33</v>
      </c>
      <c r="F70" s="283">
        <v>30</v>
      </c>
      <c r="G70" s="305">
        <f t="shared" si="10"/>
        <v>63</v>
      </c>
      <c r="H70" s="309" t="s">
        <v>983</v>
      </c>
      <c r="I70" s="127"/>
      <c r="J70" s="127"/>
      <c r="K70" s="105"/>
    </row>
    <row r="71" spans="1:11" s="106" customFormat="1" ht="18" customHeight="1">
      <c r="A71" s="116">
        <v>4</v>
      </c>
      <c r="B71" s="117" t="s">
        <v>75</v>
      </c>
      <c r="C71" s="315" t="s">
        <v>416</v>
      </c>
      <c r="D71" s="316" t="s">
        <v>417</v>
      </c>
      <c r="E71" s="283">
        <v>73</v>
      </c>
      <c r="F71" s="283">
        <v>68</v>
      </c>
      <c r="G71" s="305">
        <f t="shared" si="10"/>
        <v>141</v>
      </c>
      <c r="H71" s="309" t="s">
        <v>983</v>
      </c>
      <c r="I71" s="127"/>
      <c r="J71" s="127"/>
      <c r="K71" s="105"/>
    </row>
    <row r="72" spans="1:11" s="106" customFormat="1" ht="18" customHeight="1">
      <c r="A72" s="116">
        <v>5</v>
      </c>
      <c r="B72" s="117" t="s">
        <v>76</v>
      </c>
      <c r="C72" s="315" t="s">
        <v>418</v>
      </c>
      <c r="D72" s="316" t="s">
        <v>419</v>
      </c>
      <c r="E72" s="283">
        <v>81</v>
      </c>
      <c r="F72" s="283">
        <v>80</v>
      </c>
      <c r="G72" s="305">
        <f t="shared" si="10"/>
        <v>161</v>
      </c>
      <c r="H72" s="309" t="s">
        <v>983</v>
      </c>
      <c r="I72" s="127"/>
      <c r="J72" s="127"/>
      <c r="K72" s="105"/>
    </row>
    <row r="73" spans="1:11" s="106" customFormat="1" ht="18" customHeight="1">
      <c r="A73" s="116">
        <v>6</v>
      </c>
      <c r="B73" s="117" t="s">
        <v>77</v>
      </c>
      <c r="C73" s="315" t="s">
        <v>420</v>
      </c>
      <c r="D73" s="316" t="s">
        <v>421</v>
      </c>
      <c r="E73" s="283">
        <v>80</v>
      </c>
      <c r="F73" s="283">
        <v>71</v>
      </c>
      <c r="G73" s="305">
        <f t="shared" si="10"/>
        <v>151</v>
      </c>
      <c r="H73" s="309" t="s">
        <v>983</v>
      </c>
      <c r="I73" s="127"/>
      <c r="J73" s="127"/>
      <c r="K73" s="105"/>
    </row>
    <row r="74" spans="1:11" s="100" customFormat="1" ht="18" customHeight="1">
      <c r="A74" s="116">
        <v>7</v>
      </c>
      <c r="B74" s="117" t="s">
        <v>68</v>
      </c>
      <c r="C74" s="322" t="s">
        <v>402</v>
      </c>
      <c r="D74" s="125" t="s">
        <v>403</v>
      </c>
      <c r="E74" s="283">
        <v>28</v>
      </c>
      <c r="F74" s="283">
        <v>34</v>
      </c>
      <c r="G74" s="305">
        <f t="shared" si="10"/>
        <v>62</v>
      </c>
      <c r="H74" s="309" t="s">
        <v>983</v>
      </c>
      <c r="I74" s="148"/>
      <c r="J74" s="148"/>
      <c r="K74" s="99"/>
    </row>
    <row r="75" spans="1:11" s="106" customFormat="1" ht="18" customHeight="1">
      <c r="A75" s="116">
        <v>8</v>
      </c>
      <c r="B75" s="117" t="s">
        <v>69</v>
      </c>
      <c r="C75" s="325" t="s">
        <v>404</v>
      </c>
      <c r="D75" s="124" t="s">
        <v>844</v>
      </c>
      <c r="E75" s="283">
        <v>24</v>
      </c>
      <c r="F75" s="283">
        <v>17</v>
      </c>
      <c r="G75" s="305">
        <f t="shared" si="10"/>
        <v>41</v>
      </c>
      <c r="H75" s="309" t="s">
        <v>983</v>
      </c>
      <c r="I75" s="127"/>
      <c r="J75" s="127"/>
      <c r="K75" s="105"/>
    </row>
    <row r="76" spans="1:11" s="106" customFormat="1" ht="18" customHeight="1">
      <c r="A76" s="116">
        <v>9</v>
      </c>
      <c r="B76" s="117" t="s">
        <v>70</v>
      </c>
      <c r="C76" s="322" t="s">
        <v>405</v>
      </c>
      <c r="D76" s="126" t="s">
        <v>406</v>
      </c>
      <c r="E76" s="283">
        <v>68</v>
      </c>
      <c r="F76" s="283">
        <v>58</v>
      </c>
      <c r="G76" s="305">
        <f t="shared" si="10"/>
        <v>126</v>
      </c>
      <c r="H76" s="309" t="s">
        <v>983</v>
      </c>
      <c r="I76" s="127"/>
      <c r="J76" s="127"/>
      <c r="K76" s="105"/>
    </row>
    <row r="77" spans="1:11" s="106" customFormat="1" ht="18" customHeight="1">
      <c r="A77" s="116">
        <v>10</v>
      </c>
      <c r="B77" s="117" t="s">
        <v>71</v>
      </c>
      <c r="C77" s="320" t="s">
        <v>407</v>
      </c>
      <c r="D77" s="118" t="s">
        <v>408</v>
      </c>
      <c r="E77" s="283">
        <v>49</v>
      </c>
      <c r="F77" s="283">
        <v>52</v>
      </c>
      <c r="G77" s="305">
        <f t="shared" si="10"/>
        <v>101</v>
      </c>
      <c r="H77" s="309" t="s">
        <v>983</v>
      </c>
      <c r="I77" s="127"/>
      <c r="J77" s="127"/>
      <c r="K77" s="105"/>
    </row>
    <row r="78" spans="1:11" s="106" customFormat="1" ht="18" customHeight="1">
      <c r="A78" s="116">
        <v>11</v>
      </c>
      <c r="B78" s="117" t="s">
        <v>72</v>
      </c>
      <c r="C78" s="313" t="s">
        <v>409</v>
      </c>
      <c r="D78" s="118" t="s">
        <v>410</v>
      </c>
      <c r="E78" s="283">
        <v>74</v>
      </c>
      <c r="F78" s="283">
        <v>58</v>
      </c>
      <c r="G78" s="305">
        <f t="shared" si="10"/>
        <v>132</v>
      </c>
      <c r="H78" s="309" t="s">
        <v>984</v>
      </c>
      <c r="I78" s="127"/>
      <c r="J78" s="127"/>
      <c r="K78" s="105"/>
    </row>
    <row r="79" spans="1:11" s="127" customFormat="1" ht="18" customHeight="1">
      <c r="A79" s="485" t="s">
        <v>649</v>
      </c>
      <c r="B79" s="486"/>
      <c r="C79" s="486"/>
      <c r="D79" s="487"/>
      <c r="E79" s="122">
        <f>SUM(E68:E78)</f>
        <v>608</v>
      </c>
      <c r="F79" s="122">
        <f t="shared" ref="F79:G79" si="11">SUM(F68:F78)</f>
        <v>557</v>
      </c>
      <c r="G79" s="122">
        <f t="shared" si="11"/>
        <v>1165</v>
      </c>
      <c r="H79" s="310"/>
    </row>
    <row r="80" spans="1:11" s="107" customFormat="1" ht="18" customHeight="1">
      <c r="A80" s="499" t="s">
        <v>658</v>
      </c>
      <c r="B80" s="500"/>
      <c r="C80" s="500"/>
      <c r="D80" s="500"/>
      <c r="E80" s="500"/>
      <c r="F80" s="500"/>
      <c r="G80" s="501"/>
      <c r="H80" s="310"/>
    </row>
    <row r="81" spans="1:11" s="107" customFormat="1" ht="18" customHeight="1">
      <c r="A81" s="199" t="s">
        <v>269</v>
      </c>
      <c r="B81" s="502" t="s">
        <v>622</v>
      </c>
      <c r="C81" s="503"/>
      <c r="D81" s="503"/>
      <c r="E81" s="201" t="s">
        <v>208</v>
      </c>
      <c r="F81" s="201" t="s">
        <v>210</v>
      </c>
      <c r="G81" s="201" t="s">
        <v>193</v>
      </c>
      <c r="H81" s="311" t="s">
        <v>769</v>
      </c>
    </row>
    <row r="82" spans="1:11" s="106" customFormat="1" ht="18" customHeight="1">
      <c r="A82" s="116">
        <v>1</v>
      </c>
      <c r="B82" s="117" t="s">
        <v>104</v>
      </c>
      <c r="C82" s="312" t="s">
        <v>659</v>
      </c>
      <c r="D82" s="118" t="s">
        <v>470</v>
      </c>
      <c r="E82" s="283">
        <v>38</v>
      </c>
      <c r="F82" s="283">
        <v>31</v>
      </c>
      <c r="G82" s="305">
        <f>E82+F82</f>
        <v>69</v>
      </c>
      <c r="H82" s="309" t="s">
        <v>983</v>
      </c>
      <c r="I82" s="127"/>
      <c r="J82" s="127"/>
      <c r="K82" s="105"/>
    </row>
    <row r="83" spans="1:11" s="106" customFormat="1" ht="18" customHeight="1">
      <c r="A83" s="116">
        <v>2</v>
      </c>
      <c r="B83" s="117" t="s">
        <v>140</v>
      </c>
      <c r="C83" s="326" t="s">
        <v>994</v>
      </c>
      <c r="D83" s="118" t="s">
        <v>912</v>
      </c>
      <c r="E83" s="283">
        <v>46</v>
      </c>
      <c r="F83" s="283">
        <v>48</v>
      </c>
      <c r="G83" s="305">
        <f t="shared" ref="G83:G88" si="12">E83+F83</f>
        <v>94</v>
      </c>
      <c r="H83" s="309" t="s">
        <v>983</v>
      </c>
      <c r="I83" s="127"/>
      <c r="J83" s="127"/>
      <c r="K83" s="105"/>
    </row>
    <row r="84" spans="1:11" s="106" customFormat="1" ht="18" customHeight="1">
      <c r="A84" s="116">
        <v>3</v>
      </c>
      <c r="B84" s="117" t="s">
        <v>141</v>
      </c>
      <c r="C84" s="326" t="s">
        <v>523</v>
      </c>
      <c r="D84" s="118" t="s">
        <v>524</v>
      </c>
      <c r="E84" s="283">
        <v>59</v>
      </c>
      <c r="F84" s="283">
        <v>66</v>
      </c>
      <c r="G84" s="305">
        <f t="shared" si="12"/>
        <v>125</v>
      </c>
      <c r="H84" s="309" t="s">
        <v>984</v>
      </c>
      <c r="I84" s="127"/>
      <c r="J84" s="127"/>
      <c r="K84" s="105"/>
    </row>
    <row r="85" spans="1:11" s="106" customFormat="1" ht="18" customHeight="1">
      <c r="A85" s="116">
        <v>4</v>
      </c>
      <c r="B85" s="117" t="s">
        <v>142</v>
      </c>
      <c r="C85" s="326" t="s">
        <v>525</v>
      </c>
      <c r="D85" s="118" t="s">
        <v>914</v>
      </c>
      <c r="E85" s="283">
        <v>52</v>
      </c>
      <c r="F85" s="283">
        <v>26</v>
      </c>
      <c r="G85" s="305">
        <f t="shared" si="12"/>
        <v>78</v>
      </c>
      <c r="H85" s="309" t="s">
        <v>983</v>
      </c>
      <c r="I85" s="127"/>
      <c r="J85" s="127"/>
      <c r="K85" s="105"/>
    </row>
    <row r="86" spans="1:11" s="106" customFormat="1" ht="18" customHeight="1">
      <c r="A86" s="116">
        <v>5</v>
      </c>
      <c r="B86" s="117" t="s">
        <v>105</v>
      </c>
      <c r="C86" s="326" t="s">
        <v>995</v>
      </c>
      <c r="D86" s="118" t="s">
        <v>879</v>
      </c>
      <c r="E86" s="283">
        <v>41</v>
      </c>
      <c r="F86" s="283">
        <v>55</v>
      </c>
      <c r="G86" s="305">
        <f t="shared" si="12"/>
        <v>96</v>
      </c>
      <c r="H86" s="309" t="s">
        <v>983</v>
      </c>
      <c r="I86" s="127"/>
      <c r="J86" s="127"/>
      <c r="K86" s="105"/>
    </row>
    <row r="87" spans="1:11" s="106" customFormat="1" ht="18" customHeight="1">
      <c r="A87" s="116">
        <v>6</v>
      </c>
      <c r="B87" s="117" t="s">
        <v>106</v>
      </c>
      <c r="C87" s="326" t="s">
        <v>472</v>
      </c>
      <c r="D87" s="118" t="s">
        <v>473</v>
      </c>
      <c r="E87" s="283">
        <v>38</v>
      </c>
      <c r="F87" s="283">
        <v>30</v>
      </c>
      <c r="G87" s="305">
        <f t="shared" si="12"/>
        <v>68</v>
      </c>
      <c r="H87" s="309" t="s">
        <v>984</v>
      </c>
      <c r="I87" s="127"/>
      <c r="J87" s="127"/>
      <c r="K87" s="105"/>
    </row>
    <row r="88" spans="1:11" s="106" customFormat="1" ht="18" customHeight="1">
      <c r="A88" s="116">
        <v>7</v>
      </c>
      <c r="B88" s="117" t="s">
        <v>107</v>
      </c>
      <c r="C88" s="326" t="s">
        <v>474</v>
      </c>
      <c r="D88" s="118" t="s">
        <v>882</v>
      </c>
      <c r="E88" s="283">
        <v>39</v>
      </c>
      <c r="F88" s="283">
        <v>41</v>
      </c>
      <c r="G88" s="305">
        <f t="shared" si="12"/>
        <v>80</v>
      </c>
      <c r="H88" s="309" t="s">
        <v>983</v>
      </c>
      <c r="I88" s="127"/>
      <c r="J88" s="127"/>
      <c r="K88" s="105"/>
    </row>
    <row r="89" spans="1:11" s="127" customFormat="1" ht="18" customHeight="1">
      <c r="A89" s="485" t="s">
        <v>649</v>
      </c>
      <c r="B89" s="486"/>
      <c r="C89" s="486"/>
      <c r="D89" s="487"/>
      <c r="E89" s="122">
        <f>SUM(E82:E88)</f>
        <v>313</v>
      </c>
      <c r="F89" s="122">
        <f t="shared" ref="F89:G89" si="13">SUM(F82:F88)</f>
        <v>297</v>
      </c>
      <c r="G89" s="122">
        <f t="shared" si="13"/>
        <v>610</v>
      </c>
      <c r="H89" s="310"/>
    </row>
    <row r="90" spans="1:11" s="107" customFormat="1" ht="18" customHeight="1">
      <c r="A90" s="199" t="s">
        <v>269</v>
      </c>
      <c r="B90" s="502" t="s">
        <v>623</v>
      </c>
      <c r="C90" s="503"/>
      <c r="D90" s="503"/>
      <c r="E90" s="201" t="s">
        <v>208</v>
      </c>
      <c r="F90" s="201" t="s">
        <v>210</v>
      </c>
      <c r="G90" s="201" t="s">
        <v>193</v>
      </c>
      <c r="H90" s="311" t="s">
        <v>769</v>
      </c>
    </row>
    <row r="91" spans="1:11" s="106" customFormat="1" ht="18" customHeight="1">
      <c r="A91" s="116">
        <v>1</v>
      </c>
      <c r="B91" s="117" t="s">
        <v>129</v>
      </c>
      <c r="C91" s="312" t="s">
        <v>660</v>
      </c>
      <c r="D91" s="118" t="s">
        <v>506</v>
      </c>
      <c r="E91" s="283">
        <v>77</v>
      </c>
      <c r="F91" s="283">
        <v>58</v>
      </c>
      <c r="G91" s="305">
        <f>E91+F91</f>
        <v>135</v>
      </c>
      <c r="H91" s="309" t="s">
        <v>983</v>
      </c>
      <c r="I91" s="127"/>
      <c r="J91" s="127"/>
      <c r="K91" s="105"/>
    </row>
    <row r="92" spans="1:11" s="106" customFormat="1" ht="18" customHeight="1">
      <c r="A92" s="116">
        <v>2</v>
      </c>
      <c r="B92" s="117" t="s">
        <v>128</v>
      </c>
      <c r="C92" s="326" t="s">
        <v>503</v>
      </c>
      <c r="D92" s="118" t="s">
        <v>504</v>
      </c>
      <c r="E92" s="283">
        <v>120</v>
      </c>
      <c r="F92" s="283">
        <v>113</v>
      </c>
      <c r="G92" s="305">
        <f t="shared" ref="G92:G97" si="14">E92+F92</f>
        <v>233</v>
      </c>
      <c r="H92" s="309" t="s">
        <v>983</v>
      </c>
      <c r="I92" s="127"/>
      <c r="J92" s="127"/>
      <c r="K92" s="105"/>
    </row>
    <row r="93" spans="1:11" s="106" customFormat="1" ht="18" customHeight="1">
      <c r="A93" s="116">
        <v>3</v>
      </c>
      <c r="B93" s="117" t="s">
        <v>130</v>
      </c>
      <c r="C93" s="326" t="s">
        <v>507</v>
      </c>
      <c r="D93" s="118" t="s">
        <v>508</v>
      </c>
      <c r="E93" s="283">
        <v>46</v>
      </c>
      <c r="F93" s="283">
        <v>37</v>
      </c>
      <c r="G93" s="305">
        <f t="shared" si="14"/>
        <v>83</v>
      </c>
      <c r="H93" s="309" t="s">
        <v>983</v>
      </c>
      <c r="I93" s="127"/>
      <c r="J93" s="127"/>
      <c r="K93" s="105"/>
    </row>
    <row r="94" spans="1:11" s="106" customFormat="1" ht="18" customHeight="1">
      <c r="A94" s="116">
        <v>4</v>
      </c>
      <c r="B94" s="117" t="s">
        <v>131</v>
      </c>
      <c r="C94" s="326" t="s">
        <v>509</v>
      </c>
      <c r="D94" s="118" t="s">
        <v>902</v>
      </c>
      <c r="E94" s="283">
        <v>38</v>
      </c>
      <c r="F94" s="283">
        <v>43</v>
      </c>
      <c r="G94" s="305">
        <f t="shared" si="14"/>
        <v>81</v>
      </c>
      <c r="H94" s="309" t="s">
        <v>983</v>
      </c>
      <c r="I94" s="127"/>
      <c r="J94" s="127"/>
      <c r="K94" s="105"/>
    </row>
    <row r="95" spans="1:11" s="106" customFormat="1" ht="18" customHeight="1">
      <c r="A95" s="116">
        <v>5</v>
      </c>
      <c r="B95" s="117" t="s">
        <v>132</v>
      </c>
      <c r="C95" s="326" t="s">
        <v>511</v>
      </c>
      <c r="D95" s="118" t="s">
        <v>512</v>
      </c>
      <c r="E95" s="283">
        <v>57</v>
      </c>
      <c r="F95" s="283">
        <v>67</v>
      </c>
      <c r="G95" s="305">
        <f t="shared" si="14"/>
        <v>124</v>
      </c>
      <c r="H95" s="309" t="s">
        <v>983</v>
      </c>
      <c r="I95" s="127"/>
      <c r="J95" s="127"/>
      <c r="K95" s="105"/>
    </row>
    <row r="96" spans="1:11" s="120" customFormat="1" ht="18" customHeight="1">
      <c r="A96" s="116">
        <v>6</v>
      </c>
      <c r="B96" s="117" t="s">
        <v>133</v>
      </c>
      <c r="C96" s="326" t="s">
        <v>513</v>
      </c>
      <c r="D96" s="118" t="s">
        <v>510</v>
      </c>
      <c r="E96" s="283">
        <v>60</v>
      </c>
      <c r="F96" s="283">
        <v>61</v>
      </c>
      <c r="G96" s="305">
        <f t="shared" si="14"/>
        <v>121</v>
      </c>
      <c r="H96" s="309" t="s">
        <v>984</v>
      </c>
      <c r="I96" s="127"/>
      <c r="J96" s="127"/>
      <c r="K96" s="119"/>
    </row>
    <row r="97" spans="1:11" s="106" customFormat="1" ht="18" customHeight="1">
      <c r="A97" s="116">
        <v>7</v>
      </c>
      <c r="B97" s="117" t="s">
        <v>134</v>
      </c>
      <c r="C97" s="326" t="s">
        <v>996</v>
      </c>
      <c r="D97" s="118" t="s">
        <v>905</v>
      </c>
      <c r="E97" s="283">
        <v>65</v>
      </c>
      <c r="F97" s="283">
        <v>99</v>
      </c>
      <c r="G97" s="305">
        <f t="shared" si="14"/>
        <v>164</v>
      </c>
      <c r="H97" s="309" t="s">
        <v>984</v>
      </c>
      <c r="I97" s="127"/>
      <c r="J97" s="127"/>
      <c r="K97" s="105"/>
    </row>
    <row r="98" spans="1:11" s="102" customFormat="1" ht="18" customHeight="1">
      <c r="A98" s="485" t="s">
        <v>649</v>
      </c>
      <c r="B98" s="486"/>
      <c r="C98" s="486"/>
      <c r="D98" s="487"/>
      <c r="E98" s="122">
        <f>SUM(E91:E97)</f>
        <v>463</v>
      </c>
      <c r="F98" s="122">
        <f t="shared" ref="F98" si="15">SUM(F91:F97)</f>
        <v>478</v>
      </c>
      <c r="G98" s="122">
        <f>SUM(G91:G97)</f>
        <v>941</v>
      </c>
      <c r="H98" s="310"/>
      <c r="I98" s="127"/>
      <c r="J98" s="127"/>
      <c r="K98" s="101"/>
    </row>
    <row r="99" spans="1:11" s="102" customFormat="1" ht="18" customHeight="1">
      <c r="A99" s="199" t="s">
        <v>269</v>
      </c>
      <c r="B99" s="488" t="s">
        <v>625</v>
      </c>
      <c r="C99" s="489"/>
      <c r="D99" s="490"/>
      <c r="E99" s="201" t="s">
        <v>208</v>
      </c>
      <c r="F99" s="201" t="s">
        <v>210</v>
      </c>
      <c r="G99" s="201" t="s">
        <v>193</v>
      </c>
      <c r="H99" s="311" t="s">
        <v>769</v>
      </c>
      <c r="I99" s="127"/>
      <c r="J99" s="127"/>
      <c r="K99" s="101"/>
    </row>
    <row r="100" spans="1:11" s="106" customFormat="1" ht="18" customHeight="1">
      <c r="A100" s="116">
        <v>1</v>
      </c>
      <c r="B100" s="117" t="s">
        <v>110</v>
      </c>
      <c r="C100" s="312" t="s">
        <v>986</v>
      </c>
      <c r="D100" s="118" t="s">
        <v>478</v>
      </c>
      <c r="E100" s="283">
        <v>38</v>
      </c>
      <c r="F100" s="283">
        <v>20</v>
      </c>
      <c r="G100" s="305">
        <f>E100+F100</f>
        <v>58</v>
      </c>
      <c r="H100" s="309" t="s">
        <v>983</v>
      </c>
      <c r="I100" s="127"/>
      <c r="J100" s="127"/>
      <c r="K100" s="105"/>
    </row>
    <row r="101" spans="1:11" s="106" customFormat="1" ht="18" customHeight="1">
      <c r="A101" s="116">
        <v>2</v>
      </c>
      <c r="B101" s="117" t="s">
        <v>115</v>
      </c>
      <c r="C101" s="326" t="s">
        <v>486</v>
      </c>
      <c r="D101" s="118" t="s">
        <v>487</v>
      </c>
      <c r="E101" s="283">
        <v>159</v>
      </c>
      <c r="F101" s="283">
        <v>140</v>
      </c>
      <c r="G101" s="305">
        <f t="shared" ref="G101:G108" si="16">E101+F101</f>
        <v>299</v>
      </c>
      <c r="H101" s="309" t="s">
        <v>984</v>
      </c>
      <c r="I101" s="127"/>
      <c r="J101" s="127"/>
      <c r="K101" s="105"/>
    </row>
    <row r="102" spans="1:11" s="106" customFormat="1" ht="18" customHeight="1">
      <c r="A102" s="116">
        <v>3</v>
      </c>
      <c r="B102" s="117" t="s">
        <v>108</v>
      </c>
      <c r="C102" s="326" t="s">
        <v>883</v>
      </c>
      <c r="D102" s="118" t="s">
        <v>471</v>
      </c>
      <c r="E102" s="283">
        <v>126</v>
      </c>
      <c r="F102" s="283">
        <v>101</v>
      </c>
      <c r="G102" s="305">
        <f t="shared" si="16"/>
        <v>227</v>
      </c>
      <c r="H102" s="309" t="s">
        <v>984</v>
      </c>
      <c r="I102" s="127"/>
      <c r="J102" s="127"/>
      <c r="K102" s="105"/>
    </row>
    <row r="103" spans="1:11" s="106" customFormat="1" ht="18" customHeight="1">
      <c r="A103" s="116">
        <v>4</v>
      </c>
      <c r="B103" s="117" t="s">
        <v>109</v>
      </c>
      <c r="C103" s="326" t="s">
        <v>475</v>
      </c>
      <c r="D103" s="118" t="s">
        <v>476</v>
      </c>
      <c r="E103" s="283">
        <v>67</v>
      </c>
      <c r="F103" s="283">
        <v>54</v>
      </c>
      <c r="G103" s="305">
        <f t="shared" si="16"/>
        <v>121</v>
      </c>
      <c r="H103" s="309" t="s">
        <v>983</v>
      </c>
      <c r="I103" s="127"/>
      <c r="J103" s="127"/>
      <c r="K103" s="105"/>
    </row>
    <row r="104" spans="1:11" s="106" customFormat="1" ht="18" customHeight="1">
      <c r="A104" s="116">
        <v>5</v>
      </c>
      <c r="B104" s="117" t="s">
        <v>116</v>
      </c>
      <c r="C104" s="326" t="s">
        <v>997</v>
      </c>
      <c r="D104" s="118" t="s">
        <v>888</v>
      </c>
      <c r="E104" s="283">
        <v>74</v>
      </c>
      <c r="F104" s="283">
        <v>63</v>
      </c>
      <c r="G104" s="305">
        <f t="shared" si="16"/>
        <v>137</v>
      </c>
      <c r="H104" s="309" t="s">
        <v>983</v>
      </c>
      <c r="I104" s="127"/>
      <c r="J104" s="127"/>
      <c r="K104" s="105"/>
    </row>
    <row r="105" spans="1:11" s="106" customFormat="1" ht="18" customHeight="1">
      <c r="A105" s="116">
        <v>6</v>
      </c>
      <c r="B105" s="117" t="s">
        <v>112</v>
      </c>
      <c r="C105" s="326" t="s">
        <v>481</v>
      </c>
      <c r="D105" s="118" t="s">
        <v>482</v>
      </c>
      <c r="E105" s="283">
        <v>128</v>
      </c>
      <c r="F105" s="283">
        <v>129</v>
      </c>
      <c r="G105" s="305">
        <f t="shared" si="16"/>
        <v>257</v>
      </c>
      <c r="H105" s="309" t="s">
        <v>984</v>
      </c>
      <c r="I105" s="127"/>
      <c r="J105" s="127"/>
      <c r="K105" s="105"/>
    </row>
    <row r="106" spans="1:11" s="106" customFormat="1" ht="18" customHeight="1">
      <c r="A106" s="116">
        <v>7</v>
      </c>
      <c r="B106" s="117" t="s">
        <v>113</v>
      </c>
      <c r="C106" s="326" t="s">
        <v>483</v>
      </c>
      <c r="D106" s="118" t="s">
        <v>484</v>
      </c>
      <c r="E106" s="283">
        <v>29</v>
      </c>
      <c r="F106" s="283">
        <v>36</v>
      </c>
      <c r="G106" s="305">
        <f t="shared" si="16"/>
        <v>65</v>
      </c>
      <c r="H106" s="309" t="s">
        <v>983</v>
      </c>
      <c r="I106" s="127"/>
      <c r="J106" s="127"/>
      <c r="K106" s="105"/>
    </row>
    <row r="107" spans="1:11" s="106" customFormat="1" ht="18" customHeight="1">
      <c r="A107" s="116">
        <v>8</v>
      </c>
      <c r="B107" s="117" t="s">
        <v>114</v>
      </c>
      <c r="C107" s="326" t="s">
        <v>886</v>
      </c>
      <c r="D107" s="118" t="s">
        <v>485</v>
      </c>
      <c r="E107" s="283">
        <v>36</v>
      </c>
      <c r="F107" s="283">
        <v>32</v>
      </c>
      <c r="G107" s="305">
        <f t="shared" si="16"/>
        <v>68</v>
      </c>
      <c r="H107" s="309" t="s">
        <v>983</v>
      </c>
      <c r="I107" s="127"/>
      <c r="J107" s="127"/>
      <c r="K107" s="105"/>
    </row>
    <row r="108" spans="1:11" s="106" customFormat="1" ht="18" customHeight="1">
      <c r="A108" s="116">
        <v>9</v>
      </c>
      <c r="B108" s="117" t="s">
        <v>111</v>
      </c>
      <c r="C108" s="326" t="s">
        <v>479</v>
      </c>
      <c r="D108" s="118" t="s">
        <v>480</v>
      </c>
      <c r="E108" s="283">
        <v>31</v>
      </c>
      <c r="F108" s="283">
        <v>30</v>
      </c>
      <c r="G108" s="305">
        <f t="shared" si="16"/>
        <v>61</v>
      </c>
      <c r="H108" s="309" t="s">
        <v>983</v>
      </c>
      <c r="I108" s="127"/>
      <c r="J108" s="127"/>
      <c r="K108" s="105"/>
    </row>
    <row r="109" spans="1:11" s="102" customFormat="1" ht="18" customHeight="1">
      <c r="A109" s="485" t="s">
        <v>649</v>
      </c>
      <c r="B109" s="486"/>
      <c r="C109" s="486"/>
      <c r="D109" s="487"/>
      <c r="E109" s="122">
        <f>SUM(E100:E108)</f>
        <v>688</v>
      </c>
      <c r="F109" s="122">
        <f>SUM(F100:F108)</f>
        <v>605</v>
      </c>
      <c r="G109" s="122">
        <f>SUM(G100:G108)</f>
        <v>1293</v>
      </c>
      <c r="H109" s="310"/>
      <c r="I109" s="127"/>
      <c r="J109" s="127"/>
      <c r="K109" s="101"/>
    </row>
    <row r="110" spans="1:11" s="102" customFormat="1" ht="18" customHeight="1">
      <c r="A110" s="199" t="s">
        <v>269</v>
      </c>
      <c r="B110" s="488" t="s">
        <v>626</v>
      </c>
      <c r="C110" s="489"/>
      <c r="D110" s="490"/>
      <c r="E110" s="201" t="s">
        <v>208</v>
      </c>
      <c r="F110" s="201" t="s">
        <v>210</v>
      </c>
      <c r="G110" s="201" t="s">
        <v>193</v>
      </c>
      <c r="H110" s="311" t="s">
        <v>769</v>
      </c>
      <c r="I110" s="127"/>
      <c r="J110" s="127"/>
      <c r="K110" s="101"/>
    </row>
    <row r="111" spans="1:11" s="106" customFormat="1" ht="18" customHeight="1">
      <c r="A111" s="116">
        <v>1</v>
      </c>
      <c r="B111" s="117" t="s">
        <v>123</v>
      </c>
      <c r="C111" s="312" t="s">
        <v>661</v>
      </c>
      <c r="D111" s="118" t="s">
        <v>894</v>
      </c>
      <c r="E111" s="283">
        <v>39</v>
      </c>
      <c r="F111" s="283">
        <v>29</v>
      </c>
      <c r="G111" s="305">
        <f>E111+F111</f>
        <v>68</v>
      </c>
      <c r="H111" s="309" t="s">
        <v>983</v>
      </c>
      <c r="I111" s="127"/>
      <c r="J111" s="127"/>
      <c r="K111" s="105"/>
    </row>
    <row r="112" spans="1:11" s="106" customFormat="1" ht="18" customHeight="1">
      <c r="A112" s="116">
        <v>2</v>
      </c>
      <c r="B112" s="117" t="s">
        <v>137</v>
      </c>
      <c r="C112" s="326" t="s">
        <v>517</v>
      </c>
      <c r="D112" s="118" t="s">
        <v>518</v>
      </c>
      <c r="E112" s="283">
        <v>43</v>
      </c>
      <c r="F112" s="283">
        <v>38</v>
      </c>
      <c r="G112" s="305">
        <f t="shared" ref="G112:G121" si="17">E112+F112</f>
        <v>81</v>
      </c>
      <c r="H112" s="309" t="s">
        <v>983</v>
      </c>
      <c r="I112" s="127"/>
      <c r="J112" s="127"/>
      <c r="K112" s="105"/>
    </row>
    <row r="113" spans="1:11" s="106" customFormat="1" ht="18" customHeight="1">
      <c r="A113" s="116">
        <v>3</v>
      </c>
      <c r="B113" s="117" t="s">
        <v>138</v>
      </c>
      <c r="C113" s="326" t="s">
        <v>519</v>
      </c>
      <c r="D113" s="118" t="s">
        <v>520</v>
      </c>
      <c r="E113" s="283">
        <v>25</v>
      </c>
      <c r="F113" s="283">
        <v>35</v>
      </c>
      <c r="G113" s="305">
        <f t="shared" si="17"/>
        <v>60</v>
      </c>
      <c r="H113" s="309" t="s">
        <v>983</v>
      </c>
      <c r="I113" s="127"/>
      <c r="J113" s="127"/>
      <c r="K113" s="105"/>
    </row>
    <row r="114" spans="1:11" s="106" customFormat="1" ht="18" customHeight="1">
      <c r="A114" s="116">
        <v>4</v>
      </c>
      <c r="B114" s="117" t="s">
        <v>139</v>
      </c>
      <c r="C114" s="326" t="s">
        <v>521</v>
      </c>
      <c r="D114" s="118" t="s">
        <v>522</v>
      </c>
      <c r="E114" s="283">
        <v>40</v>
      </c>
      <c r="F114" s="283">
        <v>36</v>
      </c>
      <c r="G114" s="305">
        <f t="shared" si="17"/>
        <v>76</v>
      </c>
      <c r="H114" s="309" t="s">
        <v>983</v>
      </c>
      <c r="I114" s="127"/>
      <c r="J114" s="127"/>
      <c r="K114" s="105"/>
    </row>
    <row r="115" spans="1:11" s="106" customFormat="1" ht="18" customHeight="1">
      <c r="A115" s="116">
        <v>5</v>
      </c>
      <c r="B115" s="117" t="s">
        <v>135</v>
      </c>
      <c r="C115" s="326" t="s">
        <v>998</v>
      </c>
      <c r="D115" s="118" t="s">
        <v>999</v>
      </c>
      <c r="E115" s="283">
        <v>34</v>
      </c>
      <c r="F115" s="283">
        <v>26</v>
      </c>
      <c r="G115" s="305">
        <f t="shared" si="17"/>
        <v>60</v>
      </c>
      <c r="H115" s="309" t="s">
        <v>983</v>
      </c>
      <c r="I115" s="127"/>
      <c r="J115" s="127"/>
      <c r="K115" s="105"/>
    </row>
    <row r="116" spans="1:11" s="106" customFormat="1" ht="18" customHeight="1">
      <c r="A116" s="116">
        <v>6</v>
      </c>
      <c r="B116" s="117" t="s">
        <v>136</v>
      </c>
      <c r="C116" s="326" t="s">
        <v>1000</v>
      </c>
      <c r="D116" s="118" t="s">
        <v>516</v>
      </c>
      <c r="E116" s="283">
        <v>47</v>
      </c>
      <c r="F116" s="283">
        <v>41</v>
      </c>
      <c r="G116" s="305">
        <f t="shared" si="17"/>
        <v>88</v>
      </c>
      <c r="H116" s="309" t="s">
        <v>983</v>
      </c>
      <c r="I116" s="127"/>
      <c r="J116" s="127"/>
      <c r="K116" s="105"/>
    </row>
    <row r="117" spans="1:11" s="127" customFormat="1" ht="18" customHeight="1">
      <c r="A117" s="116">
        <v>7</v>
      </c>
      <c r="B117" s="117" t="s">
        <v>124</v>
      </c>
      <c r="C117" s="326" t="s">
        <v>497</v>
      </c>
      <c r="D117" s="118" t="s">
        <v>498</v>
      </c>
      <c r="E117" s="283">
        <v>105</v>
      </c>
      <c r="F117" s="283">
        <v>93</v>
      </c>
      <c r="G117" s="305">
        <f t="shared" si="17"/>
        <v>198</v>
      </c>
      <c r="H117" s="309" t="s">
        <v>983</v>
      </c>
    </row>
    <row r="118" spans="1:11" s="106" customFormat="1" ht="18" customHeight="1">
      <c r="A118" s="116">
        <v>8</v>
      </c>
      <c r="B118" s="117" t="s">
        <v>125</v>
      </c>
      <c r="C118" s="326" t="s">
        <v>1001</v>
      </c>
      <c r="D118" s="118" t="s">
        <v>897</v>
      </c>
      <c r="E118" s="283">
        <v>48</v>
      </c>
      <c r="F118" s="283">
        <v>50</v>
      </c>
      <c r="G118" s="305">
        <f t="shared" si="17"/>
        <v>98</v>
      </c>
      <c r="H118" s="309" t="s">
        <v>983</v>
      </c>
      <c r="I118" s="127"/>
      <c r="J118" s="127"/>
      <c r="K118" s="105"/>
    </row>
    <row r="119" spans="1:11" s="106" customFormat="1" ht="18" customHeight="1">
      <c r="A119" s="116">
        <v>9</v>
      </c>
      <c r="B119" s="117" t="s">
        <v>126</v>
      </c>
      <c r="C119" s="326" t="s">
        <v>499</v>
      </c>
      <c r="D119" s="118" t="s">
        <v>500</v>
      </c>
      <c r="E119" s="283">
        <v>20</v>
      </c>
      <c r="F119" s="283">
        <v>25</v>
      </c>
      <c r="G119" s="305">
        <f t="shared" si="17"/>
        <v>45</v>
      </c>
      <c r="H119" s="309" t="s">
        <v>983</v>
      </c>
      <c r="I119" s="127"/>
      <c r="J119" s="127"/>
      <c r="K119" s="105"/>
    </row>
    <row r="120" spans="1:11" s="106" customFormat="1" ht="18" customHeight="1">
      <c r="A120" s="116">
        <v>10</v>
      </c>
      <c r="B120" s="117" t="s">
        <v>127</v>
      </c>
      <c r="C120" s="326" t="s">
        <v>501</v>
      </c>
      <c r="D120" s="118" t="s">
        <v>502</v>
      </c>
      <c r="E120" s="283">
        <v>29</v>
      </c>
      <c r="F120" s="283">
        <v>24</v>
      </c>
      <c r="G120" s="305">
        <f t="shared" si="17"/>
        <v>53</v>
      </c>
      <c r="H120" s="309" t="s">
        <v>983</v>
      </c>
      <c r="I120" s="127"/>
      <c r="J120" s="127"/>
      <c r="K120" s="105"/>
    </row>
    <row r="121" spans="1:11" s="106" customFormat="1" ht="18" customHeight="1">
      <c r="A121" s="128">
        <v>11</v>
      </c>
      <c r="B121" s="129" t="s">
        <v>122</v>
      </c>
      <c r="C121" s="327" t="s">
        <v>514</v>
      </c>
      <c r="D121" s="121" t="s">
        <v>515</v>
      </c>
      <c r="E121" s="283">
        <v>100</v>
      </c>
      <c r="F121" s="283">
        <v>64</v>
      </c>
      <c r="G121" s="305">
        <f t="shared" si="17"/>
        <v>164</v>
      </c>
      <c r="H121" s="309" t="s">
        <v>984</v>
      </c>
      <c r="I121" s="127"/>
      <c r="J121" s="127"/>
      <c r="K121" s="105"/>
    </row>
    <row r="122" spans="1:11" s="104" customFormat="1" ht="18" customHeight="1">
      <c r="A122" s="498" t="s">
        <v>649</v>
      </c>
      <c r="B122" s="498"/>
      <c r="C122" s="498"/>
      <c r="D122" s="498"/>
      <c r="E122" s="122">
        <f>SUM(E111:E121)</f>
        <v>530</v>
      </c>
      <c r="F122" s="122">
        <f t="shared" ref="F122:G122" si="18">SUM(F111:F121)</f>
        <v>461</v>
      </c>
      <c r="G122" s="122">
        <f t="shared" si="18"/>
        <v>991</v>
      </c>
      <c r="H122" s="310"/>
      <c r="I122" s="127"/>
      <c r="J122" s="127"/>
      <c r="K122" s="103"/>
    </row>
    <row r="123" spans="1:11" s="104" customFormat="1" ht="18" customHeight="1">
      <c r="A123" s="199" t="s">
        <v>269</v>
      </c>
      <c r="B123" s="497" t="s">
        <v>627</v>
      </c>
      <c r="C123" s="497"/>
      <c r="D123" s="497"/>
      <c r="E123" s="201" t="s">
        <v>208</v>
      </c>
      <c r="F123" s="201" t="s">
        <v>210</v>
      </c>
      <c r="G123" s="201" t="s">
        <v>193</v>
      </c>
      <c r="H123" s="311" t="s">
        <v>769</v>
      </c>
      <c r="I123" s="127"/>
      <c r="J123" s="127"/>
      <c r="K123" s="103"/>
    </row>
    <row r="124" spans="1:11" s="106" customFormat="1" ht="18" customHeight="1">
      <c r="A124" s="138">
        <v>1</v>
      </c>
      <c r="B124" s="123" t="s">
        <v>101</v>
      </c>
      <c r="C124" s="317" t="s">
        <v>662</v>
      </c>
      <c r="D124" s="124" t="s">
        <v>464</v>
      </c>
      <c r="E124" s="283">
        <v>189</v>
      </c>
      <c r="F124" s="283">
        <v>171</v>
      </c>
      <c r="G124" s="306">
        <f>E124+F124</f>
        <v>360</v>
      </c>
      <c r="H124" s="309" t="s">
        <v>984</v>
      </c>
      <c r="I124" s="127"/>
      <c r="J124" s="127"/>
      <c r="K124" s="105"/>
    </row>
    <row r="125" spans="1:11" s="106" customFormat="1" ht="18" customHeight="1">
      <c r="A125" s="139">
        <v>2</v>
      </c>
      <c r="B125" s="117" t="s">
        <v>118</v>
      </c>
      <c r="C125" s="326" t="s">
        <v>488</v>
      </c>
      <c r="D125" s="118" t="s">
        <v>489</v>
      </c>
      <c r="E125" s="283">
        <v>127</v>
      </c>
      <c r="F125" s="283">
        <v>104</v>
      </c>
      <c r="G125" s="306">
        <f t="shared" ref="G125:G131" si="19">E125+F125</f>
        <v>231</v>
      </c>
      <c r="H125" s="309" t="s">
        <v>984</v>
      </c>
      <c r="I125" s="127"/>
      <c r="J125" s="127"/>
      <c r="K125" s="105"/>
    </row>
    <row r="126" spans="1:11" s="106" customFormat="1" ht="18" customHeight="1">
      <c r="A126" s="116">
        <v>3</v>
      </c>
      <c r="B126" s="117" t="s">
        <v>119</v>
      </c>
      <c r="C126" s="326" t="s">
        <v>490</v>
      </c>
      <c r="D126" s="118" t="s">
        <v>491</v>
      </c>
      <c r="E126" s="283">
        <v>36</v>
      </c>
      <c r="F126" s="283">
        <v>21</v>
      </c>
      <c r="G126" s="306">
        <f t="shared" si="19"/>
        <v>57</v>
      </c>
      <c r="H126" s="309" t="s">
        <v>983</v>
      </c>
      <c r="I126" s="127"/>
      <c r="J126" s="127"/>
      <c r="K126" s="105"/>
    </row>
    <row r="127" spans="1:11" s="106" customFormat="1" ht="18" customHeight="1">
      <c r="A127" s="139">
        <v>4</v>
      </c>
      <c r="B127" s="117" t="s">
        <v>117</v>
      </c>
      <c r="C127" s="326" t="s">
        <v>1002</v>
      </c>
      <c r="D127" s="118" t="s">
        <v>1003</v>
      </c>
      <c r="E127" s="283">
        <v>23</v>
      </c>
      <c r="F127" s="283">
        <v>19</v>
      </c>
      <c r="G127" s="306">
        <f t="shared" si="19"/>
        <v>42</v>
      </c>
      <c r="H127" s="309" t="s">
        <v>983</v>
      </c>
      <c r="I127" s="127"/>
      <c r="J127" s="127"/>
      <c r="K127" s="105"/>
    </row>
    <row r="128" spans="1:11" s="106" customFormat="1" ht="18" customHeight="1">
      <c r="A128" s="139">
        <v>5</v>
      </c>
      <c r="B128" s="117" t="s">
        <v>102</v>
      </c>
      <c r="C128" s="326" t="s">
        <v>465</v>
      </c>
      <c r="D128" s="118" t="s">
        <v>466</v>
      </c>
      <c r="E128" s="283">
        <v>53</v>
      </c>
      <c r="F128" s="283">
        <v>49</v>
      </c>
      <c r="G128" s="306">
        <f t="shared" si="19"/>
        <v>102</v>
      </c>
      <c r="H128" s="309" t="s">
        <v>983</v>
      </c>
      <c r="I128" s="127"/>
      <c r="J128" s="127"/>
      <c r="K128" s="105"/>
    </row>
    <row r="129" spans="1:11" s="106" customFormat="1" ht="18" customHeight="1">
      <c r="A129" s="116">
        <v>6</v>
      </c>
      <c r="B129" s="117" t="s">
        <v>103</v>
      </c>
      <c r="C129" s="326" t="s">
        <v>467</v>
      </c>
      <c r="D129" s="118" t="s">
        <v>468</v>
      </c>
      <c r="E129" s="283">
        <v>60</v>
      </c>
      <c r="F129" s="283">
        <v>63</v>
      </c>
      <c r="G129" s="306">
        <f t="shared" si="19"/>
        <v>123</v>
      </c>
      <c r="H129" s="309" t="s">
        <v>983</v>
      </c>
      <c r="I129" s="127"/>
      <c r="J129" s="127"/>
      <c r="K129" s="105"/>
    </row>
    <row r="130" spans="1:11" s="106" customFormat="1" ht="18" customHeight="1">
      <c r="A130" s="139">
        <v>7</v>
      </c>
      <c r="B130" s="117" t="s">
        <v>120</v>
      </c>
      <c r="C130" s="326" t="s">
        <v>492</v>
      </c>
      <c r="D130" s="118" t="s">
        <v>493</v>
      </c>
      <c r="E130" s="283">
        <v>32</v>
      </c>
      <c r="F130" s="283">
        <v>27</v>
      </c>
      <c r="G130" s="306">
        <f t="shared" si="19"/>
        <v>59</v>
      </c>
      <c r="H130" s="309" t="s">
        <v>983</v>
      </c>
      <c r="I130" s="127"/>
      <c r="J130" s="127"/>
      <c r="K130" s="105"/>
    </row>
    <row r="131" spans="1:11" s="106" customFormat="1" ht="18" customHeight="1">
      <c r="A131" s="139">
        <v>8</v>
      </c>
      <c r="B131" s="117" t="s">
        <v>121</v>
      </c>
      <c r="C131" s="326" t="s">
        <v>494</v>
      </c>
      <c r="D131" s="118" t="s">
        <v>495</v>
      </c>
      <c r="E131" s="283">
        <v>26</v>
      </c>
      <c r="F131" s="283">
        <v>32</v>
      </c>
      <c r="G131" s="306">
        <f t="shared" si="19"/>
        <v>58</v>
      </c>
      <c r="H131" s="309" t="s">
        <v>983</v>
      </c>
      <c r="I131" s="127"/>
      <c r="J131" s="127"/>
      <c r="K131" s="105"/>
    </row>
    <row r="132" spans="1:11" s="127" customFormat="1" ht="18" customHeight="1">
      <c r="A132" s="485" t="s">
        <v>193</v>
      </c>
      <c r="B132" s="486"/>
      <c r="C132" s="486"/>
      <c r="D132" s="487"/>
      <c r="E132" s="122">
        <f>SUM(E124:E131)</f>
        <v>546</v>
      </c>
      <c r="F132" s="122">
        <f t="shared" ref="F132:G132" si="20">SUM(F124:F131)</f>
        <v>486</v>
      </c>
      <c r="G132" s="122">
        <f t="shared" si="20"/>
        <v>1032</v>
      </c>
      <c r="H132" s="310"/>
    </row>
    <row r="133" spans="1:11" s="107" customFormat="1" ht="18" customHeight="1">
      <c r="A133" s="499" t="s">
        <v>551</v>
      </c>
      <c r="B133" s="500"/>
      <c r="C133" s="500"/>
      <c r="D133" s="500"/>
      <c r="E133" s="500"/>
      <c r="F133" s="500"/>
      <c r="G133" s="501"/>
      <c r="H133" s="310"/>
    </row>
    <row r="134" spans="1:11" s="102" customFormat="1" ht="18" customHeight="1">
      <c r="A134" s="199" t="s">
        <v>271</v>
      </c>
      <c r="B134" s="488" t="s">
        <v>630</v>
      </c>
      <c r="C134" s="489"/>
      <c r="D134" s="490"/>
      <c r="E134" s="201" t="s">
        <v>208</v>
      </c>
      <c r="F134" s="201" t="s">
        <v>210</v>
      </c>
      <c r="G134" s="201" t="s">
        <v>193</v>
      </c>
      <c r="H134" s="311" t="s">
        <v>769</v>
      </c>
      <c r="I134" s="127"/>
      <c r="J134" s="127"/>
      <c r="K134" s="101"/>
    </row>
    <row r="135" spans="1:11" s="106" customFormat="1" ht="18" customHeight="1">
      <c r="A135" s="139">
        <v>1</v>
      </c>
      <c r="B135" s="117" t="s">
        <v>166</v>
      </c>
      <c r="C135" s="312" t="s">
        <v>663</v>
      </c>
      <c r="D135" s="130" t="s">
        <v>574</v>
      </c>
      <c r="E135" s="283">
        <v>181</v>
      </c>
      <c r="F135" s="283">
        <v>165</v>
      </c>
      <c r="G135" s="305">
        <f>E135+F135</f>
        <v>346</v>
      </c>
      <c r="H135" s="309" t="s">
        <v>984</v>
      </c>
      <c r="I135" s="127"/>
      <c r="J135" s="127"/>
      <c r="K135" s="105"/>
    </row>
    <row r="136" spans="1:11" s="106" customFormat="1" ht="18" customHeight="1">
      <c r="A136" s="116">
        <v>2</v>
      </c>
      <c r="B136" s="117" t="s">
        <v>167</v>
      </c>
      <c r="C136" s="326" t="s">
        <v>1004</v>
      </c>
      <c r="D136" s="130" t="s">
        <v>939</v>
      </c>
      <c r="E136" s="283">
        <v>45</v>
      </c>
      <c r="F136" s="283">
        <v>42</v>
      </c>
      <c r="G136" s="305">
        <f t="shared" ref="G136:G148" si="21">E136+F136</f>
        <v>87</v>
      </c>
      <c r="H136" s="309" t="s">
        <v>983</v>
      </c>
      <c r="I136" s="127"/>
      <c r="J136" s="127"/>
      <c r="K136" s="105"/>
    </row>
    <row r="137" spans="1:11" s="106" customFormat="1" ht="18" customHeight="1">
      <c r="A137" s="139">
        <v>3</v>
      </c>
      <c r="B137" s="117" t="s">
        <v>168</v>
      </c>
      <c r="C137" s="326" t="s">
        <v>576</v>
      </c>
      <c r="D137" s="130" t="s">
        <v>577</v>
      </c>
      <c r="E137" s="283">
        <v>48</v>
      </c>
      <c r="F137" s="283">
        <v>44</v>
      </c>
      <c r="G137" s="305">
        <f t="shared" si="21"/>
        <v>92</v>
      </c>
      <c r="H137" s="309" t="s">
        <v>983</v>
      </c>
      <c r="I137" s="127"/>
      <c r="J137" s="127"/>
      <c r="K137" s="105"/>
    </row>
    <row r="138" spans="1:11" s="106" customFormat="1" ht="18" customHeight="1">
      <c r="A138" s="139">
        <v>4</v>
      </c>
      <c r="B138" s="117" t="s">
        <v>169</v>
      </c>
      <c r="C138" s="326" t="s">
        <v>578</v>
      </c>
      <c r="D138" s="118" t="s">
        <v>579</v>
      </c>
      <c r="E138" s="283">
        <v>84</v>
      </c>
      <c r="F138" s="283">
        <v>83</v>
      </c>
      <c r="G138" s="305">
        <f t="shared" si="21"/>
        <v>167</v>
      </c>
      <c r="H138" s="309" t="s">
        <v>984</v>
      </c>
      <c r="I138" s="127"/>
      <c r="J138" s="127"/>
      <c r="K138" s="105"/>
    </row>
    <row r="139" spans="1:11" s="106" customFormat="1" ht="18" customHeight="1">
      <c r="A139" s="139">
        <v>5</v>
      </c>
      <c r="B139" s="117" t="s">
        <v>170</v>
      </c>
      <c r="C139" s="326" t="s">
        <v>578</v>
      </c>
      <c r="D139" s="118" t="s">
        <v>579</v>
      </c>
      <c r="E139" s="283">
        <v>31</v>
      </c>
      <c r="F139" s="283">
        <v>18</v>
      </c>
      <c r="G139" s="305">
        <f t="shared" si="21"/>
        <v>49</v>
      </c>
      <c r="H139" s="309" t="s">
        <v>983</v>
      </c>
      <c r="I139" s="127"/>
      <c r="J139" s="127"/>
      <c r="K139" s="105"/>
    </row>
    <row r="140" spans="1:11" s="106" customFormat="1" ht="18" customHeight="1">
      <c r="A140" s="116">
        <v>6</v>
      </c>
      <c r="B140" s="117" t="s">
        <v>171</v>
      </c>
      <c r="C140" s="326" t="s">
        <v>580</v>
      </c>
      <c r="D140" s="130" t="s">
        <v>581</v>
      </c>
      <c r="E140" s="283">
        <v>50</v>
      </c>
      <c r="F140" s="283">
        <v>55</v>
      </c>
      <c r="G140" s="305">
        <f t="shared" si="21"/>
        <v>105</v>
      </c>
      <c r="H140" s="309" t="s">
        <v>983</v>
      </c>
      <c r="I140" s="127"/>
      <c r="J140" s="127"/>
      <c r="K140" s="105"/>
    </row>
    <row r="141" spans="1:11" s="106" customFormat="1" ht="18" customHeight="1">
      <c r="A141" s="139">
        <v>7</v>
      </c>
      <c r="B141" s="117" t="s">
        <v>172</v>
      </c>
      <c r="C141" s="326" t="s">
        <v>942</v>
      </c>
      <c r="D141" s="130" t="s">
        <v>575</v>
      </c>
      <c r="E141" s="283">
        <v>92</v>
      </c>
      <c r="F141" s="283">
        <v>92</v>
      </c>
      <c r="G141" s="305">
        <f t="shared" si="21"/>
        <v>184</v>
      </c>
      <c r="H141" s="309" t="s">
        <v>984</v>
      </c>
      <c r="I141" s="127"/>
      <c r="J141" s="127"/>
      <c r="K141" s="105"/>
    </row>
    <row r="142" spans="1:11" s="102" customFormat="1" ht="18" customHeight="1">
      <c r="A142" s="139">
        <v>8</v>
      </c>
      <c r="B142" s="117" t="s">
        <v>173</v>
      </c>
      <c r="C142" s="326" t="s">
        <v>582</v>
      </c>
      <c r="D142" s="130" t="s">
        <v>583</v>
      </c>
      <c r="E142" s="283">
        <v>24</v>
      </c>
      <c r="F142" s="283">
        <v>32</v>
      </c>
      <c r="G142" s="305">
        <f t="shared" si="21"/>
        <v>56</v>
      </c>
      <c r="H142" s="309" t="s">
        <v>983</v>
      </c>
      <c r="I142" s="127"/>
      <c r="J142" s="127"/>
      <c r="K142" s="101"/>
    </row>
    <row r="143" spans="1:11" s="120" customFormat="1" ht="18" customHeight="1">
      <c r="A143" s="116">
        <v>9</v>
      </c>
      <c r="B143" s="117" t="s">
        <v>155</v>
      </c>
      <c r="C143" s="326" t="s">
        <v>552</v>
      </c>
      <c r="D143" s="131" t="s">
        <v>553</v>
      </c>
      <c r="E143" s="283">
        <v>129</v>
      </c>
      <c r="F143" s="283">
        <v>103</v>
      </c>
      <c r="G143" s="305">
        <f t="shared" si="21"/>
        <v>232</v>
      </c>
      <c r="H143" s="309" t="s">
        <v>984</v>
      </c>
      <c r="I143" s="127"/>
      <c r="J143" s="127"/>
      <c r="K143" s="119"/>
    </row>
    <row r="144" spans="1:11" s="102" customFormat="1" ht="18" customHeight="1">
      <c r="A144" s="139">
        <v>10</v>
      </c>
      <c r="B144" s="117" t="s">
        <v>156</v>
      </c>
      <c r="C144" s="328" t="s">
        <v>554</v>
      </c>
      <c r="D144" s="329" t="s">
        <v>555</v>
      </c>
      <c r="E144" s="283">
        <v>74</v>
      </c>
      <c r="F144" s="283">
        <v>53</v>
      </c>
      <c r="G144" s="305">
        <f t="shared" si="21"/>
        <v>127</v>
      </c>
      <c r="H144" s="309" t="s">
        <v>983</v>
      </c>
      <c r="I144" s="127"/>
      <c r="J144" s="127"/>
      <c r="K144" s="101"/>
    </row>
    <row r="145" spans="1:18" s="106" customFormat="1" ht="18" customHeight="1">
      <c r="A145" s="139">
        <v>11</v>
      </c>
      <c r="B145" s="117" t="s">
        <v>157</v>
      </c>
      <c r="C145" s="326" t="s">
        <v>556</v>
      </c>
      <c r="D145" s="132" t="s">
        <v>557</v>
      </c>
      <c r="E145" s="283">
        <v>30</v>
      </c>
      <c r="F145" s="283">
        <v>18</v>
      </c>
      <c r="G145" s="305">
        <f t="shared" si="21"/>
        <v>48</v>
      </c>
      <c r="H145" s="309" t="s">
        <v>983</v>
      </c>
      <c r="I145" s="127"/>
      <c r="J145" s="127"/>
      <c r="K145" s="105"/>
    </row>
    <row r="146" spans="1:18" s="106" customFormat="1" ht="18" customHeight="1">
      <c r="A146" s="139">
        <v>12</v>
      </c>
      <c r="B146" s="117" t="s">
        <v>158</v>
      </c>
      <c r="C146" s="326" t="s">
        <v>558</v>
      </c>
      <c r="D146" s="130" t="s">
        <v>1005</v>
      </c>
      <c r="E146" s="283">
        <v>110</v>
      </c>
      <c r="F146" s="283">
        <v>95</v>
      </c>
      <c r="G146" s="305">
        <f t="shared" si="21"/>
        <v>205</v>
      </c>
      <c r="H146" s="309" t="s">
        <v>984</v>
      </c>
      <c r="I146" s="127"/>
      <c r="J146" s="127"/>
      <c r="K146" s="105"/>
    </row>
    <row r="147" spans="1:18" s="106" customFormat="1" ht="18" customHeight="1">
      <c r="A147" s="116">
        <v>13</v>
      </c>
      <c r="B147" s="117" t="s">
        <v>159</v>
      </c>
      <c r="C147" s="326" t="s">
        <v>559</v>
      </c>
      <c r="D147" s="130" t="s">
        <v>560</v>
      </c>
      <c r="E147" s="283">
        <v>39</v>
      </c>
      <c r="F147" s="283">
        <v>39</v>
      </c>
      <c r="G147" s="305">
        <f t="shared" si="21"/>
        <v>78</v>
      </c>
      <c r="H147" s="309" t="s">
        <v>983</v>
      </c>
      <c r="I147" s="127"/>
      <c r="J147" s="127"/>
      <c r="K147" s="105"/>
    </row>
    <row r="148" spans="1:18" s="120" customFormat="1" ht="18" customHeight="1">
      <c r="A148" s="139">
        <v>14</v>
      </c>
      <c r="B148" s="117" t="s">
        <v>160</v>
      </c>
      <c r="C148" s="326" t="s">
        <v>561</v>
      </c>
      <c r="D148" s="130" t="s">
        <v>562</v>
      </c>
      <c r="E148" s="283">
        <v>86</v>
      </c>
      <c r="F148" s="283">
        <v>96</v>
      </c>
      <c r="G148" s="305">
        <f t="shared" si="21"/>
        <v>182</v>
      </c>
      <c r="H148" s="309" t="s">
        <v>984</v>
      </c>
      <c r="I148" s="127"/>
      <c r="J148" s="127"/>
      <c r="K148" s="119"/>
    </row>
    <row r="149" spans="1:18" s="127" customFormat="1" ht="18" customHeight="1">
      <c r="A149" s="508" t="s">
        <v>193</v>
      </c>
      <c r="B149" s="509"/>
      <c r="C149" s="509"/>
      <c r="D149" s="510"/>
      <c r="E149" s="122">
        <f>SUM(E135:E148)</f>
        <v>1023</v>
      </c>
      <c r="F149" s="122">
        <f t="shared" ref="F149:G149" si="22">SUM(F135:F148)</f>
        <v>935</v>
      </c>
      <c r="G149" s="122">
        <f t="shared" si="22"/>
        <v>1958</v>
      </c>
      <c r="H149" s="310"/>
    </row>
    <row r="150" spans="1:18" s="107" customFormat="1" ht="18" customHeight="1">
      <c r="A150" s="199" t="s">
        <v>271</v>
      </c>
      <c r="B150" s="502" t="s">
        <v>631</v>
      </c>
      <c r="C150" s="503"/>
      <c r="D150" s="504"/>
      <c r="E150" s="201" t="s">
        <v>208</v>
      </c>
      <c r="F150" s="201" t="s">
        <v>210</v>
      </c>
      <c r="G150" s="201" t="s">
        <v>193</v>
      </c>
      <c r="H150" s="311" t="s">
        <v>769</v>
      </c>
    </row>
    <row r="151" spans="1:18" s="120" customFormat="1" ht="18" customHeight="1">
      <c r="A151" s="116">
        <v>1</v>
      </c>
      <c r="B151" s="117" t="s">
        <v>165</v>
      </c>
      <c r="C151" s="312" t="s">
        <v>664</v>
      </c>
      <c r="D151" s="130" t="s">
        <v>572</v>
      </c>
      <c r="E151" s="283">
        <v>139</v>
      </c>
      <c r="F151" s="283">
        <v>146</v>
      </c>
      <c r="G151" s="305">
        <f>E151+F151</f>
        <v>285</v>
      </c>
      <c r="H151" s="309"/>
      <c r="I151" s="127"/>
      <c r="J151" s="127"/>
      <c r="K151" s="119"/>
    </row>
    <row r="152" spans="1:18" s="106" customFormat="1" ht="18" customHeight="1">
      <c r="A152" s="116">
        <v>2</v>
      </c>
      <c r="B152" s="117" t="s">
        <v>161</v>
      </c>
      <c r="C152" s="326" t="s">
        <v>563</v>
      </c>
      <c r="D152" s="130" t="s">
        <v>564</v>
      </c>
      <c r="E152" s="283">
        <v>46</v>
      </c>
      <c r="F152" s="283">
        <v>33</v>
      </c>
      <c r="G152" s="305">
        <f t="shared" ref="G152:G155" si="23">E152+F152</f>
        <v>79</v>
      </c>
      <c r="H152" s="309"/>
      <c r="I152" s="127"/>
      <c r="J152" s="127"/>
      <c r="K152" s="105"/>
    </row>
    <row r="153" spans="1:18" s="106" customFormat="1" ht="18" customHeight="1">
      <c r="A153" s="116">
        <v>3</v>
      </c>
      <c r="B153" s="117" t="s">
        <v>162</v>
      </c>
      <c r="C153" s="326" t="s">
        <v>565</v>
      </c>
      <c r="D153" s="130" t="s">
        <v>566</v>
      </c>
      <c r="E153" s="283">
        <v>108</v>
      </c>
      <c r="F153" s="283">
        <v>129</v>
      </c>
      <c r="G153" s="305">
        <f t="shared" si="23"/>
        <v>237</v>
      </c>
      <c r="H153" s="309" t="s">
        <v>984</v>
      </c>
      <c r="I153" s="127"/>
      <c r="J153" s="127"/>
      <c r="K153" s="105"/>
    </row>
    <row r="154" spans="1:18" s="106" customFormat="1" ht="18" customHeight="1">
      <c r="A154" s="116">
        <v>4</v>
      </c>
      <c r="B154" s="117" t="s">
        <v>163</v>
      </c>
      <c r="C154" s="326" t="s">
        <v>567</v>
      </c>
      <c r="D154" s="130" t="s">
        <v>568</v>
      </c>
      <c r="E154" s="283">
        <v>38</v>
      </c>
      <c r="F154" s="283">
        <v>26</v>
      </c>
      <c r="G154" s="305">
        <f t="shared" si="23"/>
        <v>64</v>
      </c>
      <c r="H154" s="309"/>
      <c r="I154" s="127"/>
      <c r="J154" s="127"/>
      <c r="K154" s="105"/>
    </row>
    <row r="155" spans="1:18" s="106" customFormat="1" ht="18" customHeight="1">
      <c r="A155" s="116">
        <v>5</v>
      </c>
      <c r="B155" s="117" t="s">
        <v>164</v>
      </c>
      <c r="C155" s="326" t="s">
        <v>569</v>
      </c>
      <c r="D155" s="130" t="s">
        <v>570</v>
      </c>
      <c r="E155" s="283">
        <v>29</v>
      </c>
      <c r="F155" s="283">
        <v>25</v>
      </c>
      <c r="G155" s="305">
        <f t="shared" si="23"/>
        <v>54</v>
      </c>
      <c r="H155" s="309"/>
      <c r="I155" s="127"/>
      <c r="J155" s="127"/>
      <c r="K155" s="105"/>
    </row>
    <row r="156" spans="1:18" s="127" customFormat="1" ht="18" customHeight="1">
      <c r="A156" s="485" t="s">
        <v>193</v>
      </c>
      <c r="B156" s="486"/>
      <c r="C156" s="486"/>
      <c r="D156" s="487"/>
      <c r="E156" s="122">
        <f>SUM(E151:E155)</f>
        <v>360</v>
      </c>
      <c r="F156" s="122">
        <f>SUM(F151:F155)</f>
        <v>359</v>
      </c>
      <c r="G156" s="122">
        <f>SUM(G151:G155)</f>
        <v>719</v>
      </c>
      <c r="H156" s="310"/>
    </row>
    <row r="157" spans="1:18" s="108" customFormat="1" ht="18" customHeight="1">
      <c r="A157" s="499" t="s">
        <v>665</v>
      </c>
      <c r="B157" s="500"/>
      <c r="C157" s="500"/>
      <c r="D157" s="500"/>
      <c r="E157" s="500"/>
      <c r="F157" s="500"/>
      <c r="G157" s="501"/>
      <c r="H157" s="310"/>
      <c r="I157" s="107"/>
      <c r="J157" s="107"/>
    </row>
    <row r="158" spans="1:18" s="108" customFormat="1" ht="18" customHeight="1">
      <c r="A158" s="199" t="s">
        <v>268</v>
      </c>
      <c r="B158" s="502" t="s">
        <v>633</v>
      </c>
      <c r="C158" s="503"/>
      <c r="D158" s="504"/>
      <c r="E158" s="201" t="s">
        <v>208</v>
      </c>
      <c r="F158" s="201" t="s">
        <v>210</v>
      </c>
      <c r="G158" s="201" t="s">
        <v>193</v>
      </c>
      <c r="H158" s="311" t="s">
        <v>769</v>
      </c>
      <c r="I158" s="107"/>
      <c r="J158" s="107"/>
    </row>
    <row r="159" spans="1:18" s="106" customFormat="1" ht="18" customHeight="1">
      <c r="A159" s="116">
        <v>1</v>
      </c>
      <c r="B159" s="117" t="s">
        <v>17</v>
      </c>
      <c r="C159" s="330" t="s">
        <v>666</v>
      </c>
      <c r="D159" s="126" t="s">
        <v>318</v>
      </c>
      <c r="E159" s="283">
        <v>108</v>
      </c>
      <c r="F159" s="283">
        <v>100</v>
      </c>
      <c r="G159" s="305">
        <f>E159+F159</f>
        <v>208</v>
      </c>
      <c r="H159" s="309" t="s">
        <v>984</v>
      </c>
      <c r="I159" s="127"/>
      <c r="J159" s="127"/>
      <c r="K159" s="105"/>
    </row>
    <row r="160" spans="1:18" s="133" customFormat="1" ht="18" customHeight="1">
      <c r="A160" s="116">
        <v>2</v>
      </c>
      <c r="B160" s="117" t="s">
        <v>20</v>
      </c>
      <c r="C160" s="322" t="s">
        <v>323</v>
      </c>
      <c r="D160" s="126" t="s">
        <v>324</v>
      </c>
      <c r="E160" s="283">
        <v>352</v>
      </c>
      <c r="F160" s="283">
        <v>396</v>
      </c>
      <c r="G160" s="305">
        <f t="shared" ref="G160:G168" si="24">E160+F160</f>
        <v>748</v>
      </c>
      <c r="H160" s="309" t="s">
        <v>983</v>
      </c>
      <c r="I160" s="127"/>
      <c r="J160" s="127"/>
      <c r="K160" s="105"/>
      <c r="L160" s="106"/>
      <c r="M160" s="106"/>
      <c r="N160" s="106"/>
      <c r="O160" s="106"/>
      <c r="P160" s="106"/>
      <c r="Q160" s="106"/>
      <c r="R160" s="106"/>
    </row>
    <row r="161" spans="1:18" s="106" customFormat="1" ht="18" customHeight="1">
      <c r="A161" s="116">
        <v>3</v>
      </c>
      <c r="B161" s="117" t="s">
        <v>21</v>
      </c>
      <c r="C161" s="322" t="s">
        <v>325</v>
      </c>
      <c r="D161" s="126" t="s">
        <v>326</v>
      </c>
      <c r="E161" s="283">
        <v>118</v>
      </c>
      <c r="F161" s="283">
        <v>96</v>
      </c>
      <c r="G161" s="305">
        <f t="shared" si="24"/>
        <v>214</v>
      </c>
      <c r="H161" s="309" t="s">
        <v>984</v>
      </c>
      <c r="I161" s="127"/>
      <c r="J161" s="127"/>
      <c r="K161" s="105"/>
    </row>
    <row r="162" spans="1:18" s="106" customFormat="1" ht="18" customHeight="1">
      <c r="A162" s="116">
        <v>4</v>
      </c>
      <c r="B162" s="117" t="s">
        <v>22</v>
      </c>
      <c r="C162" s="322" t="s">
        <v>327</v>
      </c>
      <c r="D162" s="126" t="s">
        <v>328</v>
      </c>
      <c r="E162" s="283">
        <v>106</v>
      </c>
      <c r="F162" s="283">
        <v>82</v>
      </c>
      <c r="G162" s="305">
        <f t="shared" si="24"/>
        <v>188</v>
      </c>
      <c r="H162" s="309" t="s">
        <v>983</v>
      </c>
      <c r="I162" s="127"/>
      <c r="J162" s="127"/>
      <c r="K162" s="105"/>
    </row>
    <row r="163" spans="1:18" s="106" customFormat="1" ht="18" customHeight="1">
      <c r="A163" s="116">
        <v>5</v>
      </c>
      <c r="B163" s="117" t="s">
        <v>23</v>
      </c>
      <c r="C163" s="322" t="s">
        <v>329</v>
      </c>
      <c r="D163" s="331" t="s">
        <v>1007</v>
      </c>
      <c r="E163" s="283">
        <v>123</v>
      </c>
      <c r="F163" s="283">
        <v>102</v>
      </c>
      <c r="G163" s="305">
        <f t="shared" si="24"/>
        <v>225</v>
      </c>
      <c r="H163" s="309" t="s">
        <v>984</v>
      </c>
      <c r="I163" s="127"/>
      <c r="J163" s="127"/>
      <c r="K163" s="105"/>
    </row>
    <row r="164" spans="1:18" s="106" customFormat="1" ht="18" customHeight="1">
      <c r="A164" s="116">
        <v>6</v>
      </c>
      <c r="B164" s="117" t="s">
        <v>24</v>
      </c>
      <c r="C164" s="322" t="s">
        <v>330</v>
      </c>
      <c r="D164" s="331" t="s">
        <v>331</v>
      </c>
      <c r="E164" s="283">
        <v>73</v>
      </c>
      <c r="F164" s="283">
        <v>67</v>
      </c>
      <c r="G164" s="305">
        <f t="shared" si="24"/>
        <v>140</v>
      </c>
      <c r="H164" s="309" t="s">
        <v>983</v>
      </c>
      <c r="I164" s="127"/>
      <c r="J164" s="127"/>
      <c r="K164" s="101"/>
      <c r="L164" s="102"/>
      <c r="M164" s="102"/>
      <c r="N164" s="102"/>
      <c r="O164" s="102"/>
      <c r="P164" s="102"/>
      <c r="Q164" s="102"/>
      <c r="R164" s="102"/>
    </row>
    <row r="165" spans="1:18" s="102" customFormat="1" ht="18" customHeight="1">
      <c r="A165" s="116">
        <v>7</v>
      </c>
      <c r="B165" s="117" t="s">
        <v>15</v>
      </c>
      <c r="C165" s="322" t="s">
        <v>313</v>
      </c>
      <c r="D165" s="331" t="s">
        <v>314</v>
      </c>
      <c r="E165" s="283">
        <v>84</v>
      </c>
      <c r="F165" s="283">
        <v>73</v>
      </c>
      <c r="G165" s="305">
        <f t="shared" si="24"/>
        <v>157</v>
      </c>
      <c r="H165" s="309" t="s">
        <v>983</v>
      </c>
      <c r="I165" s="127"/>
      <c r="J165" s="127"/>
      <c r="K165" s="105"/>
      <c r="L165" s="106"/>
      <c r="M165" s="106"/>
      <c r="N165" s="106"/>
      <c r="O165" s="106"/>
      <c r="P165" s="106"/>
      <c r="Q165" s="106"/>
      <c r="R165" s="106"/>
    </row>
    <row r="166" spans="1:18" s="106" customFormat="1" ht="18" customHeight="1">
      <c r="A166" s="116">
        <v>8</v>
      </c>
      <c r="B166" s="117" t="s">
        <v>16</v>
      </c>
      <c r="C166" s="322" t="s">
        <v>315</v>
      </c>
      <c r="D166" s="126" t="s">
        <v>316</v>
      </c>
      <c r="E166" s="283">
        <v>100</v>
      </c>
      <c r="F166" s="283">
        <v>89</v>
      </c>
      <c r="G166" s="305">
        <f t="shared" si="24"/>
        <v>189</v>
      </c>
      <c r="H166" s="309" t="s">
        <v>984</v>
      </c>
      <c r="I166" s="127"/>
      <c r="J166" s="127"/>
      <c r="K166" s="105"/>
    </row>
    <row r="167" spans="1:18" s="106" customFormat="1" ht="18" customHeight="1">
      <c r="A167" s="116">
        <v>9</v>
      </c>
      <c r="B167" s="117" t="s">
        <v>18</v>
      </c>
      <c r="C167" s="322" t="s">
        <v>319</v>
      </c>
      <c r="D167" s="331" t="s">
        <v>320</v>
      </c>
      <c r="E167" s="283">
        <v>31</v>
      </c>
      <c r="F167" s="283">
        <v>27</v>
      </c>
      <c r="G167" s="305">
        <f t="shared" si="24"/>
        <v>58</v>
      </c>
      <c r="H167" s="309" t="s">
        <v>983</v>
      </c>
      <c r="I167" s="127"/>
      <c r="J167" s="127"/>
      <c r="K167" s="119"/>
      <c r="L167" s="120"/>
      <c r="M167" s="120"/>
      <c r="N167" s="120"/>
      <c r="O167" s="120"/>
      <c r="P167" s="120"/>
      <c r="Q167" s="120"/>
      <c r="R167" s="120"/>
    </row>
    <row r="168" spans="1:18" s="120" customFormat="1" ht="18" customHeight="1">
      <c r="A168" s="116">
        <v>10</v>
      </c>
      <c r="B168" s="117" t="s">
        <v>19</v>
      </c>
      <c r="C168" s="322" t="s">
        <v>321</v>
      </c>
      <c r="D168" s="331" t="s">
        <v>322</v>
      </c>
      <c r="E168" s="283">
        <v>56</v>
      </c>
      <c r="F168" s="283">
        <v>67</v>
      </c>
      <c r="G168" s="305">
        <f t="shared" si="24"/>
        <v>123</v>
      </c>
      <c r="H168" s="309" t="s">
        <v>983</v>
      </c>
      <c r="I168" s="127"/>
      <c r="J168" s="127"/>
      <c r="K168" s="101"/>
      <c r="L168" s="102"/>
      <c r="M168" s="102"/>
      <c r="N168" s="102"/>
      <c r="O168" s="102"/>
      <c r="P168" s="102"/>
      <c r="Q168" s="102"/>
      <c r="R168" s="102"/>
    </row>
    <row r="169" spans="1:18" s="104" customFormat="1" ht="18" customHeight="1">
      <c r="A169" s="485" t="s">
        <v>193</v>
      </c>
      <c r="B169" s="486"/>
      <c r="C169" s="486"/>
      <c r="D169" s="487"/>
      <c r="E169" s="122">
        <f>SUM(E159:E168)</f>
        <v>1151</v>
      </c>
      <c r="F169" s="122">
        <f t="shared" ref="F169:G169" si="25">SUM(F159:F168)</f>
        <v>1099</v>
      </c>
      <c r="G169" s="122">
        <f t="shared" si="25"/>
        <v>2250</v>
      </c>
      <c r="H169" s="310"/>
      <c r="I169" s="127"/>
      <c r="J169" s="127"/>
      <c r="K169" s="101"/>
      <c r="L169" s="102"/>
      <c r="M169" s="102"/>
      <c r="N169" s="102"/>
      <c r="O169" s="102"/>
      <c r="P169" s="102"/>
      <c r="Q169" s="102"/>
      <c r="R169" s="102"/>
    </row>
    <row r="170" spans="1:18" s="102" customFormat="1" ht="18" customHeight="1">
      <c r="A170" s="199" t="s">
        <v>268</v>
      </c>
      <c r="B170" s="488" t="s">
        <v>634</v>
      </c>
      <c r="C170" s="489"/>
      <c r="D170" s="490"/>
      <c r="E170" s="201" t="s">
        <v>208</v>
      </c>
      <c r="F170" s="201" t="s">
        <v>210</v>
      </c>
      <c r="G170" s="201" t="s">
        <v>193</v>
      </c>
      <c r="H170" s="311" t="s">
        <v>769</v>
      </c>
      <c r="I170" s="127"/>
      <c r="J170" s="127"/>
      <c r="K170" s="105"/>
      <c r="L170" s="106"/>
      <c r="M170" s="106"/>
      <c r="N170" s="106"/>
      <c r="O170" s="106"/>
      <c r="P170" s="106"/>
      <c r="Q170" s="106"/>
      <c r="R170" s="106"/>
    </row>
    <row r="171" spans="1:18" s="106" customFormat="1" ht="18" customHeight="1">
      <c r="A171" s="116">
        <v>1</v>
      </c>
      <c r="B171" s="117" t="s">
        <v>10</v>
      </c>
      <c r="C171" s="330" t="s">
        <v>667</v>
      </c>
      <c r="D171" s="126" t="s">
        <v>309</v>
      </c>
      <c r="E171" s="283">
        <v>312</v>
      </c>
      <c r="F171" s="283">
        <v>311</v>
      </c>
      <c r="G171" s="305">
        <f>E171+F171</f>
        <v>623</v>
      </c>
      <c r="H171" s="309" t="s">
        <v>983</v>
      </c>
      <c r="I171" s="127"/>
      <c r="J171" s="127"/>
      <c r="K171" s="119"/>
      <c r="L171" s="120"/>
      <c r="M171" s="120"/>
      <c r="N171" s="120"/>
      <c r="O171" s="120"/>
      <c r="P171" s="120"/>
      <c r="Q171" s="120"/>
      <c r="R171" s="120"/>
    </row>
    <row r="172" spans="1:18" s="106" customFormat="1" ht="18" customHeight="1">
      <c r="A172" s="116">
        <v>2</v>
      </c>
      <c r="B172" s="117" t="s">
        <v>9</v>
      </c>
      <c r="C172" s="322" t="s">
        <v>306</v>
      </c>
      <c r="D172" s="126" t="s">
        <v>307</v>
      </c>
      <c r="E172" s="283">
        <v>49</v>
      </c>
      <c r="F172" s="283">
        <v>39</v>
      </c>
      <c r="G172" s="305">
        <f t="shared" ref="G172:G180" si="26">E172+F172</f>
        <v>88</v>
      </c>
      <c r="H172" s="309" t="s">
        <v>983</v>
      </c>
      <c r="I172" s="127"/>
      <c r="J172" s="127"/>
      <c r="K172" s="105"/>
    </row>
    <row r="173" spans="1:18" s="120" customFormat="1" ht="18" customHeight="1">
      <c r="A173" s="116">
        <v>3</v>
      </c>
      <c r="B173" s="117" t="s">
        <v>11</v>
      </c>
      <c r="C173" s="322" t="s">
        <v>1008</v>
      </c>
      <c r="D173" s="126" t="s">
        <v>807</v>
      </c>
      <c r="E173" s="283">
        <v>108</v>
      </c>
      <c r="F173" s="283">
        <v>77</v>
      </c>
      <c r="G173" s="305">
        <f t="shared" si="26"/>
        <v>185</v>
      </c>
      <c r="H173" s="309" t="s">
        <v>984</v>
      </c>
      <c r="I173" s="127"/>
      <c r="J173" s="127"/>
      <c r="K173" s="101"/>
      <c r="L173" s="102"/>
      <c r="M173" s="102"/>
      <c r="N173" s="102"/>
      <c r="O173" s="102"/>
      <c r="P173" s="102"/>
      <c r="Q173" s="102"/>
      <c r="R173" s="102"/>
    </row>
    <row r="174" spans="1:18" s="102" customFormat="1" ht="18" customHeight="1">
      <c r="A174" s="116">
        <v>4</v>
      </c>
      <c r="B174" s="117" t="s">
        <v>12</v>
      </c>
      <c r="C174" s="322" t="s">
        <v>310</v>
      </c>
      <c r="D174" s="126" t="s">
        <v>311</v>
      </c>
      <c r="E174" s="283">
        <v>23</v>
      </c>
      <c r="F174" s="283">
        <v>22</v>
      </c>
      <c r="G174" s="305">
        <f t="shared" si="26"/>
        <v>45</v>
      </c>
      <c r="H174" s="309" t="s">
        <v>983</v>
      </c>
      <c r="I174" s="127"/>
      <c r="J174" s="127"/>
      <c r="K174" s="105"/>
      <c r="L174" s="106"/>
      <c r="M174" s="106"/>
      <c r="N174" s="106"/>
      <c r="O174" s="106"/>
      <c r="P174" s="106"/>
      <c r="Q174" s="106"/>
      <c r="R174" s="106"/>
    </row>
    <row r="175" spans="1:18" s="106" customFormat="1" ht="18" customHeight="1">
      <c r="A175" s="116">
        <v>5</v>
      </c>
      <c r="B175" s="117" t="s">
        <v>13</v>
      </c>
      <c r="C175" s="332" t="s">
        <v>1009</v>
      </c>
      <c r="D175" s="331" t="s">
        <v>809</v>
      </c>
      <c r="E175" s="283">
        <v>64</v>
      </c>
      <c r="F175" s="283">
        <v>58</v>
      </c>
      <c r="G175" s="305">
        <f t="shared" si="26"/>
        <v>122</v>
      </c>
      <c r="H175" s="309" t="s">
        <v>983</v>
      </c>
      <c r="I175" s="127"/>
      <c r="J175" s="127"/>
      <c r="K175" s="105"/>
    </row>
    <row r="176" spans="1:18" s="106" customFormat="1" ht="18" customHeight="1">
      <c r="A176" s="116">
        <v>6</v>
      </c>
      <c r="B176" s="117" t="s">
        <v>14</v>
      </c>
      <c r="C176" s="322" t="s">
        <v>302</v>
      </c>
      <c r="D176" s="126" t="s">
        <v>303</v>
      </c>
      <c r="E176" s="283">
        <v>74</v>
      </c>
      <c r="F176" s="283">
        <v>81</v>
      </c>
      <c r="G176" s="305">
        <f t="shared" si="26"/>
        <v>155</v>
      </c>
      <c r="H176" s="309" t="s">
        <v>984</v>
      </c>
      <c r="I176" s="127"/>
      <c r="J176" s="127"/>
      <c r="K176" s="119"/>
      <c r="L176" s="120"/>
      <c r="M176" s="120"/>
      <c r="N176" s="120"/>
      <c r="O176" s="120"/>
      <c r="P176" s="120"/>
      <c r="Q176" s="120"/>
      <c r="R176" s="120"/>
    </row>
    <row r="177" spans="1:18" s="120" customFormat="1" ht="18" customHeight="1">
      <c r="A177" s="116">
        <v>7</v>
      </c>
      <c r="B177" s="117" t="s">
        <v>7</v>
      </c>
      <c r="C177" s="322" t="s">
        <v>302</v>
      </c>
      <c r="D177" s="126" t="s">
        <v>303</v>
      </c>
      <c r="E177" s="283">
        <v>19</v>
      </c>
      <c r="F177" s="283">
        <v>24</v>
      </c>
      <c r="G177" s="305">
        <f t="shared" si="26"/>
        <v>43</v>
      </c>
      <c r="H177" s="309" t="s">
        <v>983</v>
      </c>
      <c r="I177" s="127"/>
      <c r="J177" s="127"/>
      <c r="K177" s="119"/>
    </row>
    <row r="178" spans="1:18" s="120" customFormat="1" ht="18" customHeight="1">
      <c r="A178" s="116">
        <v>8</v>
      </c>
      <c r="B178" s="117" t="s">
        <v>5</v>
      </c>
      <c r="C178" s="322" t="s">
        <v>298</v>
      </c>
      <c r="D178" s="126" t="s">
        <v>299</v>
      </c>
      <c r="E178" s="283">
        <v>16</v>
      </c>
      <c r="F178" s="283">
        <v>17</v>
      </c>
      <c r="G178" s="305">
        <f t="shared" si="26"/>
        <v>33</v>
      </c>
      <c r="H178" s="309" t="s">
        <v>983</v>
      </c>
      <c r="I178" s="127"/>
      <c r="J178" s="127"/>
      <c r="K178" s="105"/>
      <c r="L178" s="106"/>
      <c r="M178" s="106"/>
      <c r="N178" s="106"/>
      <c r="O178" s="106"/>
      <c r="P178" s="106"/>
      <c r="Q178" s="106"/>
      <c r="R178" s="106"/>
    </row>
    <row r="179" spans="1:18" s="106" customFormat="1" ht="18" customHeight="1">
      <c r="A179" s="116">
        <v>9</v>
      </c>
      <c r="B179" s="117" t="s">
        <v>6</v>
      </c>
      <c r="C179" s="322" t="s">
        <v>300</v>
      </c>
      <c r="D179" s="126" t="s">
        <v>301</v>
      </c>
      <c r="E179" s="283">
        <v>78</v>
      </c>
      <c r="F179" s="283">
        <v>57</v>
      </c>
      <c r="G179" s="305">
        <f t="shared" si="26"/>
        <v>135</v>
      </c>
      <c r="H179" s="309" t="s">
        <v>983</v>
      </c>
      <c r="I179" s="127"/>
      <c r="J179" s="127"/>
      <c r="K179" s="105"/>
    </row>
    <row r="180" spans="1:18" s="106" customFormat="1" ht="18" customHeight="1">
      <c r="A180" s="116">
        <v>10</v>
      </c>
      <c r="B180" s="117" t="s">
        <v>8</v>
      </c>
      <c r="C180" s="322" t="s">
        <v>304</v>
      </c>
      <c r="D180" s="126" t="s">
        <v>305</v>
      </c>
      <c r="E180" s="283">
        <v>123</v>
      </c>
      <c r="F180" s="283">
        <v>112</v>
      </c>
      <c r="G180" s="305">
        <f t="shared" si="26"/>
        <v>235</v>
      </c>
      <c r="H180" s="309" t="s">
        <v>984</v>
      </c>
      <c r="I180" s="127"/>
      <c r="J180" s="127"/>
      <c r="K180" s="105"/>
    </row>
    <row r="181" spans="1:18" s="104" customFormat="1" ht="18" customHeight="1">
      <c r="A181" s="485" t="s">
        <v>193</v>
      </c>
      <c r="B181" s="486"/>
      <c r="C181" s="486"/>
      <c r="D181" s="487"/>
      <c r="E181" s="122">
        <f>SUM(E171:E180)</f>
        <v>866</v>
      </c>
      <c r="F181" s="122">
        <f t="shared" ref="F181:G181" si="27">SUM(F171:F180)</f>
        <v>798</v>
      </c>
      <c r="G181" s="122">
        <f t="shared" si="27"/>
        <v>1664</v>
      </c>
      <c r="H181" s="310"/>
      <c r="I181" s="127"/>
      <c r="J181" s="127"/>
      <c r="K181" s="103"/>
    </row>
    <row r="182" spans="1:18" s="104" customFormat="1" ht="18" customHeight="1">
      <c r="A182" s="199" t="s">
        <v>268</v>
      </c>
      <c r="B182" s="497" t="s">
        <v>636</v>
      </c>
      <c r="C182" s="497"/>
      <c r="D182" s="497"/>
      <c r="E182" s="201" t="s">
        <v>208</v>
      </c>
      <c r="F182" s="201" t="s">
        <v>210</v>
      </c>
      <c r="G182" s="201" t="s">
        <v>193</v>
      </c>
      <c r="H182" s="311" t="s">
        <v>769</v>
      </c>
      <c r="I182" s="127"/>
      <c r="J182" s="127"/>
      <c r="K182" s="105"/>
      <c r="L182" s="106"/>
      <c r="M182" s="106"/>
      <c r="N182" s="106"/>
      <c r="O182" s="106"/>
      <c r="P182" s="106"/>
      <c r="Q182" s="106"/>
      <c r="R182" s="106"/>
    </row>
    <row r="183" spans="1:18" s="106" customFormat="1" ht="18" customHeight="1">
      <c r="A183" s="134">
        <v>1</v>
      </c>
      <c r="B183" s="123" t="s">
        <v>36</v>
      </c>
      <c r="C183" s="333" t="s">
        <v>668</v>
      </c>
      <c r="D183" s="124" t="s">
        <v>349</v>
      </c>
      <c r="E183" s="283">
        <v>101</v>
      </c>
      <c r="F183" s="283">
        <v>89</v>
      </c>
      <c r="G183" s="306">
        <f>E183+F183</f>
        <v>190</v>
      </c>
      <c r="H183" s="309" t="s">
        <v>984</v>
      </c>
      <c r="I183" s="127"/>
      <c r="J183" s="127"/>
      <c r="K183" s="105"/>
    </row>
    <row r="184" spans="1:18" s="106" customFormat="1" ht="18" customHeight="1">
      <c r="A184" s="116">
        <v>2</v>
      </c>
      <c r="B184" s="117" t="s">
        <v>25</v>
      </c>
      <c r="C184" s="322" t="s">
        <v>332</v>
      </c>
      <c r="D184" s="126" t="s">
        <v>333</v>
      </c>
      <c r="E184" s="283">
        <v>153</v>
      </c>
      <c r="F184" s="283">
        <v>124</v>
      </c>
      <c r="G184" s="306">
        <f t="shared" ref="G184:G196" si="28">E184+F184</f>
        <v>277</v>
      </c>
      <c r="H184" s="309" t="s">
        <v>984</v>
      </c>
      <c r="I184" s="127"/>
      <c r="J184" s="127"/>
      <c r="K184" s="105"/>
    </row>
    <row r="185" spans="1:18" s="106" customFormat="1" ht="18" customHeight="1">
      <c r="A185" s="116">
        <v>3</v>
      </c>
      <c r="B185" s="117" t="s">
        <v>26</v>
      </c>
      <c r="C185" s="322" t="s">
        <v>334</v>
      </c>
      <c r="D185" s="331" t="s">
        <v>335</v>
      </c>
      <c r="E185" s="283">
        <v>50</v>
      </c>
      <c r="F185" s="283">
        <v>37</v>
      </c>
      <c r="G185" s="306">
        <f t="shared" si="28"/>
        <v>87</v>
      </c>
      <c r="H185" s="309" t="s">
        <v>983</v>
      </c>
      <c r="I185" s="127"/>
      <c r="J185" s="127"/>
      <c r="K185" s="105"/>
    </row>
    <row r="186" spans="1:18" s="106" customFormat="1" ht="18" customHeight="1">
      <c r="A186" s="116">
        <v>4</v>
      </c>
      <c r="B186" s="117" t="s">
        <v>27</v>
      </c>
      <c r="C186" s="322" t="s">
        <v>336</v>
      </c>
      <c r="D186" s="331" t="s">
        <v>337</v>
      </c>
      <c r="E186" s="283">
        <v>23</v>
      </c>
      <c r="F186" s="283">
        <v>19</v>
      </c>
      <c r="G186" s="306">
        <f t="shared" si="28"/>
        <v>42</v>
      </c>
      <c r="H186" s="309" t="s">
        <v>983</v>
      </c>
      <c r="I186" s="127"/>
      <c r="J186" s="127"/>
      <c r="K186" s="105"/>
    </row>
    <row r="187" spans="1:18" s="106" customFormat="1" ht="18" customHeight="1">
      <c r="A187" s="116">
        <v>5</v>
      </c>
      <c r="B187" s="117" t="s">
        <v>28</v>
      </c>
      <c r="C187" s="322" t="s">
        <v>336</v>
      </c>
      <c r="D187" s="331" t="s">
        <v>337</v>
      </c>
      <c r="E187" s="283">
        <v>29</v>
      </c>
      <c r="F187" s="283">
        <v>16</v>
      </c>
      <c r="G187" s="306">
        <f t="shared" si="28"/>
        <v>45</v>
      </c>
      <c r="H187" s="309" t="s">
        <v>983</v>
      </c>
      <c r="I187" s="127"/>
      <c r="J187" s="127"/>
      <c r="K187" s="105"/>
    </row>
    <row r="188" spans="1:18" s="106" customFormat="1" ht="18" customHeight="1">
      <c r="A188" s="116">
        <v>6</v>
      </c>
      <c r="B188" s="117" t="s">
        <v>29</v>
      </c>
      <c r="C188" s="322" t="s">
        <v>338</v>
      </c>
      <c r="D188" s="126" t="s">
        <v>339</v>
      </c>
      <c r="E188" s="283">
        <v>77</v>
      </c>
      <c r="F188" s="283">
        <v>75</v>
      </c>
      <c r="G188" s="306">
        <f t="shared" si="28"/>
        <v>152</v>
      </c>
      <c r="H188" s="309" t="s">
        <v>984</v>
      </c>
      <c r="I188" s="127"/>
      <c r="J188" s="127"/>
      <c r="K188" s="105"/>
    </row>
    <row r="189" spans="1:18" s="106" customFormat="1" ht="18" customHeight="1">
      <c r="A189" s="116">
        <v>7</v>
      </c>
      <c r="B189" s="117" t="s">
        <v>30</v>
      </c>
      <c r="C189" s="322" t="s">
        <v>338</v>
      </c>
      <c r="D189" s="126" t="s">
        <v>339</v>
      </c>
      <c r="E189" s="283">
        <v>58</v>
      </c>
      <c r="F189" s="283">
        <v>64</v>
      </c>
      <c r="G189" s="306">
        <f t="shared" si="28"/>
        <v>122</v>
      </c>
      <c r="H189" s="309" t="s">
        <v>983</v>
      </c>
      <c r="I189" s="127"/>
      <c r="J189" s="127"/>
      <c r="K189" s="105"/>
    </row>
    <row r="190" spans="1:18" s="106" customFormat="1" ht="18" customHeight="1">
      <c r="A190" s="116">
        <v>8</v>
      </c>
      <c r="B190" s="117" t="s">
        <v>31</v>
      </c>
      <c r="C190" s="334" t="s">
        <v>338</v>
      </c>
      <c r="D190" s="118" t="s">
        <v>339</v>
      </c>
      <c r="E190" s="283">
        <v>100</v>
      </c>
      <c r="F190" s="283">
        <v>97</v>
      </c>
      <c r="G190" s="306">
        <f t="shared" si="28"/>
        <v>197</v>
      </c>
      <c r="H190" s="309" t="s">
        <v>983</v>
      </c>
      <c r="I190" s="127"/>
      <c r="J190" s="127"/>
      <c r="K190" s="105"/>
    </row>
    <row r="191" spans="1:18" s="106" customFormat="1" ht="18" customHeight="1">
      <c r="A191" s="116">
        <v>9</v>
      </c>
      <c r="B191" s="117" t="s">
        <v>32</v>
      </c>
      <c r="C191" s="315" t="s">
        <v>340</v>
      </c>
      <c r="D191" s="118" t="s">
        <v>341</v>
      </c>
      <c r="E191" s="283">
        <v>44</v>
      </c>
      <c r="F191" s="283">
        <v>45</v>
      </c>
      <c r="G191" s="306">
        <f t="shared" si="28"/>
        <v>89</v>
      </c>
      <c r="H191" s="309" t="s">
        <v>983</v>
      </c>
      <c r="I191" s="127"/>
      <c r="J191" s="127"/>
      <c r="K191" s="105"/>
    </row>
    <row r="192" spans="1:18" s="106" customFormat="1" ht="18" customHeight="1">
      <c r="A192" s="116">
        <v>10</v>
      </c>
      <c r="B192" s="117" t="s">
        <v>33</v>
      </c>
      <c r="C192" s="315" t="s">
        <v>342</v>
      </c>
      <c r="D192" s="118" t="s">
        <v>343</v>
      </c>
      <c r="E192" s="283">
        <v>50</v>
      </c>
      <c r="F192" s="283">
        <v>64</v>
      </c>
      <c r="G192" s="306">
        <f t="shared" si="28"/>
        <v>114</v>
      </c>
      <c r="H192" s="309" t="s">
        <v>983</v>
      </c>
      <c r="I192" s="127"/>
      <c r="J192" s="127"/>
      <c r="K192" s="105"/>
    </row>
    <row r="193" spans="1:18" s="106" customFormat="1" ht="18" customHeight="1">
      <c r="A193" s="116">
        <v>11</v>
      </c>
      <c r="B193" s="117" t="s">
        <v>34</v>
      </c>
      <c r="C193" s="315" t="s">
        <v>344</v>
      </c>
      <c r="D193" s="121" t="s">
        <v>345</v>
      </c>
      <c r="E193" s="283">
        <v>102</v>
      </c>
      <c r="F193" s="283">
        <v>96</v>
      </c>
      <c r="G193" s="306">
        <f t="shared" si="28"/>
        <v>198</v>
      </c>
      <c r="H193" s="309" t="s">
        <v>984</v>
      </c>
      <c r="I193" s="127"/>
      <c r="J193" s="127"/>
      <c r="K193" s="105"/>
    </row>
    <row r="194" spans="1:18" s="106" customFormat="1" ht="18" customHeight="1">
      <c r="A194" s="116">
        <v>12</v>
      </c>
      <c r="B194" s="117" t="s">
        <v>35</v>
      </c>
      <c r="C194" s="335" t="s">
        <v>346</v>
      </c>
      <c r="D194" s="125" t="s">
        <v>347</v>
      </c>
      <c r="E194" s="283">
        <v>44</v>
      </c>
      <c r="F194" s="283">
        <v>41</v>
      </c>
      <c r="G194" s="306">
        <f t="shared" si="28"/>
        <v>85</v>
      </c>
      <c r="H194" s="309" t="s">
        <v>983</v>
      </c>
      <c r="I194" s="127"/>
      <c r="J194" s="127"/>
      <c r="K194" s="105"/>
    </row>
    <row r="195" spans="1:18" s="106" customFormat="1" ht="18" customHeight="1">
      <c r="A195" s="116">
        <v>13</v>
      </c>
      <c r="B195" s="117" t="s">
        <v>37</v>
      </c>
      <c r="C195" s="315" t="s">
        <v>350</v>
      </c>
      <c r="D195" s="121" t="s">
        <v>351</v>
      </c>
      <c r="E195" s="283">
        <v>90</v>
      </c>
      <c r="F195" s="283">
        <v>81</v>
      </c>
      <c r="G195" s="306">
        <f t="shared" si="28"/>
        <v>171</v>
      </c>
      <c r="H195" s="309" t="s">
        <v>984</v>
      </c>
      <c r="I195" s="127"/>
      <c r="J195" s="127"/>
      <c r="K195" s="105"/>
    </row>
    <row r="196" spans="1:18" s="106" customFormat="1" ht="18" customHeight="1">
      <c r="A196" s="116">
        <v>14</v>
      </c>
      <c r="B196" s="117" t="s">
        <v>38</v>
      </c>
      <c r="C196" s="335" t="s">
        <v>352</v>
      </c>
      <c r="D196" s="135" t="s">
        <v>353</v>
      </c>
      <c r="E196" s="283">
        <v>30</v>
      </c>
      <c r="F196" s="283">
        <v>24</v>
      </c>
      <c r="G196" s="306">
        <f t="shared" si="28"/>
        <v>54</v>
      </c>
      <c r="H196" s="309" t="s">
        <v>983</v>
      </c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1:18" s="127" customFormat="1" ht="18" customHeight="1">
      <c r="A197" s="485" t="s">
        <v>193</v>
      </c>
      <c r="B197" s="506"/>
      <c r="C197" s="506"/>
      <c r="D197" s="507"/>
      <c r="E197" s="122">
        <f>SUM(E183:E196)</f>
        <v>951</v>
      </c>
      <c r="F197" s="122">
        <f t="shared" ref="F197:G197" si="29">SUM(F183:F196)</f>
        <v>872</v>
      </c>
      <c r="G197" s="122">
        <f t="shared" si="29"/>
        <v>1823</v>
      </c>
      <c r="H197" s="310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1:18" s="107" customFormat="1" ht="18" customHeight="1">
      <c r="A198" s="499" t="s">
        <v>526</v>
      </c>
      <c r="B198" s="500"/>
      <c r="C198" s="500"/>
      <c r="D198" s="500"/>
      <c r="E198" s="500"/>
      <c r="F198" s="500"/>
      <c r="G198" s="501"/>
      <c r="H198" s="310"/>
    </row>
    <row r="199" spans="1:18" s="107" customFormat="1" ht="18" customHeight="1">
      <c r="A199" s="199" t="s">
        <v>291</v>
      </c>
      <c r="B199" s="502" t="s">
        <v>639</v>
      </c>
      <c r="C199" s="503"/>
      <c r="D199" s="504"/>
      <c r="E199" s="201" t="s">
        <v>208</v>
      </c>
      <c r="F199" s="201" t="s">
        <v>210</v>
      </c>
      <c r="G199" s="201" t="s">
        <v>193</v>
      </c>
      <c r="H199" s="311" t="s">
        <v>769</v>
      </c>
      <c r="I199" s="127"/>
      <c r="J199" s="127"/>
      <c r="K199" s="105"/>
      <c r="L199" s="106"/>
      <c r="M199" s="106"/>
      <c r="N199" s="106"/>
      <c r="O199" s="106"/>
      <c r="P199" s="106"/>
      <c r="Q199" s="106"/>
      <c r="R199" s="106"/>
    </row>
    <row r="200" spans="1:18" s="106" customFormat="1" ht="18" customHeight="1">
      <c r="A200" s="116">
        <v>1</v>
      </c>
      <c r="B200" s="117" t="s">
        <v>150</v>
      </c>
      <c r="C200" s="312" t="s">
        <v>669</v>
      </c>
      <c r="D200" s="118" t="s">
        <v>542</v>
      </c>
      <c r="E200" s="283">
        <v>87</v>
      </c>
      <c r="F200" s="283">
        <v>73</v>
      </c>
      <c r="G200" s="305">
        <f>E200+F200</f>
        <v>160</v>
      </c>
      <c r="H200" s="309" t="s">
        <v>983</v>
      </c>
      <c r="I200" s="127"/>
      <c r="J200" s="127"/>
      <c r="K200" s="105"/>
    </row>
    <row r="201" spans="1:18" s="106" customFormat="1" ht="18" customHeight="1">
      <c r="A201" s="116">
        <v>2</v>
      </c>
      <c r="B201" s="117" t="s">
        <v>147</v>
      </c>
      <c r="C201" s="326" t="s">
        <v>535</v>
      </c>
      <c r="D201" s="118" t="s">
        <v>536</v>
      </c>
      <c r="E201" s="283">
        <v>130</v>
      </c>
      <c r="F201" s="283">
        <v>108</v>
      </c>
      <c r="G201" s="305">
        <f t="shared" ref="G201:G211" si="30">E201+F201</f>
        <v>238</v>
      </c>
      <c r="H201" s="309" t="s">
        <v>983</v>
      </c>
      <c r="I201" s="127"/>
      <c r="J201" s="127"/>
      <c r="K201" s="105"/>
    </row>
    <row r="202" spans="1:18" s="106" customFormat="1" ht="18" customHeight="1">
      <c r="A202" s="116">
        <v>3</v>
      </c>
      <c r="B202" s="117" t="s">
        <v>148</v>
      </c>
      <c r="C202" s="326" t="s">
        <v>537</v>
      </c>
      <c r="D202" s="118" t="s">
        <v>538</v>
      </c>
      <c r="E202" s="283">
        <v>63</v>
      </c>
      <c r="F202" s="283">
        <v>62</v>
      </c>
      <c r="G202" s="305">
        <f t="shared" si="30"/>
        <v>125</v>
      </c>
      <c r="H202" s="309" t="s">
        <v>983</v>
      </c>
      <c r="I202" s="127"/>
      <c r="J202" s="127"/>
      <c r="K202" s="105"/>
    </row>
    <row r="203" spans="1:18" s="106" customFormat="1" ht="18" customHeight="1">
      <c r="A203" s="116">
        <v>4</v>
      </c>
      <c r="B203" s="117" t="s">
        <v>149</v>
      </c>
      <c r="C203" s="326" t="s">
        <v>539</v>
      </c>
      <c r="D203" s="118" t="s">
        <v>540</v>
      </c>
      <c r="E203" s="283">
        <v>66</v>
      </c>
      <c r="F203" s="283">
        <v>61</v>
      </c>
      <c r="G203" s="305">
        <f t="shared" si="30"/>
        <v>127</v>
      </c>
      <c r="H203" s="309" t="s">
        <v>983</v>
      </c>
      <c r="I203" s="127"/>
      <c r="J203" s="127"/>
      <c r="K203" s="105"/>
    </row>
    <row r="204" spans="1:18" s="106" customFormat="1" ht="18" customHeight="1">
      <c r="A204" s="116">
        <v>5</v>
      </c>
      <c r="B204" s="117" t="s">
        <v>145</v>
      </c>
      <c r="C204" s="326" t="s">
        <v>531</v>
      </c>
      <c r="D204" s="118" t="s">
        <v>532</v>
      </c>
      <c r="E204" s="283">
        <v>43</v>
      </c>
      <c r="F204" s="283">
        <v>36</v>
      </c>
      <c r="G204" s="305">
        <f t="shared" si="30"/>
        <v>79</v>
      </c>
      <c r="H204" s="309" t="s">
        <v>983</v>
      </c>
      <c r="I204" s="127"/>
      <c r="J204" s="127"/>
      <c r="K204" s="105"/>
    </row>
    <row r="205" spans="1:18" s="106" customFormat="1" ht="18" customHeight="1">
      <c r="A205" s="116">
        <v>6</v>
      </c>
      <c r="B205" s="117" t="s">
        <v>146</v>
      </c>
      <c r="C205" s="326" t="s">
        <v>533</v>
      </c>
      <c r="D205" s="118" t="s">
        <v>534</v>
      </c>
      <c r="E205" s="283">
        <v>21</v>
      </c>
      <c r="F205" s="283">
        <v>18</v>
      </c>
      <c r="G205" s="305">
        <f t="shared" si="30"/>
        <v>39</v>
      </c>
      <c r="H205" s="309" t="s">
        <v>983</v>
      </c>
      <c r="I205" s="127"/>
      <c r="J205" s="127"/>
      <c r="K205" s="101"/>
      <c r="L205" s="102"/>
      <c r="M205" s="102"/>
      <c r="N205" s="102"/>
      <c r="O205" s="102"/>
      <c r="P205" s="102"/>
      <c r="Q205" s="102"/>
      <c r="R205" s="102"/>
    </row>
    <row r="206" spans="1:18" s="102" customFormat="1" ht="18" customHeight="1">
      <c r="A206" s="116">
        <v>7</v>
      </c>
      <c r="B206" s="117" t="s">
        <v>143</v>
      </c>
      <c r="C206" s="326" t="s">
        <v>527</v>
      </c>
      <c r="D206" s="118" t="s">
        <v>528</v>
      </c>
      <c r="E206" s="283">
        <v>82</v>
      </c>
      <c r="F206" s="283">
        <v>62</v>
      </c>
      <c r="G206" s="305">
        <f t="shared" si="30"/>
        <v>144</v>
      </c>
      <c r="H206" s="309" t="s">
        <v>984</v>
      </c>
      <c r="I206" s="127"/>
      <c r="J206" s="127"/>
      <c r="K206" s="105"/>
      <c r="L206" s="106"/>
      <c r="M206" s="106"/>
      <c r="N206" s="106"/>
      <c r="O206" s="106"/>
      <c r="P206" s="106"/>
      <c r="Q206" s="106"/>
      <c r="R206" s="106"/>
    </row>
    <row r="207" spans="1:18" s="106" customFormat="1" ht="18" customHeight="1">
      <c r="A207" s="116">
        <v>8</v>
      </c>
      <c r="B207" s="117" t="s">
        <v>144</v>
      </c>
      <c r="C207" s="326" t="s">
        <v>529</v>
      </c>
      <c r="D207" s="118" t="s">
        <v>530</v>
      </c>
      <c r="E207" s="283">
        <v>124</v>
      </c>
      <c r="F207" s="283">
        <v>116</v>
      </c>
      <c r="G207" s="305">
        <f t="shared" si="30"/>
        <v>240</v>
      </c>
      <c r="H207" s="309" t="s">
        <v>984</v>
      </c>
      <c r="I207" s="127"/>
      <c r="J207" s="127"/>
      <c r="K207" s="105"/>
    </row>
    <row r="208" spans="1:18" s="106" customFormat="1" ht="18" customHeight="1">
      <c r="A208" s="116">
        <v>9</v>
      </c>
      <c r="B208" s="117" t="s">
        <v>151</v>
      </c>
      <c r="C208" s="326" t="s">
        <v>543</v>
      </c>
      <c r="D208" s="130" t="s">
        <v>544</v>
      </c>
      <c r="E208" s="283">
        <v>64</v>
      </c>
      <c r="F208" s="283">
        <v>57</v>
      </c>
      <c r="G208" s="305">
        <f t="shared" si="30"/>
        <v>121</v>
      </c>
      <c r="H208" s="309" t="s">
        <v>983</v>
      </c>
      <c r="I208" s="127"/>
      <c r="J208" s="127"/>
      <c r="K208" s="119"/>
      <c r="L208" s="120"/>
      <c r="M208" s="120"/>
      <c r="N208" s="120"/>
      <c r="O208" s="120"/>
      <c r="P208" s="120"/>
      <c r="Q208" s="120"/>
      <c r="R208" s="120"/>
    </row>
    <row r="209" spans="1:18" s="120" customFormat="1" ht="18" customHeight="1">
      <c r="A209" s="116">
        <v>10</v>
      </c>
      <c r="B209" s="117" t="s">
        <v>152</v>
      </c>
      <c r="C209" s="326" t="s">
        <v>545</v>
      </c>
      <c r="D209" s="118" t="s">
        <v>546</v>
      </c>
      <c r="E209" s="283">
        <v>114</v>
      </c>
      <c r="F209" s="283">
        <v>106</v>
      </c>
      <c r="G209" s="305">
        <f t="shared" si="30"/>
        <v>220</v>
      </c>
      <c r="H209" s="309" t="s">
        <v>984</v>
      </c>
      <c r="I209" s="127"/>
      <c r="J209" s="127"/>
      <c r="K209" s="105"/>
      <c r="L209" s="106"/>
      <c r="M209" s="106"/>
      <c r="N209" s="106"/>
      <c r="O209" s="106"/>
      <c r="P209" s="106"/>
      <c r="Q209" s="106"/>
      <c r="R209" s="106"/>
    </row>
    <row r="210" spans="1:18" s="106" customFormat="1" ht="18" customHeight="1">
      <c r="A210" s="116">
        <v>11</v>
      </c>
      <c r="B210" s="117" t="s">
        <v>153</v>
      </c>
      <c r="C210" s="326" t="s">
        <v>547</v>
      </c>
      <c r="D210" s="118" t="s">
        <v>548</v>
      </c>
      <c r="E210" s="283">
        <v>138</v>
      </c>
      <c r="F210" s="283">
        <v>115</v>
      </c>
      <c r="G210" s="305">
        <f t="shared" si="30"/>
        <v>253</v>
      </c>
      <c r="H210" s="309" t="s">
        <v>984</v>
      </c>
      <c r="I210" s="127"/>
      <c r="J210" s="127"/>
      <c r="K210" s="105"/>
    </row>
    <row r="211" spans="1:18" s="106" customFormat="1" ht="18" customHeight="1">
      <c r="A211" s="116">
        <v>12</v>
      </c>
      <c r="B211" s="117" t="s">
        <v>154</v>
      </c>
      <c r="C211" s="326" t="s">
        <v>549</v>
      </c>
      <c r="D211" s="118" t="s">
        <v>550</v>
      </c>
      <c r="E211" s="283">
        <v>57</v>
      </c>
      <c r="F211" s="283">
        <v>53</v>
      </c>
      <c r="G211" s="305">
        <f t="shared" si="30"/>
        <v>110</v>
      </c>
      <c r="H211" s="309" t="s">
        <v>983</v>
      </c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1:18" s="127" customFormat="1" ht="18" customHeight="1">
      <c r="A212" s="485" t="s">
        <v>193</v>
      </c>
      <c r="B212" s="506"/>
      <c r="C212" s="506"/>
      <c r="D212" s="507"/>
      <c r="E212" s="122">
        <f>SUM(E200:E211)</f>
        <v>989</v>
      </c>
      <c r="F212" s="122">
        <f t="shared" ref="F212:G212" si="31">SUM(F200:F211)</f>
        <v>867</v>
      </c>
      <c r="G212" s="122">
        <f t="shared" si="31"/>
        <v>1856</v>
      </c>
      <c r="H212" s="310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1:18" s="107" customFormat="1" ht="18" customHeight="1">
      <c r="A213" s="499" t="s">
        <v>670</v>
      </c>
      <c r="B213" s="500"/>
      <c r="C213" s="500"/>
      <c r="D213" s="500"/>
      <c r="E213" s="500"/>
      <c r="F213" s="500"/>
      <c r="G213" s="501"/>
      <c r="H213" s="310"/>
    </row>
    <row r="214" spans="1:18" s="107" customFormat="1" ht="18" customHeight="1">
      <c r="A214" s="199" t="s">
        <v>272</v>
      </c>
      <c r="B214" s="502" t="s">
        <v>641</v>
      </c>
      <c r="C214" s="503"/>
      <c r="D214" s="504"/>
      <c r="E214" s="201" t="s">
        <v>208</v>
      </c>
      <c r="F214" s="201" t="s">
        <v>210</v>
      </c>
      <c r="G214" s="201" t="s">
        <v>193</v>
      </c>
      <c r="H214" s="311" t="s">
        <v>769</v>
      </c>
      <c r="I214" s="127"/>
      <c r="J214" s="127"/>
      <c r="K214" s="105"/>
      <c r="L214" s="106"/>
      <c r="M214" s="106"/>
      <c r="N214" s="106"/>
      <c r="O214" s="106"/>
      <c r="P214" s="106"/>
      <c r="Q214" s="106"/>
      <c r="R214" s="106"/>
    </row>
    <row r="215" spans="1:18" s="106" customFormat="1" ht="18" customHeight="1">
      <c r="A215" s="116">
        <v>1</v>
      </c>
      <c r="B215" s="117" t="s">
        <v>183</v>
      </c>
      <c r="C215" s="319" t="s">
        <v>671</v>
      </c>
      <c r="D215" s="130" t="s">
        <v>596</v>
      </c>
      <c r="E215" s="283">
        <v>58</v>
      </c>
      <c r="F215" s="283">
        <v>48</v>
      </c>
      <c r="G215" s="305">
        <f>E215+F215</f>
        <v>106</v>
      </c>
      <c r="H215" s="309" t="s">
        <v>983</v>
      </c>
      <c r="I215" s="127"/>
      <c r="J215" s="127"/>
      <c r="K215" s="105"/>
    </row>
    <row r="216" spans="1:18" s="106" customFormat="1" ht="18" customHeight="1">
      <c r="A216" s="116">
        <v>2</v>
      </c>
      <c r="B216" s="117" t="s">
        <v>184</v>
      </c>
      <c r="C216" s="336" t="s">
        <v>597</v>
      </c>
      <c r="D216" s="130" t="s">
        <v>598</v>
      </c>
      <c r="E216" s="283">
        <v>105</v>
      </c>
      <c r="F216" s="283">
        <v>119</v>
      </c>
      <c r="G216" s="305">
        <f t="shared" ref="G216:G223" si="32">E216+F216</f>
        <v>224</v>
      </c>
      <c r="H216" s="309" t="s">
        <v>984</v>
      </c>
      <c r="I216" s="127"/>
      <c r="J216" s="127"/>
      <c r="K216" s="105"/>
    </row>
    <row r="217" spans="1:18" s="106" customFormat="1" ht="18" customHeight="1">
      <c r="A217" s="116">
        <v>3</v>
      </c>
      <c r="B217" s="117" t="s">
        <v>185</v>
      </c>
      <c r="C217" s="336" t="s">
        <v>599</v>
      </c>
      <c r="D217" s="130" t="s">
        <v>600</v>
      </c>
      <c r="E217" s="283">
        <v>98</v>
      </c>
      <c r="F217" s="283">
        <v>97</v>
      </c>
      <c r="G217" s="305">
        <f t="shared" si="32"/>
        <v>195</v>
      </c>
      <c r="H217" s="309" t="s">
        <v>984</v>
      </c>
      <c r="I217" s="127"/>
      <c r="J217" s="127"/>
      <c r="K217" s="105"/>
    </row>
    <row r="218" spans="1:18" s="106" customFormat="1" ht="18" customHeight="1">
      <c r="A218" s="116">
        <v>4</v>
      </c>
      <c r="B218" s="117" t="s">
        <v>186</v>
      </c>
      <c r="C218" s="336" t="s">
        <v>601</v>
      </c>
      <c r="D218" s="130" t="s">
        <v>602</v>
      </c>
      <c r="E218" s="283">
        <v>43</v>
      </c>
      <c r="F218" s="283">
        <v>31</v>
      </c>
      <c r="G218" s="305">
        <f t="shared" si="32"/>
        <v>74</v>
      </c>
      <c r="H218" s="309" t="s">
        <v>983</v>
      </c>
      <c r="I218" s="127"/>
      <c r="J218" s="127"/>
      <c r="K218" s="105"/>
    </row>
    <row r="219" spans="1:18" s="106" customFormat="1" ht="18" customHeight="1">
      <c r="A219" s="116">
        <v>5</v>
      </c>
      <c r="B219" s="117" t="s">
        <v>187</v>
      </c>
      <c r="C219" s="336" t="s">
        <v>603</v>
      </c>
      <c r="D219" s="130" t="s">
        <v>604</v>
      </c>
      <c r="E219" s="283">
        <v>33</v>
      </c>
      <c r="F219" s="283">
        <v>27</v>
      </c>
      <c r="G219" s="305">
        <f t="shared" si="32"/>
        <v>60</v>
      </c>
      <c r="H219" s="309" t="s">
        <v>983</v>
      </c>
      <c r="I219" s="127"/>
      <c r="J219" s="127"/>
      <c r="K219" s="105"/>
    </row>
    <row r="220" spans="1:18" s="106" customFormat="1" ht="18" customHeight="1">
      <c r="A220" s="116">
        <v>6</v>
      </c>
      <c r="B220" s="117" t="s">
        <v>188</v>
      </c>
      <c r="C220" s="337" t="s">
        <v>605</v>
      </c>
      <c r="D220" s="131" t="s">
        <v>606</v>
      </c>
      <c r="E220" s="283">
        <v>35</v>
      </c>
      <c r="F220" s="283">
        <v>47</v>
      </c>
      <c r="G220" s="305">
        <f t="shared" si="32"/>
        <v>82</v>
      </c>
      <c r="H220" s="309" t="s">
        <v>983</v>
      </c>
      <c r="I220" s="127"/>
      <c r="J220" s="127"/>
      <c r="K220" s="105"/>
    </row>
    <row r="221" spans="1:18" s="106" customFormat="1" ht="18" customHeight="1">
      <c r="A221" s="116">
        <v>7</v>
      </c>
      <c r="B221" s="117" t="s">
        <v>189</v>
      </c>
      <c r="C221" s="338" t="s">
        <v>607</v>
      </c>
      <c r="D221" s="136" t="s">
        <v>963</v>
      </c>
      <c r="E221" s="283">
        <v>163</v>
      </c>
      <c r="F221" s="283">
        <v>120</v>
      </c>
      <c r="G221" s="305">
        <f t="shared" si="32"/>
        <v>283</v>
      </c>
      <c r="H221" s="309" t="s">
        <v>984</v>
      </c>
      <c r="I221" s="127"/>
      <c r="J221" s="127"/>
      <c r="K221" s="105"/>
    </row>
    <row r="222" spans="1:18" s="106" customFormat="1" ht="18" customHeight="1">
      <c r="A222" s="116">
        <v>8</v>
      </c>
      <c r="B222" s="117" t="s">
        <v>179</v>
      </c>
      <c r="C222" s="336" t="s">
        <v>593</v>
      </c>
      <c r="D222" s="130" t="s">
        <v>952</v>
      </c>
      <c r="E222" s="283">
        <v>85</v>
      </c>
      <c r="F222" s="283">
        <v>62</v>
      </c>
      <c r="G222" s="305">
        <f t="shared" si="32"/>
        <v>147</v>
      </c>
      <c r="H222" s="309" t="s">
        <v>984</v>
      </c>
      <c r="I222" s="127"/>
      <c r="J222" s="127"/>
      <c r="K222" s="105"/>
    </row>
    <row r="223" spans="1:18" s="106" customFormat="1" ht="18" customHeight="1">
      <c r="A223" s="116">
        <v>9</v>
      </c>
      <c r="B223" s="117" t="s">
        <v>180</v>
      </c>
      <c r="C223" s="336" t="s">
        <v>1010</v>
      </c>
      <c r="D223" s="130" t="s">
        <v>954</v>
      </c>
      <c r="E223" s="283">
        <v>26</v>
      </c>
      <c r="F223" s="283">
        <v>32</v>
      </c>
      <c r="G223" s="305">
        <f t="shared" si="32"/>
        <v>58</v>
      </c>
      <c r="H223" s="309" t="s">
        <v>983</v>
      </c>
      <c r="I223" s="127"/>
      <c r="J223" s="127"/>
      <c r="K223" s="105"/>
    </row>
    <row r="224" spans="1:18" s="106" customFormat="1" ht="18" customHeight="1">
      <c r="A224" s="485" t="s">
        <v>193</v>
      </c>
      <c r="B224" s="486"/>
      <c r="C224" s="486"/>
      <c r="D224" s="487"/>
      <c r="E224" s="122">
        <f>SUM(E215:E223)</f>
        <v>646</v>
      </c>
      <c r="F224" s="122">
        <f t="shared" ref="F224:G224" si="33">SUM(F215:F223)</f>
        <v>583</v>
      </c>
      <c r="G224" s="122">
        <f t="shared" si="33"/>
        <v>1229</v>
      </c>
      <c r="H224" s="310"/>
      <c r="I224" s="127"/>
      <c r="J224" s="127"/>
      <c r="K224" s="105"/>
    </row>
    <row r="225" spans="1:18" s="106" customFormat="1" ht="18" customHeight="1">
      <c r="A225" s="199" t="s">
        <v>272</v>
      </c>
      <c r="B225" s="488" t="s">
        <v>643</v>
      </c>
      <c r="C225" s="489"/>
      <c r="D225" s="490"/>
      <c r="E225" s="201" t="s">
        <v>208</v>
      </c>
      <c r="F225" s="201" t="s">
        <v>210</v>
      </c>
      <c r="G225" s="201" t="s">
        <v>193</v>
      </c>
      <c r="H225" s="311" t="s">
        <v>769</v>
      </c>
      <c r="I225" s="127"/>
      <c r="J225" s="127"/>
      <c r="K225" s="105"/>
    </row>
    <row r="226" spans="1:18" s="106" customFormat="1" ht="18" customHeight="1">
      <c r="A226" s="116">
        <v>1</v>
      </c>
      <c r="B226" s="117" t="s">
        <v>177</v>
      </c>
      <c r="C226" s="319" t="s">
        <v>672</v>
      </c>
      <c r="D226" s="130" t="s">
        <v>590</v>
      </c>
      <c r="E226" s="283">
        <v>39</v>
      </c>
      <c r="F226" s="283">
        <v>34</v>
      </c>
      <c r="G226" s="305">
        <f>E226+F226</f>
        <v>73</v>
      </c>
      <c r="H226" s="309" t="s">
        <v>983</v>
      </c>
      <c r="I226" s="127"/>
      <c r="J226" s="127"/>
      <c r="K226" s="105"/>
    </row>
    <row r="227" spans="1:18" s="106" customFormat="1" ht="18" customHeight="1">
      <c r="A227" s="116">
        <v>2</v>
      </c>
      <c r="B227" s="117" t="s">
        <v>181</v>
      </c>
      <c r="C227" s="336" t="s">
        <v>594</v>
      </c>
      <c r="D227" s="130" t="s">
        <v>595</v>
      </c>
      <c r="E227" s="283">
        <v>87</v>
      </c>
      <c r="F227" s="283">
        <v>71</v>
      </c>
      <c r="G227" s="305">
        <f t="shared" ref="G227:G232" si="34">E227+F227</f>
        <v>158</v>
      </c>
      <c r="H227" s="309" t="s">
        <v>983</v>
      </c>
      <c r="I227" s="127"/>
      <c r="J227" s="127"/>
      <c r="K227" s="105"/>
    </row>
    <row r="228" spans="1:18" s="106" customFormat="1" ht="18" customHeight="1">
      <c r="A228" s="116">
        <v>3</v>
      </c>
      <c r="B228" s="117" t="s">
        <v>182</v>
      </c>
      <c r="C228" s="336" t="s">
        <v>1011</v>
      </c>
      <c r="D228" s="130" t="s">
        <v>1012</v>
      </c>
      <c r="E228" s="283">
        <v>31</v>
      </c>
      <c r="F228" s="283">
        <v>48</v>
      </c>
      <c r="G228" s="305">
        <f t="shared" si="34"/>
        <v>79</v>
      </c>
      <c r="H228" s="309" t="s">
        <v>983</v>
      </c>
      <c r="I228" s="127"/>
      <c r="J228" s="127"/>
      <c r="K228" s="101"/>
      <c r="L228" s="102"/>
      <c r="M228" s="102"/>
      <c r="N228" s="102"/>
      <c r="O228" s="102"/>
      <c r="P228" s="102"/>
      <c r="Q228" s="102"/>
      <c r="R228" s="102"/>
    </row>
    <row r="229" spans="1:18" s="102" customFormat="1" ht="18" customHeight="1">
      <c r="A229" s="116">
        <v>4</v>
      </c>
      <c r="B229" s="117" t="s">
        <v>176</v>
      </c>
      <c r="C229" s="336" t="s">
        <v>587</v>
      </c>
      <c r="D229" s="130" t="s">
        <v>588</v>
      </c>
      <c r="E229" s="283">
        <v>30</v>
      </c>
      <c r="F229" s="283">
        <v>40</v>
      </c>
      <c r="G229" s="305">
        <f t="shared" si="34"/>
        <v>70</v>
      </c>
      <c r="H229" s="309" t="s">
        <v>983</v>
      </c>
      <c r="I229" s="127"/>
      <c r="J229" s="127"/>
      <c r="K229" s="105"/>
      <c r="L229" s="106"/>
      <c r="M229" s="106"/>
      <c r="N229" s="106"/>
      <c r="O229" s="106"/>
      <c r="P229" s="106"/>
      <c r="Q229" s="106"/>
      <c r="R229" s="106"/>
    </row>
    <row r="230" spans="1:18" s="106" customFormat="1" ht="18" customHeight="1">
      <c r="A230" s="116">
        <v>5</v>
      </c>
      <c r="B230" s="117" t="s">
        <v>178</v>
      </c>
      <c r="C230" s="336" t="s">
        <v>591</v>
      </c>
      <c r="D230" s="130" t="s">
        <v>592</v>
      </c>
      <c r="E230" s="283">
        <v>69</v>
      </c>
      <c r="F230" s="283">
        <v>65</v>
      </c>
      <c r="G230" s="305">
        <f t="shared" si="34"/>
        <v>134</v>
      </c>
      <c r="H230" s="309" t="s">
        <v>983</v>
      </c>
      <c r="I230" s="127"/>
      <c r="J230" s="127"/>
      <c r="K230" s="119"/>
      <c r="L230" s="120"/>
      <c r="M230" s="120"/>
      <c r="N230" s="120"/>
      <c r="O230" s="120"/>
      <c r="P230" s="120"/>
      <c r="Q230" s="120"/>
      <c r="R230" s="120"/>
    </row>
    <row r="231" spans="1:18" s="120" customFormat="1" ht="18" customHeight="1">
      <c r="A231" s="116">
        <v>6</v>
      </c>
      <c r="B231" s="117" t="s">
        <v>174</v>
      </c>
      <c r="C231" s="336" t="s">
        <v>584</v>
      </c>
      <c r="D231" s="130" t="s">
        <v>1013</v>
      </c>
      <c r="E231" s="283">
        <v>18</v>
      </c>
      <c r="F231" s="283">
        <v>12</v>
      </c>
      <c r="G231" s="305">
        <f t="shared" si="34"/>
        <v>30</v>
      </c>
      <c r="H231" s="309" t="s">
        <v>983</v>
      </c>
      <c r="I231" s="127"/>
      <c r="J231" s="127"/>
      <c r="K231" s="101"/>
      <c r="L231" s="102"/>
      <c r="M231" s="102"/>
      <c r="N231" s="102"/>
      <c r="O231" s="102"/>
      <c r="P231" s="102"/>
      <c r="Q231" s="102"/>
      <c r="R231" s="102"/>
    </row>
    <row r="232" spans="1:18" s="102" customFormat="1" ht="18" customHeight="1">
      <c r="A232" s="116">
        <v>7</v>
      </c>
      <c r="B232" s="117" t="s">
        <v>175</v>
      </c>
      <c r="C232" s="336" t="s">
        <v>585</v>
      </c>
      <c r="D232" s="130" t="s">
        <v>586</v>
      </c>
      <c r="E232" s="283">
        <v>17</v>
      </c>
      <c r="F232" s="283">
        <v>28</v>
      </c>
      <c r="G232" s="305">
        <f t="shared" si="34"/>
        <v>45</v>
      </c>
      <c r="H232" s="309" t="s">
        <v>983</v>
      </c>
      <c r="I232" s="127"/>
      <c r="J232" s="127"/>
      <c r="K232" s="97"/>
      <c r="L232" s="97"/>
      <c r="M232" s="97"/>
      <c r="N232" s="97"/>
      <c r="O232" s="97"/>
      <c r="P232" s="97"/>
      <c r="Q232" s="97"/>
      <c r="R232" s="97"/>
    </row>
    <row r="233" spans="1:18" ht="18" customHeight="1">
      <c r="A233" s="511" t="s">
        <v>193</v>
      </c>
      <c r="B233" s="481"/>
      <c r="C233" s="481"/>
      <c r="D233" s="512"/>
      <c r="E233" s="122">
        <f>SUM(E226:E232)</f>
        <v>291</v>
      </c>
      <c r="F233" s="122">
        <f t="shared" ref="F233:G233" si="35">SUM(F226:F232)</f>
        <v>298</v>
      </c>
      <c r="G233" s="122">
        <f t="shared" si="35"/>
        <v>589</v>
      </c>
      <c r="H233" s="310"/>
      <c r="I233" s="127"/>
      <c r="J233" s="127"/>
    </row>
    <row r="234" spans="1:18" ht="18" customHeight="1">
      <c r="D234" s="137"/>
    </row>
  </sheetData>
  <mergeCells count="51">
    <mergeCell ref="A233:D233"/>
    <mergeCell ref="A198:G198"/>
    <mergeCell ref="B199:D199"/>
    <mergeCell ref="A212:D212"/>
    <mergeCell ref="A213:G213"/>
    <mergeCell ref="B214:D214"/>
    <mergeCell ref="A224:D224"/>
    <mergeCell ref="B170:D170"/>
    <mergeCell ref="A181:D181"/>
    <mergeCell ref="H2:H3"/>
    <mergeCell ref="A4:H4"/>
    <mergeCell ref="B225:D225"/>
    <mergeCell ref="A197:D197"/>
    <mergeCell ref="A133:G133"/>
    <mergeCell ref="B134:D134"/>
    <mergeCell ref="A149:D149"/>
    <mergeCell ref="B150:D150"/>
    <mergeCell ref="A156:D156"/>
    <mergeCell ref="B182:D182"/>
    <mergeCell ref="A132:D132"/>
    <mergeCell ref="A79:D79"/>
    <mergeCell ref="A80:G80"/>
    <mergeCell ref="B81:D81"/>
    <mergeCell ref="B158:D158"/>
    <mergeCell ref="A89:D89"/>
    <mergeCell ref="B90:D90"/>
    <mergeCell ref="A98:D98"/>
    <mergeCell ref="B99:D99"/>
    <mergeCell ref="A109:D109"/>
    <mergeCell ref="A169:D169"/>
    <mergeCell ref="B67:D67"/>
    <mergeCell ref="B5:D5"/>
    <mergeCell ref="A17:D17"/>
    <mergeCell ref="B18:D18"/>
    <mergeCell ref="A27:D27"/>
    <mergeCell ref="B28:D28"/>
    <mergeCell ref="A40:D40"/>
    <mergeCell ref="B41:D41"/>
    <mergeCell ref="A57:D57"/>
    <mergeCell ref="B58:D58"/>
    <mergeCell ref="A66:D66"/>
    <mergeCell ref="B110:D110"/>
    <mergeCell ref="A122:D122"/>
    <mergeCell ref="B123:D123"/>
    <mergeCell ref="A157:G157"/>
    <mergeCell ref="A1:G1"/>
    <mergeCell ref="A2:A3"/>
    <mergeCell ref="B2:B3"/>
    <mergeCell ref="C2:C3"/>
    <mergeCell ref="D2:D3"/>
    <mergeCell ref="E2:G2"/>
  </mergeCells>
  <pageMargins left="1.3779527559055118" right="0" top="0.37" bottom="0.16" header="0.51181102362204722" footer="0.23622047244094491"/>
  <pageSetup paperSize="9" firstPageNumber="21" orientation="landscape" useFirstPageNumber="1" verticalDpi="1200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pane ySplit="3" topLeftCell="A4" activePane="bottomLeft" state="frozen"/>
      <selection pane="bottomLeft" activeCell="D44" sqref="D44"/>
    </sheetView>
  </sheetViews>
  <sheetFormatPr defaultColWidth="9" defaultRowHeight="21.75"/>
  <cols>
    <col min="1" max="1" width="4.5703125" style="27" customWidth="1"/>
    <col min="2" max="2" width="6.7109375" style="154" customWidth="1"/>
    <col min="3" max="3" width="7.140625" style="156" customWidth="1"/>
    <col min="4" max="4" width="19.28515625" style="46" customWidth="1"/>
    <col min="5" max="20" width="4.5703125" style="46" customWidth="1"/>
    <col min="21" max="16384" width="9" style="27"/>
  </cols>
  <sheetData>
    <row r="1" spans="1:21">
      <c r="A1" s="516" t="s">
        <v>1016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21" s="149" customFormat="1">
      <c r="A2" s="513" t="s">
        <v>190</v>
      </c>
      <c r="B2" s="346" t="s">
        <v>267</v>
      </c>
      <c r="C2" s="58" t="s">
        <v>0</v>
      </c>
      <c r="D2" s="514" t="s">
        <v>1</v>
      </c>
      <c r="E2" s="517" t="s">
        <v>203</v>
      </c>
      <c r="F2" s="517"/>
      <c r="G2" s="517"/>
      <c r="H2" s="517"/>
      <c r="I2" s="517" t="s">
        <v>204</v>
      </c>
      <c r="J2" s="517"/>
      <c r="K2" s="517"/>
      <c r="L2" s="517"/>
      <c r="M2" s="517" t="s">
        <v>205</v>
      </c>
      <c r="N2" s="517"/>
      <c r="O2" s="517"/>
      <c r="P2" s="517"/>
      <c r="Q2" s="517" t="s">
        <v>215</v>
      </c>
      <c r="R2" s="517"/>
      <c r="S2" s="517"/>
      <c r="T2" s="517"/>
    </row>
    <row r="3" spans="1:21" s="149" customFormat="1">
      <c r="A3" s="513"/>
      <c r="B3" s="346" t="s">
        <v>273</v>
      </c>
      <c r="C3" s="58" t="s">
        <v>213</v>
      </c>
      <c r="D3" s="514"/>
      <c r="E3" s="344" t="s">
        <v>191</v>
      </c>
      <c r="F3" s="344" t="s">
        <v>192</v>
      </c>
      <c r="G3" s="344" t="s">
        <v>193</v>
      </c>
      <c r="H3" s="344" t="s">
        <v>194</v>
      </c>
      <c r="I3" s="344" t="s">
        <v>191</v>
      </c>
      <c r="J3" s="344" t="s">
        <v>192</v>
      </c>
      <c r="K3" s="344" t="s">
        <v>193</v>
      </c>
      <c r="L3" s="344" t="s">
        <v>194</v>
      </c>
      <c r="M3" s="344" t="s">
        <v>191</v>
      </c>
      <c r="N3" s="344" t="s">
        <v>192</v>
      </c>
      <c r="O3" s="344" t="s">
        <v>193</v>
      </c>
      <c r="P3" s="344" t="s">
        <v>194</v>
      </c>
      <c r="Q3" s="344" t="s">
        <v>191</v>
      </c>
      <c r="R3" s="344" t="s">
        <v>192</v>
      </c>
      <c r="S3" s="344" t="s">
        <v>193</v>
      </c>
      <c r="T3" s="344" t="s">
        <v>194</v>
      </c>
    </row>
    <row r="4" spans="1:21">
      <c r="A4" s="362">
        <v>1</v>
      </c>
      <c r="B4" s="151" t="s">
        <v>268</v>
      </c>
      <c r="C4" s="345">
        <v>62020004</v>
      </c>
      <c r="D4" s="49" t="s">
        <v>8</v>
      </c>
      <c r="E4" s="263">
        <v>15</v>
      </c>
      <c r="F4" s="263">
        <v>18</v>
      </c>
      <c r="G4" s="263">
        <v>33</v>
      </c>
      <c r="H4" s="263">
        <v>1</v>
      </c>
      <c r="I4" s="263">
        <v>35</v>
      </c>
      <c r="J4" s="263">
        <v>13</v>
      </c>
      <c r="K4" s="263">
        <v>48</v>
      </c>
      <c r="L4" s="263">
        <v>2</v>
      </c>
      <c r="M4" s="263">
        <v>14</v>
      </c>
      <c r="N4" s="263">
        <v>22</v>
      </c>
      <c r="O4" s="263">
        <v>36</v>
      </c>
      <c r="P4" s="263">
        <v>2</v>
      </c>
      <c r="Q4" s="263">
        <v>64</v>
      </c>
      <c r="R4" s="263">
        <v>53</v>
      </c>
      <c r="S4" s="263">
        <v>117</v>
      </c>
      <c r="T4" s="263">
        <v>5</v>
      </c>
      <c r="U4" s="150"/>
    </row>
    <row r="5" spans="1:21">
      <c r="A5" s="363">
        <v>2</v>
      </c>
      <c r="B5" s="151" t="s">
        <v>293</v>
      </c>
      <c r="C5" s="51">
        <v>62020007</v>
      </c>
      <c r="D5" s="48" t="s">
        <v>11</v>
      </c>
      <c r="E5" s="263">
        <v>19</v>
      </c>
      <c r="F5" s="263">
        <v>14</v>
      </c>
      <c r="G5" s="263">
        <v>33</v>
      </c>
      <c r="H5" s="263">
        <v>1</v>
      </c>
      <c r="I5" s="263">
        <v>15</v>
      </c>
      <c r="J5" s="263">
        <v>10</v>
      </c>
      <c r="K5" s="263">
        <v>25</v>
      </c>
      <c r="L5" s="263">
        <v>1</v>
      </c>
      <c r="M5" s="263">
        <v>11</v>
      </c>
      <c r="N5" s="263">
        <v>4</v>
      </c>
      <c r="O5" s="263">
        <v>15</v>
      </c>
      <c r="P5" s="263">
        <v>1</v>
      </c>
      <c r="Q5" s="263">
        <v>45</v>
      </c>
      <c r="R5" s="263">
        <v>28</v>
      </c>
      <c r="S5" s="263">
        <v>73</v>
      </c>
      <c r="T5" s="263">
        <v>3</v>
      </c>
    </row>
    <row r="6" spans="1:21">
      <c r="A6" s="363">
        <v>3</v>
      </c>
      <c r="B6" s="151"/>
      <c r="C6" s="51">
        <v>62020010</v>
      </c>
      <c r="D6" s="48" t="s">
        <v>14</v>
      </c>
      <c r="E6" s="263">
        <v>13</v>
      </c>
      <c r="F6" s="263">
        <v>11</v>
      </c>
      <c r="G6" s="263">
        <v>24</v>
      </c>
      <c r="H6" s="263">
        <v>1</v>
      </c>
      <c r="I6" s="263">
        <v>9</v>
      </c>
      <c r="J6" s="263">
        <v>11</v>
      </c>
      <c r="K6" s="263">
        <v>20</v>
      </c>
      <c r="L6" s="263">
        <v>1</v>
      </c>
      <c r="M6" s="263">
        <v>6</v>
      </c>
      <c r="N6" s="263">
        <v>5</v>
      </c>
      <c r="O6" s="263">
        <v>11</v>
      </c>
      <c r="P6" s="263">
        <v>1</v>
      </c>
      <c r="Q6" s="263">
        <v>28</v>
      </c>
      <c r="R6" s="263">
        <v>27</v>
      </c>
      <c r="S6" s="263">
        <v>55</v>
      </c>
      <c r="T6" s="263">
        <v>3</v>
      </c>
    </row>
    <row r="7" spans="1:21">
      <c r="A7" s="363">
        <v>4</v>
      </c>
      <c r="B7" s="151"/>
      <c r="C7" s="51">
        <v>62020012</v>
      </c>
      <c r="D7" s="48" t="s">
        <v>16</v>
      </c>
      <c r="E7" s="263">
        <v>15</v>
      </c>
      <c r="F7" s="263">
        <v>7</v>
      </c>
      <c r="G7" s="263">
        <v>22</v>
      </c>
      <c r="H7" s="263">
        <v>1</v>
      </c>
      <c r="I7" s="263">
        <v>6</v>
      </c>
      <c r="J7" s="263">
        <v>9</v>
      </c>
      <c r="K7" s="263">
        <v>15</v>
      </c>
      <c r="L7" s="263">
        <v>1</v>
      </c>
      <c r="M7" s="263">
        <v>8</v>
      </c>
      <c r="N7" s="263">
        <v>6</v>
      </c>
      <c r="O7" s="263">
        <v>14</v>
      </c>
      <c r="P7" s="263">
        <v>1</v>
      </c>
      <c r="Q7" s="263">
        <v>29</v>
      </c>
      <c r="R7" s="263">
        <v>22</v>
      </c>
      <c r="S7" s="263">
        <v>51</v>
      </c>
      <c r="T7" s="263">
        <v>3</v>
      </c>
    </row>
    <row r="8" spans="1:21">
      <c r="A8" s="363">
        <v>5</v>
      </c>
      <c r="B8" s="151"/>
      <c r="C8" s="51">
        <v>62020013</v>
      </c>
      <c r="D8" s="48" t="s">
        <v>17</v>
      </c>
      <c r="E8" s="263">
        <v>14</v>
      </c>
      <c r="F8" s="263">
        <v>18</v>
      </c>
      <c r="G8" s="263">
        <v>32</v>
      </c>
      <c r="H8" s="263">
        <v>1</v>
      </c>
      <c r="I8" s="263">
        <v>12</v>
      </c>
      <c r="J8" s="263">
        <v>8</v>
      </c>
      <c r="K8" s="263">
        <v>20</v>
      </c>
      <c r="L8" s="263">
        <v>1</v>
      </c>
      <c r="M8" s="263">
        <v>13</v>
      </c>
      <c r="N8" s="263">
        <v>10</v>
      </c>
      <c r="O8" s="263">
        <v>23</v>
      </c>
      <c r="P8" s="263">
        <v>1</v>
      </c>
      <c r="Q8" s="263">
        <v>39</v>
      </c>
      <c r="R8" s="263">
        <v>36</v>
      </c>
      <c r="S8" s="263">
        <v>75</v>
      </c>
      <c r="T8" s="263">
        <v>3</v>
      </c>
    </row>
    <row r="9" spans="1:21">
      <c r="A9" s="363">
        <v>6</v>
      </c>
      <c r="B9" s="151"/>
      <c r="C9" s="51">
        <v>62020017</v>
      </c>
      <c r="D9" s="48" t="s">
        <v>21</v>
      </c>
      <c r="E9" s="263">
        <v>10</v>
      </c>
      <c r="F9" s="263">
        <v>9</v>
      </c>
      <c r="G9" s="263">
        <v>19</v>
      </c>
      <c r="H9" s="263">
        <v>1</v>
      </c>
      <c r="I9" s="263">
        <v>11</v>
      </c>
      <c r="J9" s="263">
        <v>10</v>
      </c>
      <c r="K9" s="263">
        <v>21</v>
      </c>
      <c r="L9" s="263">
        <v>1</v>
      </c>
      <c r="M9" s="263">
        <v>18</v>
      </c>
      <c r="N9" s="263">
        <v>7</v>
      </c>
      <c r="O9" s="263">
        <v>25</v>
      </c>
      <c r="P9" s="263">
        <v>1</v>
      </c>
      <c r="Q9" s="263">
        <v>39</v>
      </c>
      <c r="R9" s="263">
        <v>26</v>
      </c>
      <c r="S9" s="263">
        <v>65</v>
      </c>
      <c r="T9" s="263">
        <v>3</v>
      </c>
    </row>
    <row r="10" spans="1:21">
      <c r="A10" s="363">
        <v>7</v>
      </c>
      <c r="B10" s="151"/>
      <c r="C10" s="51">
        <v>62020019</v>
      </c>
      <c r="D10" s="48" t="s">
        <v>23</v>
      </c>
      <c r="E10" s="263">
        <v>15</v>
      </c>
      <c r="F10" s="263">
        <v>5</v>
      </c>
      <c r="G10" s="263">
        <v>20</v>
      </c>
      <c r="H10" s="263">
        <v>1</v>
      </c>
      <c r="I10" s="263">
        <v>12</v>
      </c>
      <c r="J10" s="263">
        <v>15</v>
      </c>
      <c r="K10" s="263">
        <v>27</v>
      </c>
      <c r="L10" s="263">
        <v>1</v>
      </c>
      <c r="M10" s="263">
        <v>12</v>
      </c>
      <c r="N10" s="263">
        <v>1</v>
      </c>
      <c r="O10" s="263">
        <v>13</v>
      </c>
      <c r="P10" s="263">
        <v>1</v>
      </c>
      <c r="Q10" s="263">
        <v>39</v>
      </c>
      <c r="R10" s="263">
        <v>21</v>
      </c>
      <c r="S10" s="263">
        <v>60</v>
      </c>
      <c r="T10" s="263">
        <v>3</v>
      </c>
    </row>
    <row r="11" spans="1:21">
      <c r="A11" s="363">
        <v>8</v>
      </c>
      <c r="B11" s="151"/>
      <c r="C11" s="51">
        <v>62020021</v>
      </c>
      <c r="D11" s="48" t="s">
        <v>25</v>
      </c>
      <c r="E11" s="263">
        <v>12</v>
      </c>
      <c r="F11" s="263">
        <v>5</v>
      </c>
      <c r="G11" s="263">
        <v>17</v>
      </c>
      <c r="H11" s="263">
        <v>1</v>
      </c>
      <c r="I11" s="263">
        <v>12</v>
      </c>
      <c r="J11" s="263">
        <v>13</v>
      </c>
      <c r="K11" s="263">
        <v>25</v>
      </c>
      <c r="L11" s="263">
        <v>1</v>
      </c>
      <c r="M11" s="263">
        <v>13</v>
      </c>
      <c r="N11" s="263">
        <v>11</v>
      </c>
      <c r="O11" s="263">
        <v>24</v>
      </c>
      <c r="P11" s="263">
        <v>1</v>
      </c>
      <c r="Q11" s="263">
        <v>37</v>
      </c>
      <c r="R11" s="263">
        <v>29</v>
      </c>
      <c r="S11" s="263">
        <v>66</v>
      </c>
      <c r="T11" s="263">
        <v>3</v>
      </c>
    </row>
    <row r="12" spans="1:21">
      <c r="A12" s="363">
        <v>9</v>
      </c>
      <c r="B12" s="151"/>
      <c r="C12" s="51">
        <v>62020025</v>
      </c>
      <c r="D12" s="48" t="s">
        <v>29</v>
      </c>
      <c r="E12" s="263">
        <v>6</v>
      </c>
      <c r="F12" s="263">
        <v>8</v>
      </c>
      <c r="G12" s="263">
        <v>14</v>
      </c>
      <c r="H12" s="263">
        <v>1</v>
      </c>
      <c r="I12" s="263">
        <v>5</v>
      </c>
      <c r="J12" s="263">
        <v>10</v>
      </c>
      <c r="K12" s="263">
        <v>15</v>
      </c>
      <c r="L12" s="263">
        <v>1</v>
      </c>
      <c r="M12" s="263">
        <v>13</v>
      </c>
      <c r="N12" s="263">
        <v>8</v>
      </c>
      <c r="O12" s="263">
        <v>21</v>
      </c>
      <c r="P12" s="263">
        <v>1</v>
      </c>
      <c r="Q12" s="263">
        <v>24</v>
      </c>
      <c r="R12" s="263">
        <v>26</v>
      </c>
      <c r="S12" s="263">
        <v>50</v>
      </c>
      <c r="T12" s="263">
        <v>3</v>
      </c>
    </row>
    <row r="13" spans="1:21">
      <c r="A13" s="363">
        <v>10</v>
      </c>
      <c r="B13" s="151"/>
      <c r="C13" s="51">
        <v>62020030</v>
      </c>
      <c r="D13" s="48" t="s">
        <v>34</v>
      </c>
      <c r="E13" s="263">
        <v>16</v>
      </c>
      <c r="F13" s="263">
        <v>6</v>
      </c>
      <c r="G13" s="263">
        <v>22</v>
      </c>
      <c r="H13" s="263">
        <v>1</v>
      </c>
      <c r="I13" s="263">
        <v>5</v>
      </c>
      <c r="J13" s="263">
        <v>5</v>
      </c>
      <c r="K13" s="263">
        <v>10</v>
      </c>
      <c r="L13" s="263">
        <v>1</v>
      </c>
      <c r="M13" s="263">
        <v>7</v>
      </c>
      <c r="N13" s="263">
        <v>10</v>
      </c>
      <c r="O13" s="263">
        <v>17</v>
      </c>
      <c r="P13" s="263">
        <v>1</v>
      </c>
      <c r="Q13" s="263">
        <v>28</v>
      </c>
      <c r="R13" s="263">
        <v>21</v>
      </c>
      <c r="S13" s="263">
        <v>49</v>
      </c>
      <c r="T13" s="263">
        <v>3</v>
      </c>
    </row>
    <row r="14" spans="1:21">
      <c r="A14" s="363">
        <v>11</v>
      </c>
      <c r="B14" s="151"/>
      <c r="C14" s="51">
        <v>62020032</v>
      </c>
      <c r="D14" s="48" t="s">
        <v>36</v>
      </c>
      <c r="E14" s="263">
        <v>15</v>
      </c>
      <c r="F14" s="263">
        <v>5</v>
      </c>
      <c r="G14" s="263">
        <v>20</v>
      </c>
      <c r="H14" s="263">
        <v>1</v>
      </c>
      <c r="I14" s="263">
        <v>8</v>
      </c>
      <c r="J14" s="263">
        <v>9</v>
      </c>
      <c r="K14" s="263">
        <v>17</v>
      </c>
      <c r="L14" s="263">
        <v>1</v>
      </c>
      <c r="M14" s="263">
        <v>7</v>
      </c>
      <c r="N14" s="263">
        <v>6</v>
      </c>
      <c r="O14" s="263">
        <v>13</v>
      </c>
      <c r="P14" s="263">
        <v>1</v>
      </c>
      <c r="Q14" s="263">
        <v>30</v>
      </c>
      <c r="R14" s="263">
        <v>20</v>
      </c>
      <c r="S14" s="263">
        <v>50</v>
      </c>
      <c r="T14" s="263">
        <v>3</v>
      </c>
    </row>
    <row r="15" spans="1:21">
      <c r="A15" s="363">
        <v>12</v>
      </c>
      <c r="B15" s="152"/>
      <c r="C15" s="51">
        <v>62020033</v>
      </c>
      <c r="D15" s="48" t="s">
        <v>37</v>
      </c>
      <c r="E15" s="263">
        <v>6</v>
      </c>
      <c r="F15" s="263">
        <v>6</v>
      </c>
      <c r="G15" s="263">
        <v>12</v>
      </c>
      <c r="H15" s="263">
        <v>1</v>
      </c>
      <c r="I15" s="263">
        <v>9</v>
      </c>
      <c r="J15" s="263">
        <v>9</v>
      </c>
      <c r="K15" s="263">
        <v>18</v>
      </c>
      <c r="L15" s="263">
        <v>1</v>
      </c>
      <c r="M15" s="263">
        <v>5</v>
      </c>
      <c r="N15" s="263">
        <v>5</v>
      </c>
      <c r="O15" s="263">
        <v>10</v>
      </c>
      <c r="P15" s="263">
        <v>1</v>
      </c>
      <c r="Q15" s="263">
        <v>20</v>
      </c>
      <c r="R15" s="263">
        <v>20</v>
      </c>
      <c r="S15" s="263">
        <v>40</v>
      </c>
      <c r="T15" s="263">
        <v>3</v>
      </c>
    </row>
    <row r="16" spans="1:21">
      <c r="A16" s="363">
        <v>13</v>
      </c>
      <c r="B16" s="153" t="s">
        <v>290</v>
      </c>
      <c r="C16" s="51">
        <v>62020046</v>
      </c>
      <c r="D16" s="48" t="s">
        <v>48</v>
      </c>
      <c r="E16" s="263">
        <v>17</v>
      </c>
      <c r="F16" s="263">
        <v>12</v>
      </c>
      <c r="G16" s="263">
        <v>29</v>
      </c>
      <c r="H16" s="263">
        <v>1</v>
      </c>
      <c r="I16" s="263">
        <v>5</v>
      </c>
      <c r="J16" s="263">
        <v>6</v>
      </c>
      <c r="K16" s="263">
        <v>11</v>
      </c>
      <c r="L16" s="263">
        <v>1</v>
      </c>
      <c r="M16" s="263">
        <v>3</v>
      </c>
      <c r="N16" s="263">
        <v>7</v>
      </c>
      <c r="O16" s="263">
        <v>10</v>
      </c>
      <c r="P16" s="263">
        <v>1</v>
      </c>
      <c r="Q16" s="263">
        <v>25</v>
      </c>
      <c r="R16" s="263">
        <v>25</v>
      </c>
      <c r="S16" s="263">
        <v>50</v>
      </c>
      <c r="T16" s="263">
        <v>3</v>
      </c>
    </row>
    <row r="17" spans="1:20">
      <c r="A17" s="363">
        <v>14</v>
      </c>
      <c r="B17" s="151" t="s">
        <v>293</v>
      </c>
      <c r="C17" s="51">
        <v>62020058</v>
      </c>
      <c r="D17" s="48" t="s">
        <v>58</v>
      </c>
      <c r="E17" s="263">
        <v>24</v>
      </c>
      <c r="F17" s="263">
        <v>14</v>
      </c>
      <c r="G17" s="263">
        <v>38</v>
      </c>
      <c r="H17" s="263">
        <v>1</v>
      </c>
      <c r="I17" s="263">
        <v>25</v>
      </c>
      <c r="J17" s="263">
        <v>31</v>
      </c>
      <c r="K17" s="263">
        <v>56</v>
      </c>
      <c r="L17" s="263">
        <v>2</v>
      </c>
      <c r="M17" s="263">
        <v>9</v>
      </c>
      <c r="N17" s="263">
        <v>12</v>
      </c>
      <c r="O17" s="263">
        <v>21</v>
      </c>
      <c r="P17" s="263">
        <v>1</v>
      </c>
      <c r="Q17" s="263">
        <v>58</v>
      </c>
      <c r="R17" s="263">
        <v>57</v>
      </c>
      <c r="S17" s="263">
        <v>115</v>
      </c>
      <c r="T17" s="263">
        <v>4</v>
      </c>
    </row>
    <row r="18" spans="1:20">
      <c r="A18" s="363">
        <v>15</v>
      </c>
      <c r="B18" s="151"/>
      <c r="C18" s="51">
        <v>62020059</v>
      </c>
      <c r="D18" s="48" t="s">
        <v>59</v>
      </c>
      <c r="E18" s="263">
        <v>11</v>
      </c>
      <c r="F18" s="263">
        <v>16</v>
      </c>
      <c r="G18" s="263">
        <v>27</v>
      </c>
      <c r="H18" s="263">
        <v>1</v>
      </c>
      <c r="I18" s="263">
        <v>14</v>
      </c>
      <c r="J18" s="263">
        <v>18</v>
      </c>
      <c r="K18" s="263">
        <v>32</v>
      </c>
      <c r="L18" s="263">
        <v>1</v>
      </c>
      <c r="M18" s="263">
        <v>14</v>
      </c>
      <c r="N18" s="263">
        <v>16</v>
      </c>
      <c r="O18" s="263">
        <v>30</v>
      </c>
      <c r="P18" s="263">
        <v>1</v>
      </c>
      <c r="Q18" s="263">
        <v>39</v>
      </c>
      <c r="R18" s="263">
        <v>50</v>
      </c>
      <c r="S18" s="263">
        <v>89</v>
      </c>
      <c r="T18" s="263">
        <v>3</v>
      </c>
    </row>
    <row r="19" spans="1:20">
      <c r="A19" s="363">
        <v>16</v>
      </c>
      <c r="B19" s="151"/>
      <c r="C19" s="51">
        <v>62020063</v>
      </c>
      <c r="D19" s="48" t="s">
        <v>63</v>
      </c>
      <c r="E19" s="263">
        <v>18</v>
      </c>
      <c r="F19" s="263">
        <v>15</v>
      </c>
      <c r="G19" s="263">
        <v>33</v>
      </c>
      <c r="H19" s="263">
        <v>1</v>
      </c>
      <c r="I19" s="263">
        <v>15</v>
      </c>
      <c r="J19" s="263">
        <v>21</v>
      </c>
      <c r="K19" s="263">
        <v>36</v>
      </c>
      <c r="L19" s="263">
        <v>1</v>
      </c>
      <c r="M19" s="263">
        <v>10</v>
      </c>
      <c r="N19" s="263">
        <v>7</v>
      </c>
      <c r="O19" s="263">
        <v>17</v>
      </c>
      <c r="P19" s="263">
        <v>1</v>
      </c>
      <c r="Q19" s="263">
        <v>43</v>
      </c>
      <c r="R19" s="263">
        <v>43</v>
      </c>
      <c r="S19" s="263">
        <v>86</v>
      </c>
      <c r="T19" s="263">
        <v>3</v>
      </c>
    </row>
    <row r="20" spans="1:20">
      <c r="A20" s="363">
        <v>17</v>
      </c>
      <c r="B20" s="151"/>
      <c r="C20" s="51">
        <v>62020065</v>
      </c>
      <c r="D20" s="48" t="s">
        <v>65</v>
      </c>
      <c r="E20" s="263">
        <v>12</v>
      </c>
      <c r="F20" s="263">
        <v>9</v>
      </c>
      <c r="G20" s="263">
        <v>21</v>
      </c>
      <c r="H20" s="263">
        <v>1</v>
      </c>
      <c r="I20" s="263">
        <v>10</v>
      </c>
      <c r="J20" s="263">
        <v>3</v>
      </c>
      <c r="K20" s="263">
        <v>13</v>
      </c>
      <c r="L20" s="263">
        <v>1</v>
      </c>
      <c r="M20" s="263">
        <v>2</v>
      </c>
      <c r="N20" s="263">
        <v>5</v>
      </c>
      <c r="O20" s="263">
        <v>7</v>
      </c>
      <c r="P20" s="263">
        <v>1</v>
      </c>
      <c r="Q20" s="263">
        <v>24</v>
      </c>
      <c r="R20" s="263">
        <v>17</v>
      </c>
      <c r="S20" s="263">
        <v>41</v>
      </c>
      <c r="T20" s="263">
        <v>3</v>
      </c>
    </row>
    <row r="21" spans="1:20">
      <c r="A21" s="363">
        <v>18</v>
      </c>
      <c r="B21" s="151"/>
      <c r="C21" s="51">
        <v>62020067</v>
      </c>
      <c r="D21" s="48" t="s">
        <v>67</v>
      </c>
      <c r="E21" s="263">
        <v>23</v>
      </c>
      <c r="F21" s="263">
        <v>18</v>
      </c>
      <c r="G21" s="263">
        <v>41</v>
      </c>
      <c r="H21" s="263">
        <v>1</v>
      </c>
      <c r="I21" s="263">
        <v>17</v>
      </c>
      <c r="J21" s="263">
        <v>22</v>
      </c>
      <c r="K21" s="263">
        <v>39</v>
      </c>
      <c r="L21" s="263">
        <v>1</v>
      </c>
      <c r="M21" s="263">
        <v>16</v>
      </c>
      <c r="N21" s="263">
        <v>21</v>
      </c>
      <c r="O21" s="263">
        <v>37</v>
      </c>
      <c r="P21" s="263">
        <v>1</v>
      </c>
      <c r="Q21" s="263">
        <v>56</v>
      </c>
      <c r="R21" s="263">
        <v>61</v>
      </c>
      <c r="S21" s="263">
        <v>117</v>
      </c>
      <c r="T21" s="263">
        <v>3</v>
      </c>
    </row>
    <row r="22" spans="1:20">
      <c r="A22" s="363">
        <v>19</v>
      </c>
      <c r="B22" s="151"/>
      <c r="C22" s="51">
        <v>62020073</v>
      </c>
      <c r="D22" s="48" t="s">
        <v>72</v>
      </c>
      <c r="E22" s="263">
        <v>16</v>
      </c>
      <c r="F22" s="263">
        <v>9</v>
      </c>
      <c r="G22" s="263">
        <v>25</v>
      </c>
      <c r="H22" s="263">
        <v>1</v>
      </c>
      <c r="I22" s="263">
        <v>6</v>
      </c>
      <c r="J22" s="263">
        <v>7</v>
      </c>
      <c r="K22" s="263">
        <v>13</v>
      </c>
      <c r="L22" s="263">
        <v>1</v>
      </c>
      <c r="M22" s="263">
        <v>4</v>
      </c>
      <c r="N22" s="263">
        <v>6</v>
      </c>
      <c r="O22" s="263">
        <v>10</v>
      </c>
      <c r="P22" s="263">
        <v>1</v>
      </c>
      <c r="Q22" s="263">
        <v>26</v>
      </c>
      <c r="R22" s="263">
        <v>22</v>
      </c>
      <c r="S22" s="263">
        <v>48</v>
      </c>
      <c r="T22" s="263">
        <v>3</v>
      </c>
    </row>
    <row r="23" spans="1:20">
      <c r="A23" s="363">
        <v>20</v>
      </c>
      <c r="B23" s="151"/>
      <c r="C23" s="51">
        <v>62020080</v>
      </c>
      <c r="D23" s="48" t="s">
        <v>78</v>
      </c>
      <c r="E23" s="263">
        <v>19</v>
      </c>
      <c r="F23" s="263">
        <v>12</v>
      </c>
      <c r="G23" s="263">
        <v>31</v>
      </c>
      <c r="H23" s="263">
        <v>1</v>
      </c>
      <c r="I23" s="263">
        <v>16</v>
      </c>
      <c r="J23" s="263">
        <v>10</v>
      </c>
      <c r="K23" s="263">
        <v>26</v>
      </c>
      <c r="L23" s="263">
        <v>1</v>
      </c>
      <c r="M23" s="263">
        <v>17</v>
      </c>
      <c r="N23" s="263">
        <v>8</v>
      </c>
      <c r="O23" s="263">
        <v>25</v>
      </c>
      <c r="P23" s="263">
        <v>1</v>
      </c>
      <c r="Q23" s="263">
        <v>52</v>
      </c>
      <c r="R23" s="263">
        <v>30</v>
      </c>
      <c r="S23" s="263">
        <v>82</v>
      </c>
      <c r="T23" s="263">
        <v>3</v>
      </c>
    </row>
    <row r="24" spans="1:20">
      <c r="A24" s="363">
        <v>21</v>
      </c>
      <c r="B24" s="152"/>
      <c r="C24" s="51">
        <v>62020083</v>
      </c>
      <c r="D24" s="48" t="s">
        <v>80</v>
      </c>
      <c r="E24" s="263">
        <v>17</v>
      </c>
      <c r="F24" s="263">
        <v>5</v>
      </c>
      <c r="G24" s="263">
        <v>22</v>
      </c>
      <c r="H24" s="263">
        <v>1</v>
      </c>
      <c r="I24" s="263">
        <v>11</v>
      </c>
      <c r="J24" s="263">
        <v>11</v>
      </c>
      <c r="K24" s="263">
        <v>22</v>
      </c>
      <c r="L24" s="263">
        <v>1</v>
      </c>
      <c r="M24" s="263">
        <v>13</v>
      </c>
      <c r="N24" s="263">
        <v>10</v>
      </c>
      <c r="O24" s="263">
        <v>23</v>
      </c>
      <c r="P24" s="263">
        <v>1</v>
      </c>
      <c r="Q24" s="263">
        <v>41</v>
      </c>
      <c r="R24" s="263">
        <v>26</v>
      </c>
      <c r="S24" s="263">
        <v>67</v>
      </c>
      <c r="T24" s="263">
        <v>3</v>
      </c>
    </row>
    <row r="25" spans="1:20">
      <c r="A25" s="363">
        <v>22</v>
      </c>
      <c r="B25" s="151" t="s">
        <v>1036</v>
      </c>
      <c r="C25" s="51">
        <v>62020089</v>
      </c>
      <c r="D25" s="48" t="s">
        <v>85</v>
      </c>
      <c r="E25" s="263">
        <v>15</v>
      </c>
      <c r="F25" s="263">
        <v>12</v>
      </c>
      <c r="G25" s="263">
        <v>27</v>
      </c>
      <c r="H25" s="263">
        <v>1</v>
      </c>
      <c r="I25" s="263">
        <v>13</v>
      </c>
      <c r="J25" s="263">
        <v>8</v>
      </c>
      <c r="K25" s="263">
        <v>21</v>
      </c>
      <c r="L25" s="263">
        <v>1</v>
      </c>
      <c r="M25" s="263">
        <v>6</v>
      </c>
      <c r="N25" s="263">
        <v>12</v>
      </c>
      <c r="O25" s="263">
        <v>18</v>
      </c>
      <c r="P25" s="263">
        <v>1</v>
      </c>
      <c r="Q25" s="263">
        <v>34</v>
      </c>
      <c r="R25" s="263">
        <v>32</v>
      </c>
      <c r="S25" s="263">
        <v>66</v>
      </c>
      <c r="T25" s="263">
        <v>3</v>
      </c>
    </row>
    <row r="26" spans="1:20">
      <c r="A26" s="363">
        <v>23</v>
      </c>
      <c r="B26" s="151"/>
      <c r="C26" s="51">
        <v>62020097</v>
      </c>
      <c r="D26" s="48" t="s">
        <v>93</v>
      </c>
      <c r="E26" s="263">
        <v>8</v>
      </c>
      <c r="F26" s="263">
        <v>7</v>
      </c>
      <c r="G26" s="263">
        <v>15</v>
      </c>
      <c r="H26" s="263">
        <v>1</v>
      </c>
      <c r="I26" s="263">
        <v>15</v>
      </c>
      <c r="J26" s="263">
        <v>13</v>
      </c>
      <c r="K26" s="263">
        <v>28</v>
      </c>
      <c r="L26" s="263">
        <v>1</v>
      </c>
      <c r="M26" s="263">
        <v>10</v>
      </c>
      <c r="N26" s="263">
        <v>6</v>
      </c>
      <c r="O26" s="263">
        <v>16</v>
      </c>
      <c r="P26" s="263">
        <v>1</v>
      </c>
      <c r="Q26" s="263">
        <v>33</v>
      </c>
      <c r="R26" s="263">
        <v>26</v>
      </c>
      <c r="S26" s="263">
        <v>59</v>
      </c>
      <c r="T26" s="263">
        <v>3</v>
      </c>
    </row>
    <row r="27" spans="1:20">
      <c r="A27" s="363">
        <v>24</v>
      </c>
      <c r="B27" s="152"/>
      <c r="C27" s="51">
        <v>62020098</v>
      </c>
      <c r="D27" s="48" t="s">
        <v>94</v>
      </c>
      <c r="E27" s="263">
        <v>14</v>
      </c>
      <c r="F27" s="263">
        <v>7</v>
      </c>
      <c r="G27" s="263">
        <v>21</v>
      </c>
      <c r="H27" s="263">
        <v>1</v>
      </c>
      <c r="I27" s="263">
        <v>11</v>
      </c>
      <c r="J27" s="263">
        <v>12</v>
      </c>
      <c r="K27" s="263">
        <v>23</v>
      </c>
      <c r="L27" s="263">
        <v>1</v>
      </c>
      <c r="M27" s="263">
        <v>2</v>
      </c>
      <c r="N27" s="263">
        <v>0</v>
      </c>
      <c r="O27" s="263">
        <v>2</v>
      </c>
      <c r="P27" s="263">
        <v>1</v>
      </c>
      <c r="Q27" s="263">
        <v>27</v>
      </c>
      <c r="R27" s="263">
        <v>19</v>
      </c>
      <c r="S27" s="263">
        <v>46</v>
      </c>
      <c r="T27" s="263">
        <v>3</v>
      </c>
    </row>
    <row r="28" spans="1:20">
      <c r="A28" s="363">
        <v>25</v>
      </c>
      <c r="B28" s="153" t="s">
        <v>269</v>
      </c>
      <c r="C28" s="51">
        <v>62020106</v>
      </c>
      <c r="D28" s="48" t="s">
        <v>101</v>
      </c>
      <c r="E28" s="263">
        <v>23</v>
      </c>
      <c r="F28" s="263">
        <v>12</v>
      </c>
      <c r="G28" s="263">
        <v>35</v>
      </c>
      <c r="H28" s="263">
        <v>1</v>
      </c>
      <c r="I28" s="263">
        <v>16</v>
      </c>
      <c r="J28" s="263">
        <v>19</v>
      </c>
      <c r="K28" s="263">
        <v>35</v>
      </c>
      <c r="L28" s="263">
        <v>1</v>
      </c>
      <c r="M28" s="263">
        <v>15</v>
      </c>
      <c r="N28" s="263">
        <v>12</v>
      </c>
      <c r="O28" s="263">
        <v>27</v>
      </c>
      <c r="P28" s="263">
        <v>1</v>
      </c>
      <c r="Q28" s="263">
        <v>54</v>
      </c>
      <c r="R28" s="263">
        <v>43</v>
      </c>
      <c r="S28" s="263">
        <v>97</v>
      </c>
      <c r="T28" s="263">
        <v>3</v>
      </c>
    </row>
    <row r="29" spans="1:20">
      <c r="A29" s="363">
        <v>26</v>
      </c>
      <c r="B29" s="151" t="s">
        <v>296</v>
      </c>
      <c r="C29" s="51">
        <v>62020112</v>
      </c>
      <c r="D29" s="48" t="s">
        <v>106</v>
      </c>
      <c r="E29" s="263">
        <v>5</v>
      </c>
      <c r="F29" s="263">
        <v>2</v>
      </c>
      <c r="G29" s="263">
        <v>7</v>
      </c>
      <c r="H29" s="263">
        <v>1</v>
      </c>
      <c r="I29" s="263">
        <v>3</v>
      </c>
      <c r="J29" s="263">
        <v>3</v>
      </c>
      <c r="K29" s="263">
        <v>6</v>
      </c>
      <c r="L29" s="263">
        <v>1</v>
      </c>
      <c r="M29" s="263">
        <v>8</v>
      </c>
      <c r="N29" s="263">
        <v>1</v>
      </c>
      <c r="O29" s="263">
        <v>9</v>
      </c>
      <c r="P29" s="263">
        <v>1</v>
      </c>
      <c r="Q29" s="263">
        <v>16</v>
      </c>
      <c r="R29" s="263">
        <v>6</v>
      </c>
      <c r="S29" s="263">
        <v>22</v>
      </c>
      <c r="T29" s="263">
        <v>3</v>
      </c>
    </row>
    <row r="30" spans="1:20">
      <c r="A30" s="363">
        <v>27</v>
      </c>
      <c r="B30" s="151"/>
      <c r="C30" s="51">
        <v>62020114</v>
      </c>
      <c r="D30" s="48" t="s">
        <v>108</v>
      </c>
      <c r="E30" s="263">
        <v>15</v>
      </c>
      <c r="F30" s="263">
        <v>4</v>
      </c>
      <c r="G30" s="263">
        <v>19</v>
      </c>
      <c r="H30" s="263">
        <v>1</v>
      </c>
      <c r="I30" s="263">
        <v>17</v>
      </c>
      <c r="J30" s="263">
        <v>13</v>
      </c>
      <c r="K30" s="263">
        <v>30</v>
      </c>
      <c r="L30" s="263">
        <v>1</v>
      </c>
      <c r="M30" s="263">
        <v>17</v>
      </c>
      <c r="N30" s="263">
        <v>10</v>
      </c>
      <c r="O30" s="263">
        <v>27</v>
      </c>
      <c r="P30" s="263">
        <v>1</v>
      </c>
      <c r="Q30" s="263">
        <v>49</v>
      </c>
      <c r="R30" s="263">
        <v>27</v>
      </c>
      <c r="S30" s="263">
        <v>76</v>
      </c>
      <c r="T30" s="263">
        <v>3</v>
      </c>
    </row>
    <row r="31" spans="1:20">
      <c r="A31" s="363">
        <v>28</v>
      </c>
      <c r="B31" s="151"/>
      <c r="C31" s="51">
        <v>62020118</v>
      </c>
      <c r="D31" s="48" t="s">
        <v>112</v>
      </c>
      <c r="E31" s="263">
        <v>10</v>
      </c>
      <c r="F31" s="263">
        <v>7</v>
      </c>
      <c r="G31" s="263">
        <v>17</v>
      </c>
      <c r="H31" s="263">
        <v>1</v>
      </c>
      <c r="I31" s="263">
        <v>7</v>
      </c>
      <c r="J31" s="263">
        <v>10</v>
      </c>
      <c r="K31" s="263">
        <v>17</v>
      </c>
      <c r="L31" s="263">
        <v>1</v>
      </c>
      <c r="M31" s="263">
        <v>6</v>
      </c>
      <c r="N31" s="263">
        <v>13</v>
      </c>
      <c r="O31" s="263">
        <v>19</v>
      </c>
      <c r="P31" s="263">
        <v>1</v>
      </c>
      <c r="Q31" s="263">
        <v>23</v>
      </c>
      <c r="R31" s="263">
        <v>30</v>
      </c>
      <c r="S31" s="263">
        <v>53</v>
      </c>
      <c r="T31" s="263">
        <v>3</v>
      </c>
    </row>
    <row r="32" spans="1:20">
      <c r="A32" s="363">
        <v>29</v>
      </c>
      <c r="B32" s="151"/>
      <c r="C32" s="51">
        <v>62020121</v>
      </c>
      <c r="D32" s="48" t="s">
        <v>115</v>
      </c>
      <c r="E32" s="263">
        <v>24</v>
      </c>
      <c r="F32" s="263">
        <v>7</v>
      </c>
      <c r="G32" s="263">
        <v>31</v>
      </c>
      <c r="H32" s="263">
        <v>1</v>
      </c>
      <c r="I32" s="263">
        <v>24</v>
      </c>
      <c r="J32" s="263">
        <v>16</v>
      </c>
      <c r="K32" s="263">
        <v>40</v>
      </c>
      <c r="L32" s="263">
        <v>2</v>
      </c>
      <c r="M32" s="263">
        <v>12</v>
      </c>
      <c r="N32" s="263">
        <v>10</v>
      </c>
      <c r="O32" s="263">
        <v>22</v>
      </c>
      <c r="P32" s="263">
        <v>1</v>
      </c>
      <c r="Q32" s="263">
        <v>60</v>
      </c>
      <c r="R32" s="263">
        <v>33</v>
      </c>
      <c r="S32" s="263">
        <v>93</v>
      </c>
      <c r="T32" s="263">
        <v>4</v>
      </c>
    </row>
    <row r="33" spans="1:20">
      <c r="A33" s="363">
        <v>30</v>
      </c>
      <c r="B33" s="151"/>
      <c r="C33" s="51">
        <v>62020126</v>
      </c>
      <c r="D33" s="48" t="s">
        <v>118</v>
      </c>
      <c r="E33" s="263">
        <v>15</v>
      </c>
      <c r="F33" s="263">
        <v>10</v>
      </c>
      <c r="G33" s="263">
        <v>25</v>
      </c>
      <c r="H33" s="263">
        <v>1</v>
      </c>
      <c r="I33" s="263">
        <v>9</v>
      </c>
      <c r="J33" s="263">
        <v>9</v>
      </c>
      <c r="K33" s="263">
        <v>18</v>
      </c>
      <c r="L33" s="263">
        <v>1</v>
      </c>
      <c r="M33" s="263">
        <v>13</v>
      </c>
      <c r="N33" s="263">
        <v>9</v>
      </c>
      <c r="O33" s="263">
        <v>22</v>
      </c>
      <c r="P33" s="263">
        <v>1</v>
      </c>
      <c r="Q33" s="263">
        <v>37</v>
      </c>
      <c r="R33" s="263">
        <v>28</v>
      </c>
      <c r="S33" s="263">
        <v>65</v>
      </c>
      <c r="T33" s="263">
        <v>3</v>
      </c>
    </row>
    <row r="34" spans="1:20">
      <c r="A34" s="363">
        <v>31</v>
      </c>
      <c r="B34" s="151"/>
      <c r="C34" s="51">
        <v>62020131</v>
      </c>
      <c r="D34" s="48" t="s">
        <v>122</v>
      </c>
      <c r="E34" s="263">
        <v>8</v>
      </c>
      <c r="F34" s="263">
        <v>3</v>
      </c>
      <c r="G34" s="263">
        <v>11</v>
      </c>
      <c r="H34" s="263">
        <v>1</v>
      </c>
      <c r="I34" s="263">
        <v>11</v>
      </c>
      <c r="J34" s="263">
        <v>6</v>
      </c>
      <c r="K34" s="263">
        <v>17</v>
      </c>
      <c r="L34" s="263">
        <v>1</v>
      </c>
      <c r="M34" s="263">
        <v>3</v>
      </c>
      <c r="N34" s="263">
        <v>5</v>
      </c>
      <c r="O34" s="263">
        <v>8</v>
      </c>
      <c r="P34" s="263">
        <v>1</v>
      </c>
      <c r="Q34" s="263">
        <v>22</v>
      </c>
      <c r="R34" s="263">
        <v>14</v>
      </c>
      <c r="S34" s="263">
        <v>36</v>
      </c>
      <c r="T34" s="263">
        <v>3</v>
      </c>
    </row>
    <row r="35" spans="1:20">
      <c r="A35" s="363">
        <v>32</v>
      </c>
      <c r="B35" s="151"/>
      <c r="C35" s="51">
        <v>62020144</v>
      </c>
      <c r="D35" s="48" t="s">
        <v>133</v>
      </c>
      <c r="E35" s="263">
        <v>3</v>
      </c>
      <c r="F35" s="263">
        <v>8</v>
      </c>
      <c r="G35" s="263">
        <v>11</v>
      </c>
      <c r="H35" s="263">
        <v>1</v>
      </c>
      <c r="I35" s="263">
        <v>7</v>
      </c>
      <c r="J35" s="263">
        <v>1</v>
      </c>
      <c r="K35" s="263">
        <v>8</v>
      </c>
      <c r="L35" s="263">
        <v>1</v>
      </c>
      <c r="M35" s="263">
        <v>4</v>
      </c>
      <c r="N35" s="263">
        <v>9</v>
      </c>
      <c r="O35" s="263">
        <v>13</v>
      </c>
      <c r="P35" s="263">
        <v>1</v>
      </c>
      <c r="Q35" s="263">
        <v>14</v>
      </c>
      <c r="R35" s="263">
        <v>18</v>
      </c>
      <c r="S35" s="263">
        <v>32</v>
      </c>
      <c r="T35" s="263">
        <v>3</v>
      </c>
    </row>
    <row r="36" spans="1:20">
      <c r="A36" s="363">
        <v>33</v>
      </c>
      <c r="B36" s="151"/>
      <c r="C36" s="51">
        <v>62020145</v>
      </c>
      <c r="D36" s="48" t="s">
        <v>134</v>
      </c>
      <c r="E36" s="263">
        <v>10</v>
      </c>
      <c r="F36" s="263">
        <v>9</v>
      </c>
      <c r="G36" s="263">
        <v>19</v>
      </c>
      <c r="H36" s="263">
        <v>1</v>
      </c>
      <c r="I36" s="263">
        <v>7</v>
      </c>
      <c r="J36" s="263">
        <v>7</v>
      </c>
      <c r="K36" s="263">
        <v>14</v>
      </c>
      <c r="L36" s="263">
        <v>1</v>
      </c>
      <c r="M36" s="263">
        <v>1</v>
      </c>
      <c r="N36" s="263">
        <v>8</v>
      </c>
      <c r="O36" s="263">
        <v>9</v>
      </c>
      <c r="P36" s="263">
        <v>1</v>
      </c>
      <c r="Q36" s="263">
        <v>18</v>
      </c>
      <c r="R36" s="263">
        <v>24</v>
      </c>
      <c r="S36" s="263">
        <v>42</v>
      </c>
      <c r="T36" s="263">
        <v>3</v>
      </c>
    </row>
    <row r="37" spans="1:20">
      <c r="A37" s="363">
        <v>34</v>
      </c>
      <c r="B37" s="152"/>
      <c r="C37" s="51">
        <v>62020154</v>
      </c>
      <c r="D37" s="48" t="s">
        <v>141</v>
      </c>
      <c r="E37" s="263">
        <v>5</v>
      </c>
      <c r="F37" s="263">
        <v>4</v>
      </c>
      <c r="G37" s="263">
        <v>9</v>
      </c>
      <c r="H37" s="263">
        <v>1</v>
      </c>
      <c r="I37" s="263">
        <v>9</v>
      </c>
      <c r="J37" s="263">
        <v>5</v>
      </c>
      <c r="K37" s="263">
        <v>14</v>
      </c>
      <c r="L37" s="263">
        <v>1</v>
      </c>
      <c r="M37" s="263">
        <v>6</v>
      </c>
      <c r="N37" s="263">
        <v>7</v>
      </c>
      <c r="O37" s="263">
        <v>13</v>
      </c>
      <c r="P37" s="263">
        <v>1</v>
      </c>
      <c r="Q37" s="263">
        <v>20</v>
      </c>
      <c r="R37" s="263">
        <v>16</v>
      </c>
      <c r="S37" s="263">
        <v>36</v>
      </c>
      <c r="T37" s="263">
        <v>3</v>
      </c>
    </row>
    <row r="38" spans="1:20">
      <c r="A38" s="363">
        <v>35</v>
      </c>
      <c r="B38" s="153" t="s">
        <v>291</v>
      </c>
      <c r="C38" s="51">
        <v>62020157</v>
      </c>
      <c r="D38" s="48" t="s">
        <v>143</v>
      </c>
      <c r="E38" s="263">
        <v>4</v>
      </c>
      <c r="F38" s="263">
        <v>10</v>
      </c>
      <c r="G38" s="263">
        <v>14</v>
      </c>
      <c r="H38" s="263">
        <v>1</v>
      </c>
      <c r="I38" s="263">
        <v>8</v>
      </c>
      <c r="J38" s="263">
        <v>4</v>
      </c>
      <c r="K38" s="263">
        <v>12</v>
      </c>
      <c r="L38" s="263">
        <v>1</v>
      </c>
      <c r="M38" s="263">
        <v>2</v>
      </c>
      <c r="N38" s="263">
        <v>1</v>
      </c>
      <c r="O38" s="263">
        <v>3</v>
      </c>
      <c r="P38" s="263">
        <v>1</v>
      </c>
      <c r="Q38" s="263">
        <v>14</v>
      </c>
      <c r="R38" s="263">
        <v>15</v>
      </c>
      <c r="S38" s="263">
        <v>29</v>
      </c>
      <c r="T38" s="263">
        <v>3</v>
      </c>
    </row>
    <row r="39" spans="1:20">
      <c r="A39" s="363">
        <v>36</v>
      </c>
      <c r="B39" s="151" t="s">
        <v>294</v>
      </c>
      <c r="C39" s="51">
        <v>62020158</v>
      </c>
      <c r="D39" s="48" t="s">
        <v>144</v>
      </c>
      <c r="E39" s="263">
        <v>10</v>
      </c>
      <c r="F39" s="263">
        <v>9</v>
      </c>
      <c r="G39" s="263">
        <v>19</v>
      </c>
      <c r="H39" s="263">
        <v>1</v>
      </c>
      <c r="I39" s="263">
        <v>4</v>
      </c>
      <c r="J39" s="263">
        <v>10</v>
      </c>
      <c r="K39" s="263">
        <v>14</v>
      </c>
      <c r="L39" s="263">
        <v>1</v>
      </c>
      <c r="M39" s="263">
        <v>12</v>
      </c>
      <c r="N39" s="263">
        <v>9</v>
      </c>
      <c r="O39" s="263">
        <v>21</v>
      </c>
      <c r="P39" s="263">
        <v>1</v>
      </c>
      <c r="Q39" s="263">
        <v>26</v>
      </c>
      <c r="R39" s="263">
        <v>28</v>
      </c>
      <c r="S39" s="263">
        <v>54</v>
      </c>
      <c r="T39" s="263">
        <v>3</v>
      </c>
    </row>
    <row r="40" spans="1:20">
      <c r="A40" s="363">
        <v>37</v>
      </c>
      <c r="B40" s="151"/>
      <c r="C40" s="51">
        <v>62020166</v>
      </c>
      <c r="D40" s="48" t="s">
        <v>152</v>
      </c>
      <c r="E40" s="263">
        <v>9</v>
      </c>
      <c r="F40" s="263">
        <v>8</v>
      </c>
      <c r="G40" s="263">
        <v>17</v>
      </c>
      <c r="H40" s="263">
        <v>1</v>
      </c>
      <c r="I40" s="263">
        <v>5</v>
      </c>
      <c r="J40" s="263">
        <v>11</v>
      </c>
      <c r="K40" s="263">
        <v>16</v>
      </c>
      <c r="L40" s="263">
        <v>1</v>
      </c>
      <c r="M40" s="263">
        <v>13</v>
      </c>
      <c r="N40" s="263">
        <v>0</v>
      </c>
      <c r="O40" s="263">
        <v>13</v>
      </c>
      <c r="P40" s="263">
        <v>1</v>
      </c>
      <c r="Q40" s="263">
        <v>27</v>
      </c>
      <c r="R40" s="263">
        <v>19</v>
      </c>
      <c r="S40" s="263">
        <v>46</v>
      </c>
      <c r="T40" s="263">
        <v>3</v>
      </c>
    </row>
    <row r="41" spans="1:20">
      <c r="A41" s="363">
        <v>38</v>
      </c>
      <c r="B41" s="152"/>
      <c r="C41" s="51">
        <v>62020167</v>
      </c>
      <c r="D41" s="48" t="s">
        <v>153</v>
      </c>
      <c r="E41" s="263">
        <v>8</v>
      </c>
      <c r="F41" s="263">
        <v>6</v>
      </c>
      <c r="G41" s="263">
        <v>14</v>
      </c>
      <c r="H41" s="263">
        <v>1</v>
      </c>
      <c r="I41" s="263">
        <v>8</v>
      </c>
      <c r="J41" s="263">
        <v>5</v>
      </c>
      <c r="K41" s="263">
        <v>13</v>
      </c>
      <c r="L41" s="263">
        <v>1</v>
      </c>
      <c r="M41" s="263">
        <v>12</v>
      </c>
      <c r="N41" s="263">
        <v>3</v>
      </c>
      <c r="O41" s="263">
        <v>15</v>
      </c>
      <c r="P41" s="263">
        <v>1</v>
      </c>
      <c r="Q41" s="263">
        <v>28</v>
      </c>
      <c r="R41" s="263">
        <v>14</v>
      </c>
      <c r="S41" s="263">
        <v>42</v>
      </c>
      <c r="T41" s="263">
        <v>3</v>
      </c>
    </row>
    <row r="42" spans="1:20">
      <c r="A42" s="363">
        <v>39</v>
      </c>
      <c r="B42" s="153" t="s">
        <v>271</v>
      </c>
      <c r="C42" s="51">
        <v>62020169</v>
      </c>
      <c r="D42" s="48" t="s">
        <v>155</v>
      </c>
      <c r="E42" s="263">
        <v>10</v>
      </c>
      <c r="F42" s="263">
        <v>15</v>
      </c>
      <c r="G42" s="263">
        <v>25</v>
      </c>
      <c r="H42" s="263">
        <v>1</v>
      </c>
      <c r="I42" s="263">
        <v>12</v>
      </c>
      <c r="J42" s="263">
        <v>9</v>
      </c>
      <c r="K42" s="263">
        <v>21</v>
      </c>
      <c r="L42" s="263">
        <v>1</v>
      </c>
      <c r="M42" s="263">
        <v>10</v>
      </c>
      <c r="N42" s="263">
        <v>4</v>
      </c>
      <c r="O42" s="263">
        <v>14</v>
      </c>
      <c r="P42" s="263">
        <v>1</v>
      </c>
      <c r="Q42" s="263">
        <v>32</v>
      </c>
      <c r="R42" s="263">
        <v>28</v>
      </c>
      <c r="S42" s="263">
        <v>60</v>
      </c>
      <c r="T42" s="263">
        <v>3</v>
      </c>
    </row>
    <row r="43" spans="1:20">
      <c r="A43" s="363">
        <v>40</v>
      </c>
      <c r="B43" s="151" t="s">
        <v>295</v>
      </c>
      <c r="C43" s="51">
        <v>62020172</v>
      </c>
      <c r="D43" s="48" t="s">
        <v>158</v>
      </c>
      <c r="E43" s="263">
        <v>15</v>
      </c>
      <c r="F43" s="263">
        <v>8</v>
      </c>
      <c r="G43" s="263">
        <v>23</v>
      </c>
      <c r="H43" s="263">
        <v>1</v>
      </c>
      <c r="I43" s="263">
        <v>8</v>
      </c>
      <c r="J43" s="263">
        <v>5</v>
      </c>
      <c r="K43" s="263">
        <v>13</v>
      </c>
      <c r="L43" s="263">
        <v>1</v>
      </c>
      <c r="M43" s="263">
        <v>10</v>
      </c>
      <c r="N43" s="263">
        <v>10</v>
      </c>
      <c r="O43" s="263">
        <v>20</v>
      </c>
      <c r="P43" s="263">
        <v>1</v>
      </c>
      <c r="Q43" s="263">
        <v>33</v>
      </c>
      <c r="R43" s="263">
        <v>23</v>
      </c>
      <c r="S43" s="263">
        <v>56</v>
      </c>
      <c r="T43" s="263">
        <v>3</v>
      </c>
    </row>
    <row r="44" spans="1:20">
      <c r="A44" s="363">
        <v>41</v>
      </c>
      <c r="B44" s="151"/>
      <c r="C44" s="51">
        <v>62020174</v>
      </c>
      <c r="D44" s="48" t="s">
        <v>160</v>
      </c>
      <c r="E44" s="263">
        <v>9</v>
      </c>
      <c r="F44" s="263">
        <v>11</v>
      </c>
      <c r="G44" s="263">
        <v>20</v>
      </c>
      <c r="H44" s="263">
        <v>1</v>
      </c>
      <c r="I44" s="263">
        <v>7</v>
      </c>
      <c r="J44" s="263">
        <v>10</v>
      </c>
      <c r="K44" s="263">
        <v>17</v>
      </c>
      <c r="L44" s="263">
        <v>1</v>
      </c>
      <c r="M44" s="263">
        <v>6</v>
      </c>
      <c r="N44" s="263">
        <v>9</v>
      </c>
      <c r="O44" s="263">
        <v>15</v>
      </c>
      <c r="P44" s="263">
        <v>1</v>
      </c>
      <c r="Q44" s="263">
        <v>22</v>
      </c>
      <c r="R44" s="263">
        <v>30</v>
      </c>
      <c r="S44" s="263">
        <v>52</v>
      </c>
      <c r="T44" s="263">
        <v>3</v>
      </c>
    </row>
    <row r="45" spans="1:20">
      <c r="A45" s="363">
        <v>42</v>
      </c>
      <c r="B45" s="152"/>
      <c r="C45" s="51">
        <v>62020176</v>
      </c>
      <c r="D45" s="48" t="s">
        <v>162</v>
      </c>
      <c r="E45" s="263">
        <v>9</v>
      </c>
      <c r="F45" s="263">
        <v>12</v>
      </c>
      <c r="G45" s="263">
        <v>21</v>
      </c>
      <c r="H45" s="263">
        <v>1</v>
      </c>
      <c r="I45" s="263">
        <v>9</v>
      </c>
      <c r="J45" s="263">
        <v>8</v>
      </c>
      <c r="K45" s="263">
        <v>17</v>
      </c>
      <c r="L45" s="263">
        <v>1</v>
      </c>
      <c r="M45" s="263">
        <v>7</v>
      </c>
      <c r="N45" s="263">
        <v>9</v>
      </c>
      <c r="O45" s="263">
        <v>16</v>
      </c>
      <c r="P45" s="263">
        <v>1</v>
      </c>
      <c r="Q45" s="263">
        <v>25</v>
      </c>
      <c r="R45" s="263">
        <v>29</v>
      </c>
      <c r="S45" s="263">
        <v>54</v>
      </c>
      <c r="T45" s="263">
        <v>3</v>
      </c>
    </row>
    <row r="46" spans="1:20">
      <c r="A46" s="363">
        <v>43</v>
      </c>
      <c r="B46" s="151" t="s">
        <v>1037</v>
      </c>
      <c r="C46" s="51">
        <v>62020182</v>
      </c>
      <c r="D46" s="48" t="s">
        <v>166</v>
      </c>
      <c r="E46" s="263">
        <v>15</v>
      </c>
      <c r="F46" s="263">
        <v>18</v>
      </c>
      <c r="G46" s="263">
        <v>33</v>
      </c>
      <c r="H46" s="263">
        <v>1</v>
      </c>
      <c r="I46" s="263">
        <v>16</v>
      </c>
      <c r="J46" s="263">
        <v>12</v>
      </c>
      <c r="K46" s="263">
        <v>28</v>
      </c>
      <c r="L46" s="263">
        <v>1</v>
      </c>
      <c r="M46" s="263">
        <v>15</v>
      </c>
      <c r="N46" s="263">
        <v>13</v>
      </c>
      <c r="O46" s="263">
        <v>28</v>
      </c>
      <c r="P46" s="263">
        <v>1</v>
      </c>
      <c r="Q46" s="263">
        <v>46</v>
      </c>
      <c r="R46" s="263">
        <v>43</v>
      </c>
      <c r="S46" s="263">
        <v>89</v>
      </c>
      <c r="T46" s="263">
        <v>3</v>
      </c>
    </row>
    <row r="47" spans="1:20">
      <c r="A47" s="363">
        <v>44</v>
      </c>
      <c r="B47" s="151"/>
      <c r="C47" s="51">
        <v>62020185</v>
      </c>
      <c r="D47" s="48" t="s">
        <v>169</v>
      </c>
      <c r="E47" s="263">
        <v>4</v>
      </c>
      <c r="F47" s="263">
        <v>11</v>
      </c>
      <c r="G47" s="263">
        <v>15</v>
      </c>
      <c r="H47" s="263">
        <v>1</v>
      </c>
      <c r="I47" s="263">
        <v>11</v>
      </c>
      <c r="J47" s="263">
        <v>4</v>
      </c>
      <c r="K47" s="263">
        <v>15</v>
      </c>
      <c r="L47" s="263">
        <v>1</v>
      </c>
      <c r="M47" s="263">
        <v>3</v>
      </c>
      <c r="N47" s="263">
        <v>7</v>
      </c>
      <c r="O47" s="263">
        <v>10</v>
      </c>
      <c r="P47" s="263">
        <v>1</v>
      </c>
      <c r="Q47" s="263">
        <v>18</v>
      </c>
      <c r="R47" s="263">
        <v>22</v>
      </c>
      <c r="S47" s="263">
        <v>40</v>
      </c>
      <c r="T47" s="263">
        <v>3</v>
      </c>
    </row>
    <row r="48" spans="1:20">
      <c r="A48" s="363">
        <v>45</v>
      </c>
      <c r="B48" s="152"/>
      <c r="C48" s="51">
        <v>62020188</v>
      </c>
      <c r="D48" s="48" t="s">
        <v>172</v>
      </c>
      <c r="E48" s="263">
        <v>14</v>
      </c>
      <c r="F48" s="263">
        <v>11</v>
      </c>
      <c r="G48" s="263">
        <v>25</v>
      </c>
      <c r="H48" s="263">
        <v>1</v>
      </c>
      <c r="I48" s="263">
        <v>12</v>
      </c>
      <c r="J48" s="263">
        <v>10</v>
      </c>
      <c r="K48" s="263">
        <v>22</v>
      </c>
      <c r="L48" s="263">
        <v>1</v>
      </c>
      <c r="M48" s="263">
        <v>2</v>
      </c>
      <c r="N48" s="263">
        <v>3</v>
      </c>
      <c r="O48" s="263">
        <v>5</v>
      </c>
      <c r="P48" s="263">
        <v>1</v>
      </c>
      <c r="Q48" s="263">
        <v>28</v>
      </c>
      <c r="R48" s="263">
        <v>24</v>
      </c>
      <c r="S48" s="263">
        <v>52</v>
      </c>
      <c r="T48" s="263">
        <v>3</v>
      </c>
    </row>
    <row r="49" spans="1:20">
      <c r="A49" s="363">
        <v>46</v>
      </c>
      <c r="B49" s="153" t="s">
        <v>292</v>
      </c>
      <c r="C49" s="51">
        <v>62020195</v>
      </c>
      <c r="D49" s="48" t="s">
        <v>179</v>
      </c>
      <c r="E49" s="263">
        <v>15</v>
      </c>
      <c r="F49" s="263">
        <v>5</v>
      </c>
      <c r="G49" s="263">
        <v>20</v>
      </c>
      <c r="H49" s="263">
        <v>1</v>
      </c>
      <c r="I49" s="263">
        <v>10</v>
      </c>
      <c r="J49" s="263">
        <v>4</v>
      </c>
      <c r="K49" s="263">
        <v>14</v>
      </c>
      <c r="L49" s="263">
        <v>1</v>
      </c>
      <c r="M49" s="263">
        <v>7</v>
      </c>
      <c r="N49" s="263">
        <v>5</v>
      </c>
      <c r="O49" s="263">
        <v>12</v>
      </c>
      <c r="P49" s="263">
        <v>1</v>
      </c>
      <c r="Q49" s="263">
        <v>32</v>
      </c>
      <c r="R49" s="263">
        <v>14</v>
      </c>
      <c r="S49" s="263">
        <v>46</v>
      </c>
      <c r="T49" s="263">
        <v>3</v>
      </c>
    </row>
    <row r="50" spans="1:20">
      <c r="A50" s="363">
        <v>47</v>
      </c>
      <c r="B50" s="151" t="s">
        <v>294</v>
      </c>
      <c r="C50" s="51">
        <v>62020200</v>
      </c>
      <c r="D50" s="48" t="s">
        <v>184</v>
      </c>
      <c r="E50" s="263">
        <v>10</v>
      </c>
      <c r="F50" s="263">
        <v>14</v>
      </c>
      <c r="G50" s="263">
        <v>24</v>
      </c>
      <c r="H50" s="263">
        <v>1</v>
      </c>
      <c r="I50" s="263">
        <v>9</v>
      </c>
      <c r="J50" s="263">
        <v>7</v>
      </c>
      <c r="K50" s="263">
        <v>16</v>
      </c>
      <c r="L50" s="263">
        <v>1</v>
      </c>
      <c r="M50" s="263">
        <v>12</v>
      </c>
      <c r="N50" s="263">
        <v>14</v>
      </c>
      <c r="O50" s="263">
        <v>26</v>
      </c>
      <c r="P50" s="263">
        <v>1</v>
      </c>
      <c r="Q50" s="263">
        <v>31</v>
      </c>
      <c r="R50" s="263">
        <v>35</v>
      </c>
      <c r="S50" s="263">
        <v>66</v>
      </c>
      <c r="T50" s="263">
        <v>3</v>
      </c>
    </row>
    <row r="51" spans="1:20">
      <c r="A51" s="363">
        <v>48</v>
      </c>
      <c r="B51" s="151"/>
      <c r="C51" s="51">
        <v>62020201</v>
      </c>
      <c r="D51" s="48" t="s">
        <v>185</v>
      </c>
      <c r="E51" s="263">
        <v>10</v>
      </c>
      <c r="F51" s="263">
        <v>11</v>
      </c>
      <c r="G51" s="263">
        <v>21</v>
      </c>
      <c r="H51" s="263">
        <v>1</v>
      </c>
      <c r="I51" s="263">
        <v>8</v>
      </c>
      <c r="J51" s="263">
        <v>8</v>
      </c>
      <c r="K51" s="263">
        <v>16</v>
      </c>
      <c r="L51" s="263">
        <v>1</v>
      </c>
      <c r="M51" s="263">
        <v>12</v>
      </c>
      <c r="N51" s="263">
        <v>9</v>
      </c>
      <c r="O51" s="263">
        <v>21</v>
      </c>
      <c r="P51" s="263">
        <v>1</v>
      </c>
      <c r="Q51" s="263">
        <v>30</v>
      </c>
      <c r="R51" s="263">
        <v>28</v>
      </c>
      <c r="S51" s="263">
        <v>58</v>
      </c>
      <c r="T51" s="263">
        <v>3</v>
      </c>
    </row>
    <row r="52" spans="1:20">
      <c r="A52" s="364">
        <v>49</v>
      </c>
      <c r="B52" s="151"/>
      <c r="C52" s="155">
        <v>62020205</v>
      </c>
      <c r="D52" s="50" t="s">
        <v>189</v>
      </c>
      <c r="E52" s="263">
        <v>11</v>
      </c>
      <c r="F52" s="263">
        <v>12</v>
      </c>
      <c r="G52" s="263">
        <v>23</v>
      </c>
      <c r="H52" s="263">
        <v>1</v>
      </c>
      <c r="I52" s="263">
        <v>22</v>
      </c>
      <c r="J52" s="263">
        <v>10</v>
      </c>
      <c r="K52" s="263">
        <v>32</v>
      </c>
      <c r="L52" s="263">
        <v>1</v>
      </c>
      <c r="M52" s="263">
        <v>14</v>
      </c>
      <c r="N52" s="263">
        <v>7</v>
      </c>
      <c r="O52" s="263">
        <v>21</v>
      </c>
      <c r="P52" s="263">
        <v>1</v>
      </c>
      <c r="Q52" s="263">
        <v>47</v>
      </c>
      <c r="R52" s="263">
        <v>29</v>
      </c>
      <c r="S52" s="263">
        <v>76</v>
      </c>
      <c r="T52" s="263">
        <v>3</v>
      </c>
    </row>
    <row r="53" spans="1:20" s="46" customFormat="1">
      <c r="A53" s="515" t="s">
        <v>214</v>
      </c>
      <c r="B53" s="515"/>
      <c r="C53" s="515"/>
      <c r="D53" s="515"/>
      <c r="E53" s="57">
        <f t="shared" ref="E53:T53" si="0">SUM(E4:E52)</f>
        <v>621</v>
      </c>
      <c r="F53" s="57">
        <f t="shared" si="0"/>
        <v>475</v>
      </c>
      <c r="G53" s="57">
        <f t="shared" si="0"/>
        <v>1096</v>
      </c>
      <c r="H53" s="57">
        <f t="shared" si="0"/>
        <v>49</v>
      </c>
      <c r="I53" s="57">
        <f t="shared" si="0"/>
        <v>556</v>
      </c>
      <c r="J53" s="57">
        <f t="shared" si="0"/>
        <v>490</v>
      </c>
      <c r="K53" s="57">
        <f t="shared" si="0"/>
        <v>1046</v>
      </c>
      <c r="L53" s="57">
        <f t="shared" si="0"/>
        <v>52</v>
      </c>
      <c r="M53" s="57">
        <f t="shared" si="0"/>
        <v>455</v>
      </c>
      <c r="N53" s="57">
        <f t="shared" si="0"/>
        <v>392</v>
      </c>
      <c r="O53" s="57">
        <f t="shared" si="0"/>
        <v>847</v>
      </c>
      <c r="P53" s="57">
        <f t="shared" si="0"/>
        <v>50</v>
      </c>
      <c r="Q53" s="57">
        <f t="shared" si="0"/>
        <v>1632</v>
      </c>
      <c r="R53" s="57">
        <f t="shared" si="0"/>
        <v>1357</v>
      </c>
      <c r="S53" s="57">
        <f t="shared" si="0"/>
        <v>2989</v>
      </c>
      <c r="T53" s="57">
        <f t="shared" si="0"/>
        <v>151</v>
      </c>
    </row>
  </sheetData>
  <mergeCells count="8">
    <mergeCell ref="A2:A3"/>
    <mergeCell ref="D2:D3"/>
    <mergeCell ref="A53:D53"/>
    <mergeCell ref="A1:S1"/>
    <mergeCell ref="E2:H2"/>
    <mergeCell ref="I2:L2"/>
    <mergeCell ref="M2:P2"/>
    <mergeCell ref="Q2:T2"/>
  </mergeCells>
  <pageMargins left="1.77" right="0.15748031496062992" top="0.59055118110236227" bottom="0.43307086614173229" header="0.31496062992125984" footer="0.31496062992125984"/>
  <pageSetup paperSize="9" firstPageNumber="30" orientation="landscape" useFirstPageNumber="1" horizontalDpi="0" verticalDpi="0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1"/>
  <sheetViews>
    <sheetView zoomScale="110" zoomScaleNormal="110" zoomScaleSheetLayoutView="99" workbookViewId="0">
      <pane ySplit="3" topLeftCell="A4" activePane="bottomLeft" state="frozen"/>
      <selection pane="bottomLeft" activeCell="I66" sqref="I66"/>
    </sheetView>
  </sheetViews>
  <sheetFormatPr defaultColWidth="9" defaultRowHeight="18.95" customHeight="1"/>
  <cols>
    <col min="1" max="1" width="3.85546875" style="165" customWidth="1"/>
    <col min="2" max="2" width="11.140625" style="171" customWidth="1"/>
    <col min="3" max="3" width="31.85546875" style="163" customWidth="1"/>
    <col min="4" max="6" width="5.5703125" style="172" customWidth="1"/>
    <col min="7" max="7" width="34.42578125" style="164" customWidth="1"/>
    <col min="8" max="34" width="9.140625" style="162" customWidth="1"/>
    <col min="35" max="16384" width="9" style="163"/>
  </cols>
  <sheetData>
    <row r="1" spans="1:35" s="46" customFormat="1" ht="18.95" customHeight="1">
      <c r="A1" s="471" t="s">
        <v>1026</v>
      </c>
      <c r="B1" s="471"/>
      <c r="C1" s="471"/>
      <c r="D1" s="471"/>
      <c r="E1" s="471"/>
      <c r="F1" s="471"/>
      <c r="G1" s="471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5" s="160" customFormat="1" ht="18.95" customHeight="1">
      <c r="A2" s="522" t="s">
        <v>190</v>
      </c>
      <c r="B2" s="58" t="s">
        <v>0</v>
      </c>
      <c r="C2" s="514" t="s">
        <v>1</v>
      </c>
      <c r="D2" s="523" t="s">
        <v>212</v>
      </c>
      <c r="E2" s="523"/>
      <c r="F2" s="523"/>
      <c r="G2" s="514" t="s">
        <v>769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s="160" customFormat="1" ht="18.95" customHeight="1">
      <c r="A3" s="522"/>
      <c r="B3" s="58" t="s">
        <v>213</v>
      </c>
      <c r="C3" s="514"/>
      <c r="D3" s="157" t="s">
        <v>191</v>
      </c>
      <c r="E3" s="157" t="s">
        <v>192</v>
      </c>
      <c r="F3" s="157" t="s">
        <v>193</v>
      </c>
      <c r="G3" s="514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5" s="167" customFormat="1" ht="18.95" customHeight="1">
      <c r="A4" s="521" t="s">
        <v>768</v>
      </c>
      <c r="B4" s="521"/>
      <c r="C4" s="521"/>
      <c r="D4" s="166"/>
      <c r="E4" s="166"/>
      <c r="F4" s="166"/>
      <c r="G4" s="173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8"/>
    </row>
    <row r="5" spans="1:35" ht="18.95" customHeight="1">
      <c r="A5" s="169">
        <v>1</v>
      </c>
      <c r="B5" s="170">
        <v>62020003</v>
      </c>
      <c r="C5" s="47" t="s">
        <v>7</v>
      </c>
      <c r="D5" s="355">
        <v>2</v>
      </c>
      <c r="E5" s="355">
        <v>2</v>
      </c>
      <c r="F5" s="355">
        <v>4</v>
      </c>
      <c r="G5" s="173" t="s">
        <v>774</v>
      </c>
    </row>
    <row r="6" spans="1:35" ht="18.95" customHeight="1">
      <c r="A6" s="169">
        <v>2</v>
      </c>
      <c r="B6" s="170">
        <v>62020004</v>
      </c>
      <c r="C6" s="47" t="s">
        <v>8</v>
      </c>
      <c r="D6" s="355">
        <v>4</v>
      </c>
      <c r="E6" s="355">
        <v>4</v>
      </c>
      <c r="F6" s="355">
        <v>8</v>
      </c>
      <c r="G6" s="173" t="s">
        <v>774</v>
      </c>
    </row>
    <row r="7" spans="1:35" ht="18.95" customHeight="1">
      <c r="A7" s="169">
        <v>3</v>
      </c>
      <c r="B7" s="170">
        <v>62020005</v>
      </c>
      <c r="C7" s="47" t="s">
        <v>9</v>
      </c>
      <c r="D7" s="355">
        <v>2</v>
      </c>
      <c r="E7" s="355">
        <v>1</v>
      </c>
      <c r="F7" s="355">
        <v>3</v>
      </c>
      <c r="G7" s="173" t="s">
        <v>774</v>
      </c>
    </row>
    <row r="8" spans="1:35" ht="18.95" customHeight="1">
      <c r="A8" s="169">
        <v>4</v>
      </c>
      <c r="B8" s="170">
        <v>62020008</v>
      </c>
      <c r="C8" s="47" t="s">
        <v>12</v>
      </c>
      <c r="D8" s="355">
        <v>1</v>
      </c>
      <c r="E8" s="355">
        <v>1</v>
      </c>
      <c r="F8" s="355">
        <v>2</v>
      </c>
      <c r="G8" s="173" t="s">
        <v>774</v>
      </c>
    </row>
    <row r="9" spans="1:35" ht="18.95" customHeight="1">
      <c r="A9" s="169">
        <v>5</v>
      </c>
      <c r="B9" s="170">
        <v>62020010</v>
      </c>
      <c r="C9" s="47" t="s">
        <v>14</v>
      </c>
      <c r="D9" s="355">
        <v>7</v>
      </c>
      <c r="E9" s="355">
        <v>6</v>
      </c>
      <c r="F9" s="355">
        <v>13</v>
      </c>
      <c r="G9" s="173" t="s">
        <v>774</v>
      </c>
    </row>
    <row r="10" spans="1:35" ht="18.95" customHeight="1">
      <c r="A10" s="169">
        <v>6</v>
      </c>
      <c r="B10" s="170">
        <v>62020034</v>
      </c>
      <c r="C10" s="47" t="s">
        <v>38</v>
      </c>
      <c r="D10" s="355">
        <v>3</v>
      </c>
      <c r="E10" s="355">
        <v>3</v>
      </c>
      <c r="F10" s="355">
        <v>6</v>
      </c>
      <c r="G10" s="173" t="s">
        <v>774</v>
      </c>
    </row>
    <row r="11" spans="1:35" ht="18.95" customHeight="1">
      <c r="A11" s="518" t="s">
        <v>193</v>
      </c>
      <c r="B11" s="519"/>
      <c r="C11" s="520"/>
      <c r="D11" s="157">
        <f>SUM(D5:D10)</f>
        <v>19</v>
      </c>
      <c r="E11" s="157">
        <f t="shared" ref="E11:F11" si="0">SUM(E5:E10)</f>
        <v>17</v>
      </c>
      <c r="F11" s="157">
        <f t="shared" si="0"/>
        <v>36</v>
      </c>
      <c r="G11" s="173"/>
    </row>
    <row r="12" spans="1:35" s="167" customFormat="1" ht="18.95" customHeight="1">
      <c r="A12" s="521" t="s">
        <v>770</v>
      </c>
      <c r="B12" s="521"/>
      <c r="C12" s="521"/>
      <c r="D12" s="166"/>
      <c r="E12" s="166"/>
      <c r="F12" s="166"/>
      <c r="G12" s="173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8"/>
    </row>
    <row r="13" spans="1:35" ht="18.95" customHeight="1">
      <c r="A13" s="169">
        <v>1</v>
      </c>
      <c r="B13" s="170">
        <v>62020037</v>
      </c>
      <c r="C13" s="47" t="s">
        <v>41</v>
      </c>
      <c r="D13" s="267">
        <v>2</v>
      </c>
      <c r="E13" s="267">
        <v>0</v>
      </c>
      <c r="F13" s="267">
        <v>2</v>
      </c>
      <c r="G13" s="173" t="s">
        <v>774</v>
      </c>
    </row>
    <row r="14" spans="1:35" ht="18.95" customHeight="1">
      <c r="A14" s="169">
        <v>2</v>
      </c>
      <c r="B14" s="170">
        <v>62020039</v>
      </c>
      <c r="C14" s="47" t="s">
        <v>43</v>
      </c>
      <c r="D14" s="267">
        <v>7</v>
      </c>
      <c r="E14" s="267">
        <v>3</v>
      </c>
      <c r="F14" s="267">
        <v>10</v>
      </c>
      <c r="G14" s="173" t="s">
        <v>774</v>
      </c>
    </row>
    <row r="15" spans="1:35" ht="18.95" customHeight="1">
      <c r="A15" s="169">
        <v>3</v>
      </c>
      <c r="B15" s="170">
        <v>62020042</v>
      </c>
      <c r="C15" s="47" t="s">
        <v>45</v>
      </c>
      <c r="D15" s="267">
        <v>5</v>
      </c>
      <c r="E15" s="267">
        <v>0</v>
      </c>
      <c r="F15" s="267">
        <v>5</v>
      </c>
      <c r="G15" s="173" t="s">
        <v>774</v>
      </c>
    </row>
    <row r="16" spans="1:35" ht="18.95" customHeight="1">
      <c r="A16" s="169">
        <v>4</v>
      </c>
      <c r="B16" s="170">
        <v>62020043</v>
      </c>
      <c r="C16" s="47" t="s">
        <v>46</v>
      </c>
      <c r="D16" s="267">
        <v>0</v>
      </c>
      <c r="E16" s="267">
        <v>6</v>
      </c>
      <c r="F16" s="267">
        <v>6</v>
      </c>
      <c r="G16" s="173" t="s">
        <v>774</v>
      </c>
    </row>
    <row r="17" spans="1:71" s="162" customFormat="1" ht="18.95" customHeight="1">
      <c r="A17" s="169">
        <v>5</v>
      </c>
      <c r="B17" s="170">
        <v>62020044</v>
      </c>
      <c r="C17" s="47" t="s">
        <v>47</v>
      </c>
      <c r="D17" s="267">
        <v>8</v>
      </c>
      <c r="E17" s="267">
        <v>10</v>
      </c>
      <c r="F17" s="267">
        <v>18</v>
      </c>
      <c r="G17" s="173" t="s">
        <v>774</v>
      </c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</row>
    <row r="18" spans="1:71" s="162" customFormat="1" ht="18.95" customHeight="1">
      <c r="A18" s="169">
        <v>6</v>
      </c>
      <c r="B18" s="170">
        <v>62020048</v>
      </c>
      <c r="C18" s="47" t="s">
        <v>49</v>
      </c>
      <c r="D18" s="267">
        <v>7</v>
      </c>
      <c r="E18" s="267">
        <v>10</v>
      </c>
      <c r="F18" s="267">
        <v>17</v>
      </c>
      <c r="G18" s="173" t="s">
        <v>774</v>
      </c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</row>
    <row r="19" spans="1:71" s="162" customFormat="1" ht="18.95" customHeight="1">
      <c r="A19" s="169">
        <v>7</v>
      </c>
      <c r="B19" s="170">
        <v>62020049</v>
      </c>
      <c r="C19" s="47" t="s">
        <v>50</v>
      </c>
      <c r="D19" s="267">
        <v>4</v>
      </c>
      <c r="E19" s="267">
        <v>4</v>
      </c>
      <c r="F19" s="267">
        <v>8</v>
      </c>
      <c r="G19" s="174" t="s">
        <v>776</v>
      </c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</row>
    <row r="20" spans="1:71" s="162" customFormat="1" ht="18.95" customHeight="1">
      <c r="A20" s="169">
        <v>8</v>
      </c>
      <c r="B20" s="170">
        <v>62020050</v>
      </c>
      <c r="C20" s="47" t="s">
        <v>51</v>
      </c>
      <c r="D20" s="267">
        <v>12</v>
      </c>
      <c r="E20" s="267">
        <v>5</v>
      </c>
      <c r="F20" s="267">
        <v>17</v>
      </c>
      <c r="G20" s="173" t="s">
        <v>774</v>
      </c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</row>
    <row r="21" spans="1:71" s="162" customFormat="1" ht="18.95" customHeight="1">
      <c r="A21" s="169">
        <v>9</v>
      </c>
      <c r="B21" s="170">
        <v>62020052</v>
      </c>
      <c r="C21" s="47" t="s">
        <v>52</v>
      </c>
      <c r="D21" s="267">
        <v>6</v>
      </c>
      <c r="E21" s="267">
        <v>7</v>
      </c>
      <c r="F21" s="267">
        <v>13</v>
      </c>
      <c r="G21" s="173" t="s">
        <v>774</v>
      </c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</row>
    <row r="22" spans="1:71" s="162" customFormat="1" ht="18.95" customHeight="1">
      <c r="A22" s="169">
        <v>10</v>
      </c>
      <c r="B22" s="170">
        <v>62020053</v>
      </c>
      <c r="C22" s="47" t="s">
        <v>53</v>
      </c>
      <c r="D22" s="267">
        <v>4</v>
      </c>
      <c r="E22" s="267">
        <v>3</v>
      </c>
      <c r="F22" s="267">
        <v>7</v>
      </c>
      <c r="G22" s="173" t="s">
        <v>774</v>
      </c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</row>
    <row r="23" spans="1:71" s="162" customFormat="1" ht="18.95" customHeight="1">
      <c r="A23" s="169">
        <v>11</v>
      </c>
      <c r="B23" s="170">
        <v>62020054</v>
      </c>
      <c r="C23" s="47" t="s">
        <v>54</v>
      </c>
      <c r="D23" s="267">
        <v>5</v>
      </c>
      <c r="E23" s="267">
        <v>2</v>
      </c>
      <c r="F23" s="267">
        <v>7</v>
      </c>
      <c r="G23" s="173" t="s">
        <v>774</v>
      </c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</row>
    <row r="24" spans="1:71" s="162" customFormat="1" ht="18.95" customHeight="1">
      <c r="A24" s="169">
        <v>12</v>
      </c>
      <c r="B24" s="170">
        <v>62020055</v>
      </c>
      <c r="C24" s="47" t="s">
        <v>55</v>
      </c>
      <c r="D24" s="267">
        <v>1</v>
      </c>
      <c r="E24" s="267">
        <v>0</v>
      </c>
      <c r="F24" s="267">
        <v>1</v>
      </c>
      <c r="G24" s="173" t="s">
        <v>774</v>
      </c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</row>
    <row r="25" spans="1:71" s="162" customFormat="1" ht="18.95" customHeight="1">
      <c r="A25" s="169">
        <v>13</v>
      </c>
      <c r="B25" s="170">
        <v>62020056</v>
      </c>
      <c r="C25" s="47" t="s">
        <v>56</v>
      </c>
      <c r="D25" s="267">
        <v>11</v>
      </c>
      <c r="E25" s="267">
        <v>4</v>
      </c>
      <c r="F25" s="267">
        <v>15</v>
      </c>
      <c r="G25" s="173" t="s">
        <v>774</v>
      </c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</row>
    <row r="26" spans="1:71" s="162" customFormat="1" ht="18.95" customHeight="1">
      <c r="A26" s="169">
        <v>14</v>
      </c>
      <c r="B26" s="170">
        <v>62020057</v>
      </c>
      <c r="C26" s="47" t="s">
        <v>57</v>
      </c>
      <c r="D26" s="267">
        <v>7</v>
      </c>
      <c r="E26" s="267">
        <v>6</v>
      </c>
      <c r="F26" s="267">
        <v>13</v>
      </c>
      <c r="G26" s="173" t="s">
        <v>774</v>
      </c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</row>
    <row r="27" spans="1:71" s="162" customFormat="1" ht="18.95" customHeight="1">
      <c r="A27" s="169">
        <v>15</v>
      </c>
      <c r="B27" s="170">
        <v>62020058</v>
      </c>
      <c r="C27" s="47" t="s">
        <v>58</v>
      </c>
      <c r="D27" s="267">
        <v>6</v>
      </c>
      <c r="E27" s="267">
        <v>4</v>
      </c>
      <c r="F27" s="267">
        <v>10</v>
      </c>
      <c r="G27" s="173" t="s">
        <v>774</v>
      </c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</row>
    <row r="28" spans="1:71" s="162" customFormat="1" ht="18.95" customHeight="1">
      <c r="A28" s="169">
        <v>16</v>
      </c>
      <c r="B28" s="170">
        <v>62020059</v>
      </c>
      <c r="C28" s="47" t="s">
        <v>59</v>
      </c>
      <c r="D28" s="267">
        <v>10</v>
      </c>
      <c r="E28" s="267">
        <v>1</v>
      </c>
      <c r="F28" s="267">
        <v>11</v>
      </c>
      <c r="G28" s="173" t="s">
        <v>774</v>
      </c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</row>
    <row r="29" spans="1:71" s="162" customFormat="1" ht="18.95" customHeight="1">
      <c r="A29" s="169">
        <v>17</v>
      </c>
      <c r="B29" s="170">
        <v>62020061</v>
      </c>
      <c r="C29" s="47" t="s">
        <v>61</v>
      </c>
      <c r="D29" s="267">
        <v>1</v>
      </c>
      <c r="E29" s="267">
        <v>3</v>
      </c>
      <c r="F29" s="267">
        <v>4</v>
      </c>
      <c r="G29" s="173" t="s">
        <v>774</v>
      </c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</row>
    <row r="30" spans="1:71" s="162" customFormat="1" ht="18.95" customHeight="1">
      <c r="A30" s="169">
        <v>18</v>
      </c>
      <c r="B30" s="170">
        <v>62020062</v>
      </c>
      <c r="C30" s="47" t="s">
        <v>62</v>
      </c>
      <c r="D30" s="267">
        <v>4</v>
      </c>
      <c r="E30" s="267">
        <v>11</v>
      </c>
      <c r="F30" s="267">
        <v>15</v>
      </c>
      <c r="G30" s="173" t="s">
        <v>774</v>
      </c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</row>
    <row r="31" spans="1:71" s="162" customFormat="1" ht="18.95" customHeight="1">
      <c r="A31" s="169">
        <v>19</v>
      </c>
      <c r="B31" s="170">
        <v>62020063</v>
      </c>
      <c r="C31" s="47" t="s">
        <v>63</v>
      </c>
      <c r="D31" s="267">
        <v>3</v>
      </c>
      <c r="E31" s="267">
        <v>5</v>
      </c>
      <c r="F31" s="267">
        <v>8</v>
      </c>
      <c r="G31" s="173" t="s">
        <v>774</v>
      </c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</row>
    <row r="32" spans="1:71" s="162" customFormat="1" ht="18.95" customHeight="1">
      <c r="A32" s="169">
        <v>20</v>
      </c>
      <c r="B32" s="170">
        <v>62020064</v>
      </c>
      <c r="C32" s="47" t="s">
        <v>64</v>
      </c>
      <c r="D32" s="267">
        <v>2</v>
      </c>
      <c r="E32" s="267">
        <v>7</v>
      </c>
      <c r="F32" s="267">
        <v>9</v>
      </c>
      <c r="G32" s="173" t="s">
        <v>774</v>
      </c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</row>
    <row r="33" spans="1:71" s="162" customFormat="1" ht="18.95" customHeight="1">
      <c r="A33" s="169">
        <v>21</v>
      </c>
      <c r="B33" s="170">
        <v>62020065</v>
      </c>
      <c r="C33" s="47" t="s">
        <v>65</v>
      </c>
      <c r="D33" s="267">
        <v>1</v>
      </c>
      <c r="E33" s="267">
        <v>3</v>
      </c>
      <c r="F33" s="267">
        <v>4</v>
      </c>
      <c r="G33" s="173" t="s">
        <v>774</v>
      </c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</row>
    <row r="34" spans="1:71" s="162" customFormat="1" ht="18.95" customHeight="1">
      <c r="A34" s="169">
        <v>22</v>
      </c>
      <c r="B34" s="170">
        <v>62020067</v>
      </c>
      <c r="C34" s="47" t="s">
        <v>67</v>
      </c>
      <c r="D34" s="267">
        <v>3</v>
      </c>
      <c r="E34" s="267">
        <v>3</v>
      </c>
      <c r="F34" s="267">
        <v>6</v>
      </c>
      <c r="G34" s="173" t="s">
        <v>774</v>
      </c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</row>
    <row r="35" spans="1:71" s="162" customFormat="1" ht="18.95" customHeight="1">
      <c r="A35" s="169">
        <v>23</v>
      </c>
      <c r="B35" s="170">
        <v>62020069</v>
      </c>
      <c r="C35" s="47" t="s">
        <v>69</v>
      </c>
      <c r="D35" s="267">
        <v>4</v>
      </c>
      <c r="E35" s="267">
        <v>0</v>
      </c>
      <c r="F35" s="267">
        <v>4</v>
      </c>
      <c r="G35" s="173" t="s">
        <v>774</v>
      </c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</row>
    <row r="36" spans="1:71" s="162" customFormat="1" ht="18.95" customHeight="1">
      <c r="A36" s="169">
        <v>24</v>
      </c>
      <c r="B36" s="170">
        <v>62020071</v>
      </c>
      <c r="C36" s="47" t="s">
        <v>70</v>
      </c>
      <c r="D36" s="267">
        <v>5</v>
      </c>
      <c r="E36" s="267">
        <v>7</v>
      </c>
      <c r="F36" s="267">
        <v>12</v>
      </c>
      <c r="G36" s="173" t="s">
        <v>774</v>
      </c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</row>
    <row r="37" spans="1:71" s="162" customFormat="1" ht="18.95" customHeight="1">
      <c r="A37" s="169">
        <v>25</v>
      </c>
      <c r="B37" s="170">
        <v>62020072</v>
      </c>
      <c r="C37" s="47" t="s">
        <v>71</v>
      </c>
      <c r="D37" s="267">
        <v>2</v>
      </c>
      <c r="E37" s="267">
        <v>4</v>
      </c>
      <c r="F37" s="267">
        <v>6</v>
      </c>
      <c r="G37" s="173" t="s">
        <v>774</v>
      </c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</row>
    <row r="38" spans="1:71" s="162" customFormat="1" ht="18.95" customHeight="1">
      <c r="A38" s="169">
        <v>26</v>
      </c>
      <c r="B38" s="170">
        <v>62020074</v>
      </c>
      <c r="C38" s="47" t="s">
        <v>73</v>
      </c>
      <c r="D38" s="267">
        <v>1</v>
      </c>
      <c r="E38" s="267">
        <v>1</v>
      </c>
      <c r="F38" s="267">
        <v>2</v>
      </c>
      <c r="G38" s="173" t="s">
        <v>774</v>
      </c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</row>
    <row r="39" spans="1:71" s="162" customFormat="1" ht="18.95" customHeight="1">
      <c r="A39" s="169">
        <v>27</v>
      </c>
      <c r="B39" s="170">
        <v>62020077</v>
      </c>
      <c r="C39" s="47" t="s">
        <v>75</v>
      </c>
      <c r="D39" s="267">
        <v>8</v>
      </c>
      <c r="E39" s="267">
        <v>7</v>
      </c>
      <c r="F39" s="267">
        <v>15</v>
      </c>
      <c r="G39" s="173" t="s">
        <v>774</v>
      </c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</row>
    <row r="40" spans="1:71" s="162" customFormat="1" ht="18.95" customHeight="1">
      <c r="A40" s="169">
        <v>28</v>
      </c>
      <c r="B40" s="170">
        <v>62020078</v>
      </c>
      <c r="C40" s="47" t="s">
        <v>76</v>
      </c>
      <c r="D40" s="267">
        <v>7</v>
      </c>
      <c r="E40" s="267">
        <v>8</v>
      </c>
      <c r="F40" s="267">
        <v>15</v>
      </c>
      <c r="G40" s="173" t="s">
        <v>774</v>
      </c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</row>
    <row r="41" spans="1:71" s="162" customFormat="1" ht="18.95" customHeight="1">
      <c r="A41" s="169">
        <v>29</v>
      </c>
      <c r="B41" s="170">
        <v>62020079</v>
      </c>
      <c r="C41" s="47" t="s">
        <v>77</v>
      </c>
      <c r="D41" s="267">
        <v>3</v>
      </c>
      <c r="E41" s="267">
        <v>4</v>
      </c>
      <c r="F41" s="267">
        <v>7</v>
      </c>
      <c r="G41" s="173" t="s">
        <v>774</v>
      </c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</row>
    <row r="42" spans="1:71" s="162" customFormat="1" ht="18.95" customHeight="1">
      <c r="A42" s="169">
        <v>30</v>
      </c>
      <c r="B42" s="170">
        <v>62020080</v>
      </c>
      <c r="C42" s="47" t="s">
        <v>78</v>
      </c>
      <c r="D42" s="267">
        <v>10</v>
      </c>
      <c r="E42" s="267">
        <v>7</v>
      </c>
      <c r="F42" s="267">
        <v>17</v>
      </c>
      <c r="G42" s="173" t="s">
        <v>774</v>
      </c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</row>
    <row r="43" spans="1:71" s="162" customFormat="1" ht="18.95" customHeight="1">
      <c r="A43" s="169">
        <v>31</v>
      </c>
      <c r="B43" s="170">
        <v>62020082</v>
      </c>
      <c r="C43" s="47" t="s">
        <v>79</v>
      </c>
      <c r="D43" s="267">
        <v>6</v>
      </c>
      <c r="E43" s="267">
        <v>4</v>
      </c>
      <c r="F43" s="267">
        <v>10</v>
      </c>
      <c r="G43" s="173" t="s">
        <v>774</v>
      </c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</row>
    <row r="44" spans="1:71" s="162" customFormat="1" ht="18.95" customHeight="1">
      <c r="A44" s="169">
        <v>32</v>
      </c>
      <c r="B44" s="170">
        <v>62020083</v>
      </c>
      <c r="C44" s="47" t="s">
        <v>80</v>
      </c>
      <c r="D44" s="267">
        <v>11</v>
      </c>
      <c r="E44" s="267">
        <v>9</v>
      </c>
      <c r="F44" s="267">
        <v>20</v>
      </c>
      <c r="G44" s="173" t="s">
        <v>774</v>
      </c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</row>
    <row r="45" spans="1:71" s="162" customFormat="1" ht="18.95" customHeight="1">
      <c r="A45" s="169">
        <v>33</v>
      </c>
      <c r="B45" s="170">
        <v>62020085</v>
      </c>
      <c r="C45" s="47" t="s">
        <v>81</v>
      </c>
      <c r="D45" s="267">
        <v>2</v>
      </c>
      <c r="E45" s="267">
        <v>2</v>
      </c>
      <c r="F45" s="267">
        <v>4</v>
      </c>
      <c r="G45" s="173" t="s">
        <v>774</v>
      </c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</row>
    <row r="46" spans="1:71" s="162" customFormat="1" ht="18.95" customHeight="1">
      <c r="A46" s="169">
        <v>34</v>
      </c>
      <c r="B46" s="170">
        <v>62020088</v>
      </c>
      <c r="C46" s="47" t="s">
        <v>84</v>
      </c>
      <c r="D46" s="267">
        <v>4</v>
      </c>
      <c r="E46" s="267">
        <v>3</v>
      </c>
      <c r="F46" s="267">
        <v>7</v>
      </c>
      <c r="G46" s="173" t="s">
        <v>774</v>
      </c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</row>
    <row r="47" spans="1:71" s="162" customFormat="1" ht="18.95" customHeight="1">
      <c r="A47" s="169">
        <v>35</v>
      </c>
      <c r="B47" s="170">
        <v>62020090</v>
      </c>
      <c r="C47" s="47" t="s">
        <v>86</v>
      </c>
      <c r="D47" s="267">
        <v>5</v>
      </c>
      <c r="E47" s="267">
        <v>4</v>
      </c>
      <c r="F47" s="267">
        <v>9</v>
      </c>
      <c r="G47" s="173" t="s">
        <v>774</v>
      </c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</row>
    <row r="48" spans="1:71" s="162" customFormat="1" ht="18.95" customHeight="1">
      <c r="A48" s="169">
        <v>36</v>
      </c>
      <c r="B48" s="170">
        <v>62020091</v>
      </c>
      <c r="C48" s="47" t="s">
        <v>87</v>
      </c>
      <c r="D48" s="267">
        <v>3</v>
      </c>
      <c r="E48" s="267">
        <v>7</v>
      </c>
      <c r="F48" s="267">
        <v>10</v>
      </c>
      <c r="G48" s="173" t="s">
        <v>774</v>
      </c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</row>
    <row r="49" spans="1:71" s="162" customFormat="1" ht="18.95" customHeight="1">
      <c r="A49" s="169">
        <v>37</v>
      </c>
      <c r="B49" s="170">
        <v>62020092</v>
      </c>
      <c r="C49" s="47" t="s">
        <v>88</v>
      </c>
      <c r="D49" s="267">
        <v>1</v>
      </c>
      <c r="E49" s="267">
        <v>0</v>
      </c>
      <c r="F49" s="267">
        <v>1</v>
      </c>
      <c r="G49" s="173" t="s">
        <v>774</v>
      </c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</row>
    <row r="50" spans="1:71" s="162" customFormat="1" ht="18.95" customHeight="1">
      <c r="A50" s="169">
        <v>38</v>
      </c>
      <c r="B50" s="170">
        <v>62020093</v>
      </c>
      <c r="C50" s="47" t="s">
        <v>89</v>
      </c>
      <c r="D50" s="267">
        <v>2</v>
      </c>
      <c r="E50" s="267">
        <v>2</v>
      </c>
      <c r="F50" s="267">
        <v>4</v>
      </c>
      <c r="G50" s="173" t="s">
        <v>774</v>
      </c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</row>
    <row r="51" spans="1:71" s="162" customFormat="1" ht="18.95" customHeight="1">
      <c r="A51" s="169">
        <v>39</v>
      </c>
      <c r="B51" s="170">
        <v>62020094</v>
      </c>
      <c r="C51" s="47" t="s">
        <v>90</v>
      </c>
      <c r="D51" s="267">
        <v>2</v>
      </c>
      <c r="E51" s="267">
        <v>1</v>
      </c>
      <c r="F51" s="267">
        <v>3</v>
      </c>
      <c r="G51" s="173" t="s">
        <v>774</v>
      </c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</row>
    <row r="52" spans="1:71" s="162" customFormat="1" ht="18.95" customHeight="1">
      <c r="A52" s="169">
        <v>40</v>
      </c>
      <c r="B52" s="170">
        <v>62020096</v>
      </c>
      <c r="C52" s="47" t="s">
        <v>92</v>
      </c>
      <c r="D52" s="267">
        <v>3</v>
      </c>
      <c r="E52" s="267">
        <v>6</v>
      </c>
      <c r="F52" s="267">
        <v>9</v>
      </c>
      <c r="G52" s="173" t="s">
        <v>774</v>
      </c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</row>
    <row r="53" spans="1:71" ht="18.95" customHeight="1">
      <c r="A53" s="169">
        <v>41</v>
      </c>
      <c r="B53" s="170">
        <v>62020097</v>
      </c>
      <c r="C53" s="47" t="s">
        <v>93</v>
      </c>
      <c r="D53" s="267">
        <v>1</v>
      </c>
      <c r="E53" s="267">
        <v>4</v>
      </c>
      <c r="F53" s="267">
        <v>5</v>
      </c>
      <c r="G53" s="173" t="s">
        <v>774</v>
      </c>
    </row>
    <row r="54" spans="1:71" ht="18.95" customHeight="1">
      <c r="A54" s="169">
        <v>42</v>
      </c>
      <c r="B54" s="170">
        <v>62020098</v>
      </c>
      <c r="C54" s="47" t="s">
        <v>94</v>
      </c>
      <c r="D54" s="267">
        <v>3</v>
      </c>
      <c r="E54" s="267">
        <v>1</v>
      </c>
      <c r="F54" s="267">
        <v>4</v>
      </c>
      <c r="G54" s="173" t="s">
        <v>774</v>
      </c>
    </row>
    <row r="55" spans="1:71" ht="18.95" customHeight="1">
      <c r="A55" s="169">
        <v>43</v>
      </c>
      <c r="B55" s="170">
        <v>62020101</v>
      </c>
      <c r="C55" s="47" t="s">
        <v>96</v>
      </c>
      <c r="D55" s="267">
        <v>9</v>
      </c>
      <c r="E55" s="267">
        <v>11</v>
      </c>
      <c r="F55" s="267">
        <v>20</v>
      </c>
      <c r="G55" s="173" t="s">
        <v>774</v>
      </c>
    </row>
    <row r="56" spans="1:71" ht="18.95" customHeight="1">
      <c r="A56" s="169">
        <v>44</v>
      </c>
      <c r="B56" s="170">
        <v>62020102</v>
      </c>
      <c r="C56" s="47" t="s">
        <v>97</v>
      </c>
      <c r="D56" s="267">
        <v>1</v>
      </c>
      <c r="E56" s="267">
        <v>2</v>
      </c>
      <c r="F56" s="267">
        <v>3</v>
      </c>
      <c r="G56" s="173" t="s">
        <v>774</v>
      </c>
    </row>
    <row r="57" spans="1:71" ht="18.95" customHeight="1">
      <c r="A57" s="169">
        <v>45</v>
      </c>
      <c r="B57" s="170">
        <v>62020103</v>
      </c>
      <c r="C57" s="47" t="s">
        <v>98</v>
      </c>
      <c r="D57" s="267">
        <v>2</v>
      </c>
      <c r="E57" s="267">
        <v>0</v>
      </c>
      <c r="F57" s="267">
        <v>2</v>
      </c>
      <c r="G57" s="173" t="s">
        <v>774</v>
      </c>
    </row>
    <row r="58" spans="1:71" ht="18.95" customHeight="1">
      <c r="A58" s="169">
        <v>46</v>
      </c>
      <c r="B58" s="170">
        <v>62020104</v>
      </c>
      <c r="C58" s="47" t="s">
        <v>99</v>
      </c>
      <c r="D58" s="267">
        <v>2</v>
      </c>
      <c r="E58" s="267">
        <v>3</v>
      </c>
      <c r="F58" s="267">
        <v>5</v>
      </c>
      <c r="G58" s="173" t="s">
        <v>774</v>
      </c>
    </row>
    <row r="59" spans="1:71" ht="18.95" customHeight="1">
      <c r="A59" s="518" t="s">
        <v>193</v>
      </c>
      <c r="B59" s="519"/>
      <c r="C59" s="520"/>
      <c r="D59" s="157">
        <f>SUM(D13:D58)</f>
        <v>206</v>
      </c>
      <c r="E59" s="157">
        <f>SUM(E13:E58)</f>
        <v>194</v>
      </c>
      <c r="F59" s="157">
        <f>SUM(F13:F58)</f>
        <v>400</v>
      </c>
      <c r="G59" s="173"/>
    </row>
    <row r="60" spans="1:71" s="167" customFormat="1" ht="18.95" customHeight="1">
      <c r="A60" s="521" t="s">
        <v>1019</v>
      </c>
      <c r="B60" s="521"/>
      <c r="C60" s="521"/>
      <c r="D60" s="166"/>
      <c r="E60" s="166"/>
      <c r="F60" s="166"/>
      <c r="G60" s="173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8"/>
    </row>
    <row r="61" spans="1:71" ht="18.95" customHeight="1">
      <c r="A61" s="169">
        <v>1</v>
      </c>
      <c r="B61" s="170">
        <v>62020107</v>
      </c>
      <c r="C61" s="47" t="s">
        <v>102</v>
      </c>
      <c r="D61" s="267">
        <v>6</v>
      </c>
      <c r="E61" s="267">
        <v>8</v>
      </c>
      <c r="F61" s="267">
        <v>14</v>
      </c>
      <c r="G61" s="173" t="s">
        <v>774</v>
      </c>
    </row>
    <row r="62" spans="1:71" s="162" customFormat="1" ht="18.95" customHeight="1">
      <c r="A62" s="169">
        <v>2</v>
      </c>
      <c r="B62" s="170">
        <v>62020113</v>
      </c>
      <c r="C62" s="47" t="s">
        <v>107</v>
      </c>
      <c r="D62" s="267">
        <v>1</v>
      </c>
      <c r="E62" s="267">
        <v>5</v>
      </c>
      <c r="F62" s="267">
        <v>6</v>
      </c>
      <c r="G62" s="173" t="s">
        <v>774</v>
      </c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</row>
    <row r="63" spans="1:71" s="162" customFormat="1" ht="18.95" customHeight="1">
      <c r="A63" s="169">
        <v>3</v>
      </c>
      <c r="B63" s="170">
        <v>62020115</v>
      </c>
      <c r="C63" s="47" t="s">
        <v>109</v>
      </c>
      <c r="D63" s="267">
        <v>12</v>
      </c>
      <c r="E63" s="267">
        <v>2</v>
      </c>
      <c r="F63" s="267">
        <v>14</v>
      </c>
      <c r="G63" s="173" t="s">
        <v>774</v>
      </c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</row>
    <row r="64" spans="1:71" s="162" customFormat="1" ht="18.95" customHeight="1">
      <c r="A64" s="169">
        <v>4</v>
      </c>
      <c r="B64" s="170">
        <v>62020117</v>
      </c>
      <c r="C64" s="47" t="s">
        <v>111</v>
      </c>
      <c r="D64" s="267">
        <v>4</v>
      </c>
      <c r="E64" s="267">
        <v>6</v>
      </c>
      <c r="F64" s="267">
        <v>10</v>
      </c>
      <c r="G64" s="173" t="s">
        <v>774</v>
      </c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</row>
    <row r="65" spans="1:71" s="162" customFormat="1" ht="18.95" customHeight="1">
      <c r="A65" s="169">
        <v>5</v>
      </c>
      <c r="B65" s="170">
        <v>62020121</v>
      </c>
      <c r="C65" s="47" t="s">
        <v>115</v>
      </c>
      <c r="D65" s="267">
        <v>1</v>
      </c>
      <c r="E65" s="267">
        <v>2</v>
      </c>
      <c r="F65" s="267">
        <v>3</v>
      </c>
      <c r="G65" s="174" t="s">
        <v>775</v>
      </c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</row>
    <row r="66" spans="1:71" s="162" customFormat="1" ht="18.95" customHeight="1">
      <c r="A66" s="169">
        <v>6</v>
      </c>
      <c r="B66" s="170">
        <v>62020126</v>
      </c>
      <c r="C66" s="47" t="s">
        <v>118</v>
      </c>
      <c r="D66" s="267">
        <v>5</v>
      </c>
      <c r="E66" s="267">
        <v>6</v>
      </c>
      <c r="F66" s="267">
        <v>11</v>
      </c>
      <c r="G66" s="173" t="s">
        <v>774</v>
      </c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</row>
    <row r="67" spans="1:71" s="162" customFormat="1" ht="18.95" customHeight="1">
      <c r="A67" s="169">
        <v>7</v>
      </c>
      <c r="B67" s="170">
        <v>62020128</v>
      </c>
      <c r="C67" s="47" t="s">
        <v>119</v>
      </c>
      <c r="D67" s="267">
        <v>6</v>
      </c>
      <c r="E67" s="267">
        <v>3</v>
      </c>
      <c r="F67" s="267">
        <v>9</v>
      </c>
      <c r="G67" s="173" t="s">
        <v>774</v>
      </c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</row>
    <row r="68" spans="1:71" s="162" customFormat="1" ht="18.95" customHeight="1">
      <c r="A68" s="169">
        <v>8</v>
      </c>
      <c r="B68" s="170">
        <v>62020131</v>
      </c>
      <c r="C68" s="47" t="s">
        <v>122</v>
      </c>
      <c r="D68" s="267">
        <v>6</v>
      </c>
      <c r="E68" s="267">
        <v>5</v>
      </c>
      <c r="F68" s="267">
        <v>11</v>
      </c>
      <c r="G68" s="173" t="s">
        <v>774</v>
      </c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</row>
    <row r="69" spans="1:71" s="162" customFormat="1" ht="18.95" customHeight="1">
      <c r="A69" s="169">
        <v>9</v>
      </c>
      <c r="B69" s="170">
        <v>62020132</v>
      </c>
      <c r="C69" s="47" t="s">
        <v>123</v>
      </c>
      <c r="D69" s="267">
        <v>5</v>
      </c>
      <c r="E69" s="267">
        <v>0</v>
      </c>
      <c r="F69" s="267">
        <v>5</v>
      </c>
      <c r="G69" s="173" t="s">
        <v>774</v>
      </c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</row>
    <row r="70" spans="1:71" s="162" customFormat="1" ht="18.95" customHeight="1">
      <c r="A70" s="169">
        <v>10</v>
      </c>
      <c r="B70" s="170">
        <v>62020133</v>
      </c>
      <c r="C70" s="47" t="s">
        <v>124</v>
      </c>
      <c r="D70" s="267">
        <v>5</v>
      </c>
      <c r="E70" s="267">
        <v>5</v>
      </c>
      <c r="F70" s="267">
        <v>10</v>
      </c>
      <c r="G70" s="173" t="s">
        <v>774</v>
      </c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</row>
    <row r="71" spans="1:71" s="162" customFormat="1" ht="18.95" customHeight="1">
      <c r="A71" s="169">
        <v>11</v>
      </c>
      <c r="B71" s="170">
        <v>62020134</v>
      </c>
      <c r="C71" s="47" t="s">
        <v>125</v>
      </c>
      <c r="D71" s="267">
        <v>3</v>
      </c>
      <c r="E71" s="267">
        <v>6</v>
      </c>
      <c r="F71" s="267">
        <v>9</v>
      </c>
      <c r="G71" s="173" t="s">
        <v>774</v>
      </c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</row>
    <row r="72" spans="1:71" s="162" customFormat="1" ht="18.95" customHeight="1">
      <c r="A72" s="169">
        <v>12</v>
      </c>
      <c r="B72" s="170">
        <v>62020136</v>
      </c>
      <c r="C72" s="47" t="s">
        <v>126</v>
      </c>
      <c r="D72" s="267">
        <v>1</v>
      </c>
      <c r="E72" s="267">
        <v>6</v>
      </c>
      <c r="F72" s="267">
        <v>7</v>
      </c>
      <c r="G72" s="173" t="s">
        <v>774</v>
      </c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</row>
    <row r="73" spans="1:71" s="162" customFormat="1" ht="18.95" customHeight="1">
      <c r="A73" s="169">
        <v>13</v>
      </c>
      <c r="B73" s="170">
        <v>62020140</v>
      </c>
      <c r="C73" s="47" t="s">
        <v>130</v>
      </c>
      <c r="D73" s="267">
        <v>1</v>
      </c>
      <c r="E73" s="267">
        <v>3</v>
      </c>
      <c r="F73" s="267">
        <v>4</v>
      </c>
      <c r="G73" s="173" t="s">
        <v>774</v>
      </c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</row>
    <row r="74" spans="1:71" s="162" customFormat="1" ht="18.95" customHeight="1">
      <c r="A74" s="169">
        <v>14</v>
      </c>
      <c r="B74" s="170">
        <v>62020141</v>
      </c>
      <c r="C74" s="47" t="s">
        <v>131</v>
      </c>
      <c r="D74" s="267">
        <v>4</v>
      </c>
      <c r="E74" s="267">
        <v>4</v>
      </c>
      <c r="F74" s="267">
        <v>8</v>
      </c>
      <c r="G74" s="173" t="s">
        <v>774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</row>
    <row r="75" spans="1:71" s="162" customFormat="1" ht="18.95" customHeight="1">
      <c r="A75" s="169">
        <v>15</v>
      </c>
      <c r="B75" s="170">
        <v>62020144</v>
      </c>
      <c r="C75" s="47" t="s">
        <v>133</v>
      </c>
      <c r="D75" s="267">
        <v>5</v>
      </c>
      <c r="E75" s="267">
        <v>4</v>
      </c>
      <c r="F75" s="267">
        <v>9</v>
      </c>
      <c r="G75" s="173" t="s">
        <v>774</v>
      </c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</row>
    <row r="76" spans="1:71" s="162" customFormat="1" ht="18.95" customHeight="1">
      <c r="A76" s="169">
        <v>16</v>
      </c>
      <c r="B76" s="170">
        <v>62020147</v>
      </c>
      <c r="C76" s="47" t="s">
        <v>135</v>
      </c>
      <c r="D76" s="267">
        <v>4</v>
      </c>
      <c r="E76" s="267">
        <v>2</v>
      </c>
      <c r="F76" s="267">
        <v>6</v>
      </c>
      <c r="G76" s="173" t="s">
        <v>774</v>
      </c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</row>
    <row r="77" spans="1:71" s="162" customFormat="1" ht="18.95" customHeight="1">
      <c r="A77" s="169">
        <v>17</v>
      </c>
      <c r="B77" s="170">
        <v>62020148</v>
      </c>
      <c r="C77" s="47" t="s">
        <v>136</v>
      </c>
      <c r="D77" s="267">
        <v>7</v>
      </c>
      <c r="E77" s="267">
        <v>4</v>
      </c>
      <c r="F77" s="267">
        <v>11</v>
      </c>
      <c r="G77" s="173" t="s">
        <v>774</v>
      </c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</row>
    <row r="78" spans="1:71" ht="18.95" customHeight="1">
      <c r="A78" s="169">
        <v>18</v>
      </c>
      <c r="B78" s="170">
        <v>62020151</v>
      </c>
      <c r="C78" s="47" t="s">
        <v>138</v>
      </c>
      <c r="D78" s="267">
        <v>3</v>
      </c>
      <c r="E78" s="267">
        <v>2</v>
      </c>
      <c r="F78" s="267">
        <v>5</v>
      </c>
      <c r="G78" s="173" t="s">
        <v>774</v>
      </c>
    </row>
    <row r="79" spans="1:71" ht="18.95" customHeight="1">
      <c r="A79" s="169">
        <v>19</v>
      </c>
      <c r="B79" s="170">
        <v>62020152</v>
      </c>
      <c r="C79" s="47" t="s">
        <v>139</v>
      </c>
      <c r="D79" s="267">
        <v>4</v>
      </c>
      <c r="E79" s="267">
        <v>6</v>
      </c>
      <c r="F79" s="267">
        <v>10</v>
      </c>
      <c r="G79" s="173" t="s">
        <v>774</v>
      </c>
    </row>
    <row r="80" spans="1:71" ht="18.95" customHeight="1">
      <c r="A80" s="169">
        <v>20</v>
      </c>
      <c r="B80" s="170">
        <v>62020153</v>
      </c>
      <c r="C80" s="47" t="s">
        <v>140</v>
      </c>
      <c r="D80" s="267">
        <v>2</v>
      </c>
      <c r="E80" s="267">
        <v>3</v>
      </c>
      <c r="F80" s="267">
        <v>5</v>
      </c>
      <c r="G80" s="173" t="s">
        <v>774</v>
      </c>
    </row>
    <row r="81" spans="1:71" ht="18.95" customHeight="1">
      <c r="A81" s="169">
        <v>21</v>
      </c>
      <c r="B81" s="170">
        <v>62020154</v>
      </c>
      <c r="C81" s="47" t="s">
        <v>141</v>
      </c>
      <c r="D81" s="267">
        <v>1</v>
      </c>
      <c r="E81" s="267">
        <v>4</v>
      </c>
      <c r="F81" s="267">
        <v>5</v>
      </c>
      <c r="G81" s="173" t="s">
        <v>774</v>
      </c>
    </row>
    <row r="82" spans="1:71" ht="18.95" customHeight="1">
      <c r="A82" s="518" t="s">
        <v>193</v>
      </c>
      <c r="B82" s="519"/>
      <c r="C82" s="520"/>
      <c r="D82" s="157">
        <f>SUM(D61:D81)</f>
        <v>86</v>
      </c>
      <c r="E82" s="157">
        <f>SUM(E61:E81)</f>
        <v>86</v>
      </c>
      <c r="F82" s="157">
        <f>SUM(F61:F81)</f>
        <v>172</v>
      </c>
      <c r="G82" s="173"/>
    </row>
    <row r="83" spans="1:71" s="167" customFormat="1" ht="18.95" customHeight="1">
      <c r="A83" s="521" t="s">
        <v>1020</v>
      </c>
      <c r="B83" s="521"/>
      <c r="C83" s="521"/>
      <c r="D83" s="166"/>
      <c r="E83" s="166"/>
      <c r="F83" s="166"/>
      <c r="G83" s="173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8"/>
    </row>
    <row r="84" spans="1:71" ht="18.95" customHeight="1">
      <c r="A84" s="169">
        <v>1</v>
      </c>
      <c r="B84" s="170">
        <v>62020168</v>
      </c>
      <c r="C84" s="47" t="s">
        <v>154</v>
      </c>
      <c r="D84" s="267">
        <v>4</v>
      </c>
      <c r="E84" s="267">
        <v>4</v>
      </c>
      <c r="F84" s="267">
        <v>8</v>
      </c>
      <c r="G84" s="173" t="s">
        <v>774</v>
      </c>
    </row>
    <row r="85" spans="1:71" ht="18.95" customHeight="1">
      <c r="A85" s="518" t="s">
        <v>193</v>
      </c>
      <c r="B85" s="519"/>
      <c r="C85" s="520"/>
      <c r="D85" s="157">
        <f>SUM(D84:D84)</f>
        <v>4</v>
      </c>
      <c r="E85" s="157">
        <f>SUM(E84:E84)</f>
        <v>4</v>
      </c>
      <c r="F85" s="157">
        <f>SUM(F84:F84)</f>
        <v>8</v>
      </c>
      <c r="G85" s="173"/>
    </row>
    <row r="86" spans="1:71" s="167" customFormat="1" ht="18.95" customHeight="1">
      <c r="A86" s="521" t="s">
        <v>1024</v>
      </c>
      <c r="B86" s="521"/>
      <c r="C86" s="521"/>
      <c r="D86" s="166"/>
      <c r="E86" s="166"/>
      <c r="F86" s="166"/>
      <c r="G86" s="173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8"/>
    </row>
    <row r="87" spans="1:71" ht="18.95" customHeight="1">
      <c r="A87" s="169">
        <v>1</v>
      </c>
      <c r="B87" s="170">
        <v>62020171</v>
      </c>
      <c r="C87" s="47" t="s">
        <v>157</v>
      </c>
      <c r="D87" s="267">
        <v>2</v>
      </c>
      <c r="E87" s="267">
        <v>0</v>
      </c>
      <c r="F87" s="267">
        <v>2</v>
      </c>
      <c r="G87" s="173" t="s">
        <v>774</v>
      </c>
    </row>
    <row r="88" spans="1:71" ht="18.95" customHeight="1">
      <c r="A88" s="169">
        <v>2</v>
      </c>
      <c r="B88" s="170">
        <v>62020173</v>
      </c>
      <c r="C88" s="47" t="s">
        <v>159</v>
      </c>
      <c r="D88" s="267">
        <v>3</v>
      </c>
      <c r="E88" s="267">
        <v>4</v>
      </c>
      <c r="F88" s="267">
        <v>7</v>
      </c>
      <c r="G88" s="173" t="s">
        <v>774</v>
      </c>
    </row>
    <row r="89" spans="1:71" ht="18.95" customHeight="1">
      <c r="A89" s="169">
        <v>3</v>
      </c>
      <c r="B89" s="170">
        <v>62020176</v>
      </c>
      <c r="C89" s="47" t="s">
        <v>162</v>
      </c>
      <c r="D89" s="267">
        <v>4</v>
      </c>
      <c r="E89" s="267">
        <v>6</v>
      </c>
      <c r="F89" s="267">
        <v>10</v>
      </c>
      <c r="G89" s="173" t="s">
        <v>774</v>
      </c>
    </row>
    <row r="90" spans="1:71" ht="18.95" customHeight="1">
      <c r="A90" s="169">
        <v>4</v>
      </c>
      <c r="B90" s="170">
        <v>62020177</v>
      </c>
      <c r="C90" s="47" t="s">
        <v>163</v>
      </c>
      <c r="D90" s="267">
        <v>5</v>
      </c>
      <c r="E90" s="267">
        <v>1</v>
      </c>
      <c r="F90" s="267">
        <v>6</v>
      </c>
      <c r="G90" s="173" t="s">
        <v>774</v>
      </c>
    </row>
    <row r="91" spans="1:71" ht="18.95" customHeight="1">
      <c r="A91" s="169">
        <v>5</v>
      </c>
      <c r="B91" s="170">
        <v>62020179</v>
      </c>
      <c r="C91" s="47" t="s">
        <v>164</v>
      </c>
      <c r="D91" s="267">
        <v>0</v>
      </c>
      <c r="E91" s="267">
        <v>4</v>
      </c>
      <c r="F91" s="267">
        <v>4</v>
      </c>
      <c r="G91" s="173" t="s">
        <v>774</v>
      </c>
    </row>
    <row r="92" spans="1:71" ht="18.95" customHeight="1">
      <c r="A92" s="169">
        <v>6</v>
      </c>
      <c r="B92" s="170">
        <v>62020181</v>
      </c>
      <c r="C92" s="47" t="s">
        <v>1022</v>
      </c>
      <c r="D92" s="356">
        <v>0</v>
      </c>
      <c r="E92" s="356">
        <v>0</v>
      </c>
      <c r="F92" s="356">
        <v>0</v>
      </c>
      <c r="G92" s="173" t="s">
        <v>774</v>
      </c>
    </row>
    <row r="93" spans="1:71" ht="18.95" customHeight="1">
      <c r="A93" s="169">
        <v>7</v>
      </c>
      <c r="B93" s="170">
        <v>62020183</v>
      </c>
      <c r="C93" s="47" t="s">
        <v>167</v>
      </c>
      <c r="D93" s="267">
        <v>3</v>
      </c>
      <c r="E93" s="267">
        <v>5</v>
      </c>
      <c r="F93" s="267">
        <v>8</v>
      </c>
      <c r="G93" s="173" t="s">
        <v>774</v>
      </c>
    </row>
    <row r="94" spans="1:71" ht="24.6" customHeight="1">
      <c r="A94" s="518" t="s">
        <v>193</v>
      </c>
      <c r="B94" s="519"/>
      <c r="C94" s="520"/>
      <c r="D94" s="157">
        <f>SUM(D87:D93)</f>
        <v>17</v>
      </c>
      <c r="E94" s="157">
        <f>SUM(E87:E93)</f>
        <v>20</v>
      </c>
      <c r="F94" s="157">
        <f>SUM(F87:F93)</f>
        <v>37</v>
      </c>
      <c r="G94" s="173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</row>
    <row r="95" spans="1:71" s="167" customFormat="1" ht="18.95" customHeight="1">
      <c r="A95" s="521" t="s">
        <v>1023</v>
      </c>
      <c r="B95" s="521"/>
      <c r="C95" s="521"/>
      <c r="D95" s="166"/>
      <c r="E95" s="166"/>
      <c r="F95" s="166"/>
      <c r="G95" s="173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</row>
    <row r="96" spans="1:71" ht="18.95" customHeight="1">
      <c r="A96" s="169">
        <v>1</v>
      </c>
      <c r="B96" s="170">
        <v>62020190</v>
      </c>
      <c r="C96" s="47" t="s">
        <v>174</v>
      </c>
      <c r="D96" s="267">
        <v>1</v>
      </c>
      <c r="E96" s="267">
        <v>2</v>
      </c>
      <c r="F96" s="267">
        <v>3</v>
      </c>
      <c r="G96" s="173" t="s">
        <v>774</v>
      </c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</row>
    <row r="97" spans="1:71" ht="18.95" customHeight="1">
      <c r="A97" s="169">
        <v>2</v>
      </c>
      <c r="B97" s="170">
        <v>62020191</v>
      </c>
      <c r="C97" s="47" t="s">
        <v>175</v>
      </c>
      <c r="D97" s="267">
        <v>1</v>
      </c>
      <c r="E97" s="267">
        <v>3</v>
      </c>
      <c r="F97" s="267">
        <v>4</v>
      </c>
      <c r="G97" s="173" t="s">
        <v>774</v>
      </c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62"/>
      <c r="BQ97" s="162"/>
      <c r="BR97" s="162"/>
      <c r="BS97" s="162"/>
    </row>
    <row r="98" spans="1:71" ht="18.95" customHeight="1">
      <c r="A98" s="169">
        <v>3</v>
      </c>
      <c r="B98" s="170">
        <v>62020192</v>
      </c>
      <c r="C98" s="47" t="s">
        <v>176</v>
      </c>
      <c r="D98" s="267">
        <v>1</v>
      </c>
      <c r="E98" s="267">
        <v>4</v>
      </c>
      <c r="F98" s="267">
        <v>5</v>
      </c>
      <c r="G98" s="173" t="s">
        <v>774</v>
      </c>
    </row>
    <row r="99" spans="1:71" s="162" customFormat="1" ht="18.95" customHeight="1">
      <c r="A99" s="169">
        <v>4</v>
      </c>
      <c r="B99" s="170">
        <v>62020194</v>
      </c>
      <c r="C99" s="47" t="s">
        <v>178</v>
      </c>
      <c r="D99" s="267">
        <v>7</v>
      </c>
      <c r="E99" s="267">
        <v>7</v>
      </c>
      <c r="F99" s="267">
        <v>14</v>
      </c>
      <c r="G99" s="173" t="s">
        <v>774</v>
      </c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</row>
    <row r="100" spans="1:71" s="162" customFormat="1" ht="18.95" customHeight="1">
      <c r="A100" s="169">
        <v>5</v>
      </c>
      <c r="B100" s="170">
        <v>62020195</v>
      </c>
      <c r="C100" s="47" t="s">
        <v>179</v>
      </c>
      <c r="D100" s="267">
        <v>6</v>
      </c>
      <c r="E100" s="267">
        <v>5</v>
      </c>
      <c r="F100" s="267">
        <v>11</v>
      </c>
      <c r="G100" s="173" t="s">
        <v>774</v>
      </c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</row>
    <row r="101" spans="1:71" s="162" customFormat="1" ht="18.95" customHeight="1">
      <c r="A101" s="169">
        <v>6</v>
      </c>
      <c r="B101" s="170">
        <v>62020196</v>
      </c>
      <c r="C101" s="47" t="s">
        <v>180</v>
      </c>
      <c r="D101" s="267">
        <v>3</v>
      </c>
      <c r="E101" s="267">
        <v>4</v>
      </c>
      <c r="F101" s="267">
        <v>7</v>
      </c>
      <c r="G101" s="173" t="s">
        <v>774</v>
      </c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</row>
    <row r="102" spans="1:71" s="162" customFormat="1" ht="18.95" customHeight="1">
      <c r="A102" s="169">
        <v>7</v>
      </c>
      <c r="B102" s="170">
        <v>62020203</v>
      </c>
      <c r="C102" s="47" t="s">
        <v>187</v>
      </c>
      <c r="D102" s="267">
        <v>4</v>
      </c>
      <c r="E102" s="267">
        <v>1</v>
      </c>
      <c r="F102" s="267">
        <v>5</v>
      </c>
      <c r="G102" s="173" t="s">
        <v>774</v>
      </c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</row>
    <row r="103" spans="1:71" s="162" customFormat="1" ht="18.95" customHeight="1">
      <c r="A103" s="169">
        <v>8</v>
      </c>
      <c r="B103" s="170">
        <v>62020204</v>
      </c>
      <c r="C103" s="47" t="s">
        <v>188</v>
      </c>
      <c r="D103" s="267">
        <v>6</v>
      </c>
      <c r="E103" s="267">
        <v>6</v>
      </c>
      <c r="F103" s="267">
        <v>12</v>
      </c>
      <c r="G103" s="173" t="s">
        <v>774</v>
      </c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</row>
    <row r="104" spans="1:71" s="162" customFormat="1" ht="18.95" customHeight="1">
      <c r="A104" s="518" t="s">
        <v>193</v>
      </c>
      <c r="B104" s="519"/>
      <c r="C104" s="520"/>
      <c r="D104" s="157">
        <f>SUM(D96:D103)</f>
        <v>29</v>
      </c>
      <c r="E104" s="157">
        <f>SUM(E96:E103)</f>
        <v>32</v>
      </c>
      <c r="F104" s="157">
        <f>SUM(F96:F103)</f>
        <v>61</v>
      </c>
      <c r="G104" s="17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</row>
    <row r="105" spans="1:71" s="162" customFormat="1" ht="18.95" customHeight="1">
      <c r="A105" s="527" t="s">
        <v>214</v>
      </c>
      <c r="B105" s="527"/>
      <c r="C105" s="527"/>
      <c r="D105" s="161">
        <f>D11+D59+D82+D85+D94+D104</f>
        <v>361</v>
      </c>
      <c r="E105" s="161">
        <f t="shared" ref="E105:F105" si="1">E11+E59+E82+E85+E94+E104</f>
        <v>353</v>
      </c>
      <c r="F105" s="161">
        <f t="shared" si="1"/>
        <v>714</v>
      </c>
      <c r="G105" s="17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</row>
    <row r="106" spans="1:71" s="162" customFormat="1" ht="18.95" customHeight="1">
      <c r="A106" s="165"/>
      <c r="B106" s="171"/>
      <c r="C106" s="163"/>
      <c r="D106" s="172"/>
      <c r="E106" s="172"/>
      <c r="F106" s="172"/>
      <c r="G106" s="164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</row>
    <row r="107" spans="1:71" ht="18.95" customHeight="1">
      <c r="A107" s="526" t="s">
        <v>772</v>
      </c>
      <c r="B107" s="526"/>
      <c r="C107" s="524" t="s">
        <v>777</v>
      </c>
      <c r="D107" s="524"/>
      <c r="E107" s="524"/>
      <c r="F107" s="524"/>
      <c r="G107" s="524"/>
      <c r="H107" s="524"/>
      <c r="I107" s="524"/>
      <c r="J107" s="524"/>
      <c r="K107" s="177"/>
      <c r="L107" s="177"/>
      <c r="M107" s="177"/>
    </row>
    <row r="108" spans="1:71" ht="18.95" customHeight="1">
      <c r="B108" s="178" t="s">
        <v>773</v>
      </c>
      <c r="C108" s="525" t="s">
        <v>778</v>
      </c>
      <c r="D108" s="525"/>
      <c r="E108" s="525"/>
      <c r="F108" s="525"/>
      <c r="G108" s="525"/>
      <c r="H108" s="525"/>
      <c r="I108" s="179"/>
      <c r="J108" s="179"/>
      <c r="K108" s="175"/>
      <c r="L108" s="175"/>
      <c r="M108" s="175"/>
    </row>
    <row r="109" spans="1:71" ht="18.95" customHeight="1">
      <c r="B109" s="178"/>
      <c r="C109" s="525"/>
      <c r="D109" s="525"/>
      <c r="E109" s="525"/>
      <c r="F109" s="525"/>
      <c r="G109" s="525"/>
      <c r="H109" s="525"/>
      <c r="I109" s="179"/>
      <c r="J109" s="179"/>
      <c r="K109" s="175"/>
      <c r="L109" s="175"/>
      <c r="M109" s="175"/>
    </row>
    <row r="110" spans="1:71" ht="18.95" customHeight="1">
      <c r="B110" s="178" t="s">
        <v>771</v>
      </c>
      <c r="C110" s="525" t="s">
        <v>779</v>
      </c>
      <c r="D110" s="525"/>
      <c r="E110" s="525"/>
      <c r="F110" s="525"/>
      <c r="G110" s="525"/>
      <c r="H110" s="525"/>
      <c r="I110" s="175"/>
      <c r="J110" s="175"/>
      <c r="K110" s="176"/>
      <c r="L110" s="176"/>
      <c r="M110" s="176"/>
    </row>
    <row r="111" spans="1:71" ht="18.95" customHeight="1">
      <c r="C111" s="525"/>
      <c r="D111" s="525"/>
      <c r="E111" s="525"/>
      <c r="F111" s="525"/>
      <c r="G111" s="525"/>
      <c r="H111" s="525"/>
      <c r="I111" s="175"/>
      <c r="J111" s="175"/>
      <c r="K111" s="176"/>
      <c r="L111" s="176"/>
      <c r="M111" s="176"/>
    </row>
  </sheetData>
  <mergeCells count="22">
    <mergeCell ref="D2:F2"/>
    <mergeCell ref="C107:J107"/>
    <mergeCell ref="C110:H111"/>
    <mergeCell ref="C108:H109"/>
    <mergeCell ref="A107:B107"/>
    <mergeCell ref="A105:C105"/>
    <mergeCell ref="A1:G1"/>
    <mergeCell ref="A104:C104"/>
    <mergeCell ref="A83:C83"/>
    <mergeCell ref="A86:C86"/>
    <mergeCell ref="A95:C95"/>
    <mergeCell ref="A4:C4"/>
    <mergeCell ref="A12:C12"/>
    <mergeCell ref="A60:C60"/>
    <mergeCell ref="A11:C11"/>
    <mergeCell ref="G2:G3"/>
    <mergeCell ref="A94:C94"/>
    <mergeCell ref="A85:C85"/>
    <mergeCell ref="A82:C82"/>
    <mergeCell ref="A59:C59"/>
    <mergeCell ref="A2:A3"/>
    <mergeCell ref="C2:C3"/>
  </mergeCells>
  <pageMargins left="2" right="0.15748031496062992" top="0.47244094488188981" bottom="0.74803149606299213" header="0.31496062992125984" footer="0.31496062992125984"/>
  <pageSetup paperSize="9" firstPageNumber="33" orientation="landscape" useFirstPageNumber="1" horizontalDpi="0" verticalDpi="0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zoomScale="90" zoomScaleNormal="90" workbookViewId="0">
      <pane ySplit="3" topLeftCell="A4" activePane="bottomLeft" state="frozen"/>
      <selection pane="bottomLeft" activeCell="W10" sqref="W10"/>
    </sheetView>
  </sheetViews>
  <sheetFormatPr defaultColWidth="9" defaultRowHeight="21.75"/>
  <cols>
    <col min="1" max="1" width="4.140625" style="180" customWidth="1"/>
    <col min="2" max="2" width="6.85546875" style="182" customWidth="1"/>
    <col min="3" max="3" width="25.5703125" style="180" customWidth="1"/>
    <col min="4" max="19" width="5.5703125" style="181" customWidth="1"/>
    <col min="20" max="20" width="5.7109375" style="180" customWidth="1"/>
    <col min="21" max="16384" width="9" style="180"/>
  </cols>
  <sheetData>
    <row r="1" spans="1:19">
      <c r="A1" s="532" t="s">
        <v>1027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</row>
    <row r="2" spans="1:19" s="181" customFormat="1">
      <c r="A2" s="533" t="s">
        <v>190</v>
      </c>
      <c r="B2" s="183" t="s">
        <v>0</v>
      </c>
      <c r="C2" s="533" t="s">
        <v>1</v>
      </c>
      <c r="D2" s="531" t="s">
        <v>2</v>
      </c>
      <c r="E2" s="531"/>
      <c r="F2" s="531"/>
      <c r="G2" s="531"/>
      <c r="H2" s="531" t="s">
        <v>202</v>
      </c>
      <c r="I2" s="531"/>
      <c r="J2" s="531"/>
      <c r="K2" s="531"/>
      <c r="L2" s="531" t="s">
        <v>3</v>
      </c>
      <c r="M2" s="531"/>
      <c r="N2" s="531"/>
      <c r="O2" s="531"/>
      <c r="P2" s="531" t="s">
        <v>206</v>
      </c>
      <c r="Q2" s="531"/>
      <c r="R2" s="531"/>
      <c r="S2" s="531"/>
    </row>
    <row r="3" spans="1:19" s="181" customFormat="1">
      <c r="A3" s="533"/>
      <c r="B3" s="183" t="s">
        <v>213</v>
      </c>
      <c r="C3" s="533"/>
      <c r="D3" s="185" t="s">
        <v>191</v>
      </c>
      <c r="E3" s="185" t="s">
        <v>192</v>
      </c>
      <c r="F3" s="185" t="s">
        <v>193</v>
      </c>
      <c r="G3" s="185" t="s">
        <v>194</v>
      </c>
      <c r="H3" s="185" t="s">
        <v>191</v>
      </c>
      <c r="I3" s="185" t="s">
        <v>192</v>
      </c>
      <c r="J3" s="185" t="s">
        <v>193</v>
      </c>
      <c r="K3" s="185" t="s">
        <v>194</v>
      </c>
      <c r="L3" s="185" t="s">
        <v>191</v>
      </c>
      <c r="M3" s="185" t="s">
        <v>192</v>
      </c>
      <c r="N3" s="185" t="s">
        <v>193</v>
      </c>
      <c r="O3" s="185" t="s">
        <v>194</v>
      </c>
      <c r="P3" s="185" t="s">
        <v>208</v>
      </c>
      <c r="Q3" s="185" t="s">
        <v>210</v>
      </c>
      <c r="R3" s="185" t="s">
        <v>4</v>
      </c>
      <c r="S3" s="185" t="s">
        <v>209</v>
      </c>
    </row>
    <row r="4" spans="1:19" s="186" customFormat="1">
      <c r="A4" s="259">
        <v>1</v>
      </c>
      <c r="B4" s="260">
        <v>62020035</v>
      </c>
      <c r="C4" s="261" t="s">
        <v>39</v>
      </c>
      <c r="D4" s="267">
        <v>0</v>
      </c>
      <c r="E4" s="267">
        <v>0</v>
      </c>
      <c r="F4" s="267">
        <v>0</v>
      </c>
      <c r="G4" s="267">
        <v>0</v>
      </c>
      <c r="H4" s="267">
        <v>0</v>
      </c>
      <c r="I4" s="267">
        <v>0</v>
      </c>
      <c r="J4" s="267">
        <v>0</v>
      </c>
      <c r="K4" s="267">
        <v>0</v>
      </c>
      <c r="L4" s="259">
        <v>0</v>
      </c>
      <c r="M4" s="259">
        <v>0</v>
      </c>
      <c r="N4" s="259">
        <v>0</v>
      </c>
      <c r="O4" s="259">
        <v>0</v>
      </c>
      <c r="P4" s="267">
        <v>0</v>
      </c>
      <c r="Q4" s="267">
        <v>0</v>
      </c>
      <c r="R4" s="267">
        <v>0</v>
      </c>
      <c r="S4" s="267">
        <v>0</v>
      </c>
    </row>
    <row r="5" spans="1:19" s="186" customFormat="1">
      <c r="A5" s="259">
        <v>2</v>
      </c>
      <c r="B5" s="262">
        <v>62020087</v>
      </c>
      <c r="C5" s="261" t="s">
        <v>83</v>
      </c>
      <c r="D5" s="259">
        <v>2</v>
      </c>
      <c r="E5" s="259">
        <v>0</v>
      </c>
      <c r="F5" s="259">
        <v>2</v>
      </c>
      <c r="G5" s="259">
        <v>2</v>
      </c>
      <c r="H5" s="259">
        <v>9</v>
      </c>
      <c r="I5" s="259">
        <v>4</v>
      </c>
      <c r="J5" s="259">
        <v>13</v>
      </c>
      <c r="K5" s="259">
        <v>5</v>
      </c>
      <c r="L5" s="259">
        <v>0</v>
      </c>
      <c r="M5" s="259">
        <v>0</v>
      </c>
      <c r="N5" s="259">
        <v>0</v>
      </c>
      <c r="O5" s="259">
        <v>0</v>
      </c>
      <c r="P5" s="259">
        <v>11</v>
      </c>
      <c r="Q5" s="259">
        <v>4</v>
      </c>
      <c r="R5" s="259">
        <v>15</v>
      </c>
      <c r="S5" s="259">
        <v>7</v>
      </c>
    </row>
    <row r="6" spans="1:19" s="186" customFormat="1">
      <c r="A6" s="259">
        <v>3</v>
      </c>
      <c r="B6" s="262">
        <v>62020066</v>
      </c>
      <c r="C6" s="261" t="s">
        <v>66</v>
      </c>
      <c r="D6" s="259">
        <v>0</v>
      </c>
      <c r="E6" s="259">
        <v>1</v>
      </c>
      <c r="F6" s="259">
        <v>1</v>
      </c>
      <c r="G6" s="259">
        <v>1</v>
      </c>
      <c r="H6" s="259">
        <v>10</v>
      </c>
      <c r="I6" s="259">
        <v>5</v>
      </c>
      <c r="J6" s="259">
        <v>15</v>
      </c>
      <c r="K6" s="259">
        <v>6</v>
      </c>
      <c r="L6" s="259">
        <v>0</v>
      </c>
      <c r="M6" s="259">
        <v>0</v>
      </c>
      <c r="N6" s="259">
        <v>0</v>
      </c>
      <c r="O6" s="259">
        <v>0</v>
      </c>
      <c r="P6" s="259">
        <v>10</v>
      </c>
      <c r="Q6" s="259">
        <v>6</v>
      </c>
      <c r="R6" s="259">
        <v>16</v>
      </c>
      <c r="S6" s="259">
        <v>7</v>
      </c>
    </row>
    <row r="7" spans="1:19" s="186" customFormat="1">
      <c r="A7" s="259">
        <v>4</v>
      </c>
      <c r="B7" s="262">
        <v>62020092</v>
      </c>
      <c r="C7" s="261" t="s">
        <v>88</v>
      </c>
      <c r="D7" s="259">
        <v>3</v>
      </c>
      <c r="E7" s="259">
        <v>3</v>
      </c>
      <c r="F7" s="259">
        <v>6</v>
      </c>
      <c r="G7" s="259">
        <v>3</v>
      </c>
      <c r="H7" s="259">
        <v>14</v>
      </c>
      <c r="I7" s="259">
        <v>3</v>
      </c>
      <c r="J7" s="259">
        <v>17</v>
      </c>
      <c r="K7" s="259">
        <v>5</v>
      </c>
      <c r="L7" s="259">
        <v>0</v>
      </c>
      <c r="M7" s="259">
        <v>0</v>
      </c>
      <c r="N7" s="259">
        <v>0</v>
      </c>
      <c r="O7" s="259">
        <v>0</v>
      </c>
      <c r="P7" s="259">
        <v>17</v>
      </c>
      <c r="Q7" s="259">
        <v>6</v>
      </c>
      <c r="R7" s="259">
        <v>23</v>
      </c>
      <c r="S7" s="259">
        <v>8</v>
      </c>
    </row>
    <row r="8" spans="1:19" s="186" customFormat="1">
      <c r="A8" s="259">
        <v>5</v>
      </c>
      <c r="B8" s="262">
        <v>62020093</v>
      </c>
      <c r="C8" s="261" t="s">
        <v>89</v>
      </c>
      <c r="D8" s="259">
        <v>3</v>
      </c>
      <c r="E8" s="259">
        <v>9</v>
      </c>
      <c r="F8" s="259">
        <v>12</v>
      </c>
      <c r="G8" s="259">
        <v>3</v>
      </c>
      <c r="H8" s="259">
        <v>5</v>
      </c>
      <c r="I8" s="259">
        <v>6</v>
      </c>
      <c r="J8" s="259">
        <v>11</v>
      </c>
      <c r="K8" s="259">
        <v>5</v>
      </c>
      <c r="L8" s="259">
        <v>0</v>
      </c>
      <c r="M8" s="259">
        <v>0</v>
      </c>
      <c r="N8" s="259">
        <v>0</v>
      </c>
      <c r="O8" s="259">
        <v>0</v>
      </c>
      <c r="P8" s="259">
        <v>8</v>
      </c>
      <c r="Q8" s="259">
        <v>15</v>
      </c>
      <c r="R8" s="259">
        <v>23</v>
      </c>
      <c r="S8" s="259">
        <v>8</v>
      </c>
    </row>
    <row r="9" spans="1:19" s="186" customFormat="1">
      <c r="A9" s="259">
        <v>6</v>
      </c>
      <c r="B9" s="262">
        <v>62020094</v>
      </c>
      <c r="C9" s="261" t="s">
        <v>90</v>
      </c>
      <c r="D9" s="259">
        <v>5</v>
      </c>
      <c r="E9" s="259">
        <v>4</v>
      </c>
      <c r="F9" s="259">
        <v>9</v>
      </c>
      <c r="G9" s="259">
        <v>3</v>
      </c>
      <c r="H9" s="259">
        <v>10</v>
      </c>
      <c r="I9" s="259">
        <v>10</v>
      </c>
      <c r="J9" s="259">
        <v>20</v>
      </c>
      <c r="K9" s="259">
        <v>5</v>
      </c>
      <c r="L9" s="259">
        <v>0</v>
      </c>
      <c r="M9" s="259">
        <v>0</v>
      </c>
      <c r="N9" s="259">
        <v>0</v>
      </c>
      <c r="O9" s="259">
        <v>0</v>
      </c>
      <c r="P9" s="259">
        <v>15</v>
      </c>
      <c r="Q9" s="259">
        <v>14</v>
      </c>
      <c r="R9" s="259">
        <v>29</v>
      </c>
      <c r="S9" s="259">
        <v>8</v>
      </c>
    </row>
    <row r="10" spans="1:19" s="186" customFormat="1">
      <c r="A10" s="259">
        <v>7</v>
      </c>
      <c r="B10" s="262">
        <v>62020190</v>
      </c>
      <c r="C10" s="261" t="s">
        <v>174</v>
      </c>
      <c r="D10" s="259">
        <v>10</v>
      </c>
      <c r="E10" s="259">
        <v>8</v>
      </c>
      <c r="F10" s="259">
        <v>18</v>
      </c>
      <c r="G10" s="259">
        <v>3</v>
      </c>
      <c r="H10" s="259">
        <v>8</v>
      </c>
      <c r="I10" s="259">
        <v>4</v>
      </c>
      <c r="J10" s="259">
        <v>12</v>
      </c>
      <c r="K10" s="259">
        <v>6</v>
      </c>
      <c r="L10" s="259">
        <v>0</v>
      </c>
      <c r="M10" s="259">
        <v>0</v>
      </c>
      <c r="N10" s="259">
        <v>0</v>
      </c>
      <c r="O10" s="259">
        <v>0</v>
      </c>
      <c r="P10" s="259">
        <v>18</v>
      </c>
      <c r="Q10" s="259">
        <v>12</v>
      </c>
      <c r="R10" s="259">
        <v>30</v>
      </c>
      <c r="S10" s="259">
        <v>9</v>
      </c>
    </row>
    <row r="11" spans="1:19" s="186" customFormat="1">
      <c r="A11" s="259">
        <v>8</v>
      </c>
      <c r="B11" s="262">
        <v>62020001</v>
      </c>
      <c r="C11" s="261" t="s">
        <v>5</v>
      </c>
      <c r="D11" s="259">
        <v>2</v>
      </c>
      <c r="E11" s="259">
        <v>5</v>
      </c>
      <c r="F11" s="259">
        <v>7</v>
      </c>
      <c r="G11" s="259">
        <v>2</v>
      </c>
      <c r="H11" s="259">
        <v>14</v>
      </c>
      <c r="I11" s="259">
        <v>12</v>
      </c>
      <c r="J11" s="259">
        <v>26</v>
      </c>
      <c r="K11" s="259">
        <v>6</v>
      </c>
      <c r="L11" s="259">
        <v>0</v>
      </c>
      <c r="M11" s="259">
        <v>0</v>
      </c>
      <c r="N11" s="259">
        <v>0</v>
      </c>
      <c r="O11" s="259">
        <v>0</v>
      </c>
      <c r="P11" s="259">
        <v>16</v>
      </c>
      <c r="Q11" s="259">
        <v>17</v>
      </c>
      <c r="R11" s="259">
        <v>33</v>
      </c>
      <c r="S11" s="259">
        <v>8</v>
      </c>
    </row>
    <row r="12" spans="1:19" s="186" customFormat="1">
      <c r="A12" s="259">
        <v>9</v>
      </c>
      <c r="B12" s="262">
        <v>62020160</v>
      </c>
      <c r="C12" s="261" t="s">
        <v>146</v>
      </c>
      <c r="D12" s="259">
        <v>7</v>
      </c>
      <c r="E12" s="259">
        <v>3</v>
      </c>
      <c r="F12" s="259">
        <v>10</v>
      </c>
      <c r="G12" s="259">
        <v>2</v>
      </c>
      <c r="H12" s="259">
        <v>14</v>
      </c>
      <c r="I12" s="259">
        <v>15</v>
      </c>
      <c r="J12" s="259">
        <v>29</v>
      </c>
      <c r="K12" s="259">
        <v>6</v>
      </c>
      <c r="L12" s="259">
        <v>0</v>
      </c>
      <c r="M12" s="259">
        <v>0</v>
      </c>
      <c r="N12" s="259">
        <v>0</v>
      </c>
      <c r="O12" s="259">
        <v>0</v>
      </c>
      <c r="P12" s="259">
        <v>21</v>
      </c>
      <c r="Q12" s="259">
        <v>18</v>
      </c>
      <c r="R12" s="259">
        <v>39</v>
      </c>
      <c r="S12" s="259">
        <v>8</v>
      </c>
    </row>
    <row r="13" spans="1:19" s="186" customFormat="1">
      <c r="A13" s="259">
        <v>10</v>
      </c>
      <c r="B13" s="262">
        <v>62020069</v>
      </c>
      <c r="C13" s="261" t="s">
        <v>69</v>
      </c>
      <c r="D13" s="259">
        <v>9</v>
      </c>
      <c r="E13" s="259">
        <v>4</v>
      </c>
      <c r="F13" s="259">
        <v>13</v>
      </c>
      <c r="G13" s="259">
        <v>3</v>
      </c>
      <c r="H13" s="259">
        <v>15</v>
      </c>
      <c r="I13" s="259">
        <v>13</v>
      </c>
      <c r="J13" s="259">
        <v>28</v>
      </c>
      <c r="K13" s="259">
        <v>6</v>
      </c>
      <c r="L13" s="259">
        <v>0</v>
      </c>
      <c r="M13" s="259">
        <v>0</v>
      </c>
      <c r="N13" s="259">
        <v>0</v>
      </c>
      <c r="O13" s="259">
        <v>0</v>
      </c>
      <c r="P13" s="259">
        <v>24</v>
      </c>
      <c r="Q13" s="259">
        <v>17</v>
      </c>
      <c r="R13" s="259">
        <v>41</v>
      </c>
      <c r="S13" s="259">
        <v>9</v>
      </c>
    </row>
    <row r="14" spans="1:19" s="186" customFormat="1">
      <c r="A14" s="259">
        <v>11</v>
      </c>
      <c r="B14" s="262">
        <v>62020023</v>
      </c>
      <c r="C14" s="261" t="s">
        <v>27</v>
      </c>
      <c r="D14" s="259">
        <v>5</v>
      </c>
      <c r="E14" s="259">
        <v>3</v>
      </c>
      <c r="F14" s="259">
        <v>8</v>
      </c>
      <c r="G14" s="259">
        <v>2</v>
      </c>
      <c r="H14" s="259">
        <v>18</v>
      </c>
      <c r="I14" s="259">
        <v>16</v>
      </c>
      <c r="J14" s="259">
        <v>34</v>
      </c>
      <c r="K14" s="259">
        <v>5</v>
      </c>
      <c r="L14" s="259">
        <v>0</v>
      </c>
      <c r="M14" s="259">
        <v>0</v>
      </c>
      <c r="N14" s="259">
        <v>0</v>
      </c>
      <c r="O14" s="259">
        <v>0</v>
      </c>
      <c r="P14" s="259">
        <v>23</v>
      </c>
      <c r="Q14" s="259">
        <v>19</v>
      </c>
      <c r="R14" s="259">
        <v>42</v>
      </c>
      <c r="S14" s="259">
        <v>7</v>
      </c>
    </row>
    <row r="15" spans="1:19" s="186" customFormat="1">
      <c r="A15" s="259">
        <v>12</v>
      </c>
      <c r="B15" s="262">
        <v>62020124</v>
      </c>
      <c r="C15" s="261" t="s">
        <v>117</v>
      </c>
      <c r="D15" s="259">
        <v>2</v>
      </c>
      <c r="E15" s="259">
        <v>4</v>
      </c>
      <c r="F15" s="259">
        <v>6</v>
      </c>
      <c r="G15" s="259">
        <v>2</v>
      </c>
      <c r="H15" s="259">
        <v>21</v>
      </c>
      <c r="I15" s="259">
        <v>15</v>
      </c>
      <c r="J15" s="259">
        <v>36</v>
      </c>
      <c r="K15" s="259">
        <v>6</v>
      </c>
      <c r="L15" s="259">
        <v>0</v>
      </c>
      <c r="M15" s="259">
        <v>0</v>
      </c>
      <c r="N15" s="259">
        <v>0</v>
      </c>
      <c r="O15" s="259">
        <v>0</v>
      </c>
      <c r="P15" s="259">
        <v>23</v>
      </c>
      <c r="Q15" s="259">
        <v>19</v>
      </c>
      <c r="R15" s="259">
        <v>42</v>
      </c>
      <c r="S15" s="259">
        <v>8</v>
      </c>
    </row>
    <row r="16" spans="1:19" s="186" customFormat="1">
      <c r="A16" s="259">
        <v>13</v>
      </c>
      <c r="B16" s="262">
        <v>62020003</v>
      </c>
      <c r="C16" s="261" t="s">
        <v>7</v>
      </c>
      <c r="D16" s="259">
        <v>7</v>
      </c>
      <c r="E16" s="259">
        <v>9</v>
      </c>
      <c r="F16" s="259">
        <v>16</v>
      </c>
      <c r="G16" s="259">
        <v>3</v>
      </c>
      <c r="H16" s="259">
        <v>12</v>
      </c>
      <c r="I16" s="259">
        <v>15</v>
      </c>
      <c r="J16" s="259">
        <v>27</v>
      </c>
      <c r="K16" s="259">
        <v>6</v>
      </c>
      <c r="L16" s="259">
        <v>0</v>
      </c>
      <c r="M16" s="259">
        <v>0</v>
      </c>
      <c r="N16" s="259">
        <v>0</v>
      </c>
      <c r="O16" s="259">
        <v>0</v>
      </c>
      <c r="P16" s="259">
        <v>19</v>
      </c>
      <c r="Q16" s="259">
        <v>24</v>
      </c>
      <c r="R16" s="259">
        <v>43</v>
      </c>
      <c r="S16" s="259">
        <v>9</v>
      </c>
    </row>
    <row r="17" spans="1:19" s="186" customFormat="1">
      <c r="A17" s="259">
        <v>14</v>
      </c>
      <c r="B17" s="262">
        <v>62020064</v>
      </c>
      <c r="C17" s="261" t="s">
        <v>64</v>
      </c>
      <c r="D17" s="259">
        <v>3</v>
      </c>
      <c r="E17" s="259">
        <v>12</v>
      </c>
      <c r="F17" s="259">
        <v>15</v>
      </c>
      <c r="G17" s="259">
        <v>3</v>
      </c>
      <c r="H17" s="259">
        <v>13</v>
      </c>
      <c r="I17" s="259">
        <v>15</v>
      </c>
      <c r="J17" s="259">
        <v>28</v>
      </c>
      <c r="K17" s="259">
        <v>6</v>
      </c>
      <c r="L17" s="259">
        <v>0</v>
      </c>
      <c r="M17" s="259">
        <v>0</v>
      </c>
      <c r="N17" s="259">
        <v>0</v>
      </c>
      <c r="O17" s="259">
        <v>0</v>
      </c>
      <c r="P17" s="259">
        <v>16</v>
      </c>
      <c r="Q17" s="259">
        <v>27</v>
      </c>
      <c r="R17" s="259">
        <v>43</v>
      </c>
      <c r="S17" s="259">
        <v>9</v>
      </c>
    </row>
    <row r="18" spans="1:19" s="186" customFormat="1">
      <c r="A18" s="259">
        <v>15</v>
      </c>
      <c r="B18" s="262">
        <v>62020008</v>
      </c>
      <c r="C18" s="261" t="s">
        <v>12</v>
      </c>
      <c r="D18" s="259">
        <v>9</v>
      </c>
      <c r="E18" s="259">
        <v>3</v>
      </c>
      <c r="F18" s="259">
        <v>12</v>
      </c>
      <c r="G18" s="259">
        <v>3</v>
      </c>
      <c r="H18" s="259">
        <v>14</v>
      </c>
      <c r="I18" s="259">
        <v>19</v>
      </c>
      <c r="J18" s="259">
        <v>33</v>
      </c>
      <c r="K18" s="259">
        <v>6</v>
      </c>
      <c r="L18" s="259">
        <v>0</v>
      </c>
      <c r="M18" s="259">
        <v>0</v>
      </c>
      <c r="N18" s="259">
        <v>0</v>
      </c>
      <c r="O18" s="259">
        <v>0</v>
      </c>
      <c r="P18" s="259">
        <v>23</v>
      </c>
      <c r="Q18" s="259">
        <v>22</v>
      </c>
      <c r="R18" s="259">
        <v>45</v>
      </c>
      <c r="S18" s="259">
        <v>9</v>
      </c>
    </row>
    <row r="19" spans="1:19" s="186" customFormat="1">
      <c r="A19" s="259">
        <v>16</v>
      </c>
      <c r="B19" s="262">
        <v>62020024</v>
      </c>
      <c r="C19" s="261" t="s">
        <v>28</v>
      </c>
      <c r="D19" s="259">
        <v>8</v>
      </c>
      <c r="E19" s="259">
        <v>5</v>
      </c>
      <c r="F19" s="259">
        <v>13</v>
      </c>
      <c r="G19" s="259">
        <v>2</v>
      </c>
      <c r="H19" s="259">
        <v>21</v>
      </c>
      <c r="I19" s="259">
        <v>11</v>
      </c>
      <c r="J19" s="259">
        <v>32</v>
      </c>
      <c r="K19" s="259">
        <v>6</v>
      </c>
      <c r="L19" s="259">
        <v>0</v>
      </c>
      <c r="M19" s="259">
        <v>0</v>
      </c>
      <c r="N19" s="259">
        <v>0</v>
      </c>
      <c r="O19" s="259">
        <v>0</v>
      </c>
      <c r="P19" s="259">
        <v>29</v>
      </c>
      <c r="Q19" s="259">
        <v>16</v>
      </c>
      <c r="R19" s="259">
        <v>45</v>
      </c>
      <c r="S19" s="259">
        <v>8</v>
      </c>
    </row>
    <row r="20" spans="1:19" s="186" customFormat="1">
      <c r="A20" s="259">
        <v>17</v>
      </c>
      <c r="B20" s="262">
        <v>62020136</v>
      </c>
      <c r="C20" s="261" t="s">
        <v>126</v>
      </c>
      <c r="D20" s="259">
        <v>4</v>
      </c>
      <c r="E20" s="259">
        <v>9</v>
      </c>
      <c r="F20" s="259">
        <v>13</v>
      </c>
      <c r="G20" s="259">
        <v>3</v>
      </c>
      <c r="H20" s="259">
        <v>16</v>
      </c>
      <c r="I20" s="259">
        <v>16</v>
      </c>
      <c r="J20" s="259">
        <v>32</v>
      </c>
      <c r="K20" s="259">
        <v>6</v>
      </c>
      <c r="L20" s="259">
        <v>0</v>
      </c>
      <c r="M20" s="259">
        <v>0</v>
      </c>
      <c r="N20" s="259">
        <v>0</v>
      </c>
      <c r="O20" s="259">
        <v>0</v>
      </c>
      <c r="P20" s="259">
        <v>20</v>
      </c>
      <c r="Q20" s="259">
        <v>25</v>
      </c>
      <c r="R20" s="259">
        <v>45</v>
      </c>
      <c r="S20" s="259">
        <v>9</v>
      </c>
    </row>
    <row r="21" spans="1:19" s="186" customFormat="1">
      <c r="A21" s="259">
        <v>18</v>
      </c>
      <c r="B21" s="262">
        <v>62020191</v>
      </c>
      <c r="C21" s="261" t="s">
        <v>175</v>
      </c>
      <c r="D21" s="259">
        <v>3</v>
      </c>
      <c r="E21" s="259">
        <v>6</v>
      </c>
      <c r="F21" s="259">
        <v>9</v>
      </c>
      <c r="G21" s="259">
        <v>3</v>
      </c>
      <c r="H21" s="259">
        <v>14</v>
      </c>
      <c r="I21" s="259">
        <v>22</v>
      </c>
      <c r="J21" s="259">
        <v>36</v>
      </c>
      <c r="K21" s="259">
        <v>6</v>
      </c>
      <c r="L21" s="259">
        <v>0</v>
      </c>
      <c r="M21" s="259">
        <v>0</v>
      </c>
      <c r="N21" s="259">
        <v>0</v>
      </c>
      <c r="O21" s="259">
        <v>0</v>
      </c>
      <c r="P21" s="259">
        <v>17</v>
      </c>
      <c r="Q21" s="259">
        <v>28</v>
      </c>
      <c r="R21" s="259">
        <v>45</v>
      </c>
      <c r="S21" s="259">
        <v>9</v>
      </c>
    </row>
    <row r="22" spans="1:19" s="186" customFormat="1">
      <c r="A22" s="259">
        <v>19</v>
      </c>
      <c r="B22" s="262">
        <v>62020104</v>
      </c>
      <c r="C22" s="261" t="s">
        <v>99</v>
      </c>
      <c r="D22" s="259">
        <v>5</v>
      </c>
      <c r="E22" s="259">
        <v>8</v>
      </c>
      <c r="F22" s="259">
        <v>13</v>
      </c>
      <c r="G22" s="259">
        <v>3</v>
      </c>
      <c r="H22" s="259">
        <v>18</v>
      </c>
      <c r="I22" s="259">
        <v>16</v>
      </c>
      <c r="J22" s="259">
        <v>34</v>
      </c>
      <c r="K22" s="259">
        <v>6</v>
      </c>
      <c r="L22" s="259">
        <v>0</v>
      </c>
      <c r="M22" s="259">
        <v>0</v>
      </c>
      <c r="N22" s="259">
        <v>0</v>
      </c>
      <c r="O22" s="259">
        <v>0</v>
      </c>
      <c r="P22" s="259">
        <v>23</v>
      </c>
      <c r="Q22" s="259">
        <v>24</v>
      </c>
      <c r="R22" s="259">
        <v>47</v>
      </c>
      <c r="S22" s="259">
        <v>9</v>
      </c>
    </row>
    <row r="23" spans="1:19" s="186" customFormat="1">
      <c r="A23" s="259">
        <v>20</v>
      </c>
      <c r="B23" s="262">
        <v>62020100</v>
      </c>
      <c r="C23" s="261" t="s">
        <v>95</v>
      </c>
      <c r="D23" s="259">
        <v>5</v>
      </c>
      <c r="E23" s="259">
        <v>7</v>
      </c>
      <c r="F23" s="259">
        <v>12</v>
      </c>
      <c r="G23" s="259">
        <v>2</v>
      </c>
      <c r="H23" s="259">
        <v>18</v>
      </c>
      <c r="I23" s="259">
        <v>18</v>
      </c>
      <c r="J23" s="259">
        <v>36</v>
      </c>
      <c r="K23" s="259">
        <v>6</v>
      </c>
      <c r="L23" s="259">
        <v>0</v>
      </c>
      <c r="M23" s="259">
        <v>0</v>
      </c>
      <c r="N23" s="259">
        <v>0</v>
      </c>
      <c r="O23" s="259">
        <v>0</v>
      </c>
      <c r="P23" s="259">
        <v>23</v>
      </c>
      <c r="Q23" s="259">
        <v>25</v>
      </c>
      <c r="R23" s="259">
        <v>48</v>
      </c>
      <c r="S23" s="259">
        <v>8</v>
      </c>
    </row>
    <row r="24" spans="1:19" s="186" customFormat="1">
      <c r="A24" s="259">
        <v>21</v>
      </c>
      <c r="B24" s="262">
        <v>62020171</v>
      </c>
      <c r="C24" s="261" t="s">
        <v>157</v>
      </c>
      <c r="D24" s="259">
        <v>11</v>
      </c>
      <c r="E24" s="259">
        <v>1</v>
      </c>
      <c r="F24" s="259">
        <v>12</v>
      </c>
      <c r="G24" s="259">
        <v>3</v>
      </c>
      <c r="H24" s="259">
        <v>19</v>
      </c>
      <c r="I24" s="259">
        <v>17</v>
      </c>
      <c r="J24" s="259">
        <v>36</v>
      </c>
      <c r="K24" s="259">
        <v>6</v>
      </c>
      <c r="L24" s="259">
        <v>0</v>
      </c>
      <c r="M24" s="259">
        <v>0</v>
      </c>
      <c r="N24" s="259">
        <v>0</v>
      </c>
      <c r="O24" s="259">
        <v>0</v>
      </c>
      <c r="P24" s="259">
        <v>30</v>
      </c>
      <c r="Q24" s="259">
        <v>18</v>
      </c>
      <c r="R24" s="259">
        <v>48</v>
      </c>
      <c r="S24" s="259">
        <v>9</v>
      </c>
    </row>
    <row r="25" spans="1:19" s="186" customFormat="1">
      <c r="A25" s="259">
        <v>22</v>
      </c>
      <c r="B25" s="262">
        <v>62020186</v>
      </c>
      <c r="C25" s="261" t="s">
        <v>170</v>
      </c>
      <c r="D25" s="259">
        <v>9</v>
      </c>
      <c r="E25" s="259">
        <v>4</v>
      </c>
      <c r="F25" s="259">
        <v>13</v>
      </c>
      <c r="G25" s="259">
        <v>2</v>
      </c>
      <c r="H25" s="259">
        <v>22</v>
      </c>
      <c r="I25" s="259">
        <v>14</v>
      </c>
      <c r="J25" s="259">
        <v>36</v>
      </c>
      <c r="K25" s="259">
        <v>6</v>
      </c>
      <c r="L25" s="259">
        <v>0</v>
      </c>
      <c r="M25" s="259">
        <v>0</v>
      </c>
      <c r="N25" s="259">
        <v>0</v>
      </c>
      <c r="O25" s="259">
        <v>0</v>
      </c>
      <c r="P25" s="259">
        <v>31</v>
      </c>
      <c r="Q25" s="259">
        <v>18</v>
      </c>
      <c r="R25" s="259">
        <v>49</v>
      </c>
      <c r="S25" s="259">
        <v>8</v>
      </c>
    </row>
    <row r="26" spans="1:19" s="186" customFormat="1">
      <c r="A26" s="259">
        <v>23</v>
      </c>
      <c r="B26" s="262">
        <v>62020061</v>
      </c>
      <c r="C26" s="261" t="s">
        <v>61</v>
      </c>
      <c r="D26" s="259">
        <v>5</v>
      </c>
      <c r="E26" s="259">
        <v>10</v>
      </c>
      <c r="F26" s="259">
        <v>15</v>
      </c>
      <c r="G26" s="259">
        <v>3</v>
      </c>
      <c r="H26" s="259">
        <v>19</v>
      </c>
      <c r="I26" s="259">
        <v>19</v>
      </c>
      <c r="J26" s="259">
        <v>38</v>
      </c>
      <c r="K26" s="259">
        <v>6</v>
      </c>
      <c r="L26" s="259">
        <v>0</v>
      </c>
      <c r="M26" s="259">
        <v>0</v>
      </c>
      <c r="N26" s="259">
        <v>0</v>
      </c>
      <c r="O26" s="259">
        <v>0</v>
      </c>
      <c r="P26" s="259">
        <v>24</v>
      </c>
      <c r="Q26" s="259">
        <v>29</v>
      </c>
      <c r="R26" s="259">
        <v>53</v>
      </c>
      <c r="S26" s="259">
        <v>9</v>
      </c>
    </row>
    <row r="27" spans="1:19" s="186" customFormat="1">
      <c r="A27" s="259">
        <v>24</v>
      </c>
      <c r="B27" s="262">
        <v>62020137</v>
      </c>
      <c r="C27" s="261" t="s">
        <v>127</v>
      </c>
      <c r="D27" s="259">
        <v>9</v>
      </c>
      <c r="E27" s="259">
        <v>9</v>
      </c>
      <c r="F27" s="259">
        <v>18</v>
      </c>
      <c r="G27" s="259">
        <v>2</v>
      </c>
      <c r="H27" s="259">
        <v>20</v>
      </c>
      <c r="I27" s="259">
        <v>15</v>
      </c>
      <c r="J27" s="259">
        <v>35</v>
      </c>
      <c r="K27" s="259">
        <v>6</v>
      </c>
      <c r="L27" s="259">
        <v>0</v>
      </c>
      <c r="M27" s="259">
        <v>0</v>
      </c>
      <c r="N27" s="259">
        <v>0</v>
      </c>
      <c r="O27" s="259">
        <v>0</v>
      </c>
      <c r="P27" s="259">
        <v>29</v>
      </c>
      <c r="Q27" s="259">
        <v>24</v>
      </c>
      <c r="R27" s="259">
        <v>53</v>
      </c>
      <c r="S27" s="259">
        <v>8</v>
      </c>
    </row>
    <row r="28" spans="1:19" s="186" customFormat="1">
      <c r="A28" s="259">
        <v>25</v>
      </c>
      <c r="B28" s="262">
        <v>62020034</v>
      </c>
      <c r="C28" s="261" t="s">
        <v>38</v>
      </c>
      <c r="D28" s="259">
        <v>7</v>
      </c>
      <c r="E28" s="259">
        <v>4</v>
      </c>
      <c r="F28" s="259">
        <v>11</v>
      </c>
      <c r="G28" s="259">
        <v>3</v>
      </c>
      <c r="H28" s="259">
        <v>23</v>
      </c>
      <c r="I28" s="259">
        <v>20</v>
      </c>
      <c r="J28" s="259">
        <v>43</v>
      </c>
      <c r="K28" s="259">
        <v>6</v>
      </c>
      <c r="L28" s="259">
        <v>0</v>
      </c>
      <c r="M28" s="259">
        <v>0</v>
      </c>
      <c r="N28" s="259">
        <v>0</v>
      </c>
      <c r="O28" s="259">
        <v>0</v>
      </c>
      <c r="P28" s="259">
        <v>30</v>
      </c>
      <c r="Q28" s="259">
        <v>24</v>
      </c>
      <c r="R28" s="259">
        <v>54</v>
      </c>
      <c r="S28" s="259">
        <v>9</v>
      </c>
    </row>
    <row r="29" spans="1:19" s="186" customFormat="1">
      <c r="A29" s="259">
        <v>26</v>
      </c>
      <c r="B29" s="262">
        <v>62020179</v>
      </c>
      <c r="C29" s="261" t="s">
        <v>164</v>
      </c>
      <c r="D29" s="259">
        <v>10</v>
      </c>
      <c r="E29" s="259">
        <v>11</v>
      </c>
      <c r="F29" s="259">
        <v>21</v>
      </c>
      <c r="G29" s="259">
        <v>3</v>
      </c>
      <c r="H29" s="259">
        <v>19</v>
      </c>
      <c r="I29" s="259">
        <v>14</v>
      </c>
      <c r="J29" s="259">
        <v>33</v>
      </c>
      <c r="K29" s="259">
        <v>6</v>
      </c>
      <c r="L29" s="259">
        <v>0</v>
      </c>
      <c r="M29" s="259">
        <v>0</v>
      </c>
      <c r="N29" s="259">
        <v>0</v>
      </c>
      <c r="O29" s="259">
        <v>0</v>
      </c>
      <c r="P29" s="259">
        <v>29</v>
      </c>
      <c r="Q29" s="259">
        <v>25</v>
      </c>
      <c r="R29" s="259">
        <v>54</v>
      </c>
      <c r="S29" s="259">
        <v>9</v>
      </c>
    </row>
    <row r="30" spans="1:19" s="186" customFormat="1">
      <c r="A30" s="259">
        <v>27</v>
      </c>
      <c r="B30" s="262">
        <v>62020074</v>
      </c>
      <c r="C30" s="261" t="s">
        <v>73</v>
      </c>
      <c r="D30" s="259">
        <v>4</v>
      </c>
      <c r="E30" s="259">
        <v>3</v>
      </c>
      <c r="F30" s="259">
        <v>7</v>
      </c>
      <c r="G30" s="259">
        <v>3</v>
      </c>
      <c r="H30" s="259">
        <v>22</v>
      </c>
      <c r="I30" s="259">
        <v>26</v>
      </c>
      <c r="J30" s="259">
        <v>48</v>
      </c>
      <c r="K30" s="259">
        <v>6</v>
      </c>
      <c r="L30" s="259">
        <v>0</v>
      </c>
      <c r="M30" s="259">
        <v>0</v>
      </c>
      <c r="N30" s="259">
        <v>0</v>
      </c>
      <c r="O30" s="259">
        <v>0</v>
      </c>
      <c r="P30" s="259">
        <v>26</v>
      </c>
      <c r="Q30" s="259">
        <v>29</v>
      </c>
      <c r="R30" s="259">
        <v>55</v>
      </c>
      <c r="S30" s="259">
        <v>9</v>
      </c>
    </row>
    <row r="31" spans="1:19" s="186" customFormat="1">
      <c r="A31" s="259">
        <v>28</v>
      </c>
      <c r="B31" s="262">
        <v>62020086</v>
      </c>
      <c r="C31" s="261" t="s">
        <v>82</v>
      </c>
      <c r="D31" s="259">
        <v>10</v>
      </c>
      <c r="E31" s="259">
        <v>6</v>
      </c>
      <c r="F31" s="259">
        <v>16</v>
      </c>
      <c r="G31" s="259">
        <v>2</v>
      </c>
      <c r="H31" s="259">
        <v>23</v>
      </c>
      <c r="I31" s="259">
        <v>16</v>
      </c>
      <c r="J31" s="259">
        <v>39</v>
      </c>
      <c r="K31" s="259">
        <v>6</v>
      </c>
      <c r="L31" s="259">
        <v>0</v>
      </c>
      <c r="M31" s="259">
        <v>0</v>
      </c>
      <c r="N31" s="259">
        <v>0</v>
      </c>
      <c r="O31" s="259">
        <v>0</v>
      </c>
      <c r="P31" s="259">
        <v>33</v>
      </c>
      <c r="Q31" s="259">
        <v>22</v>
      </c>
      <c r="R31" s="259">
        <v>55</v>
      </c>
      <c r="S31" s="259">
        <v>8</v>
      </c>
    </row>
    <row r="32" spans="1:19" s="186" customFormat="1">
      <c r="A32" s="259">
        <v>29</v>
      </c>
      <c r="B32" s="262">
        <v>62020037</v>
      </c>
      <c r="C32" s="261" t="s">
        <v>41</v>
      </c>
      <c r="D32" s="259">
        <v>10</v>
      </c>
      <c r="E32" s="259">
        <v>6</v>
      </c>
      <c r="F32" s="259">
        <v>16</v>
      </c>
      <c r="G32" s="259">
        <v>3</v>
      </c>
      <c r="H32" s="259">
        <v>20</v>
      </c>
      <c r="I32" s="259">
        <v>20</v>
      </c>
      <c r="J32" s="259">
        <v>40</v>
      </c>
      <c r="K32" s="259">
        <v>6</v>
      </c>
      <c r="L32" s="259">
        <v>0</v>
      </c>
      <c r="M32" s="259">
        <v>0</v>
      </c>
      <c r="N32" s="259">
        <v>0</v>
      </c>
      <c r="O32" s="259">
        <v>0</v>
      </c>
      <c r="P32" s="259">
        <v>30</v>
      </c>
      <c r="Q32" s="259">
        <v>26</v>
      </c>
      <c r="R32" s="259">
        <v>56</v>
      </c>
      <c r="S32" s="259">
        <v>9</v>
      </c>
    </row>
    <row r="33" spans="1:19" s="186" customFormat="1">
      <c r="A33" s="259">
        <v>30</v>
      </c>
      <c r="B33" s="262">
        <v>62020189</v>
      </c>
      <c r="C33" s="261" t="s">
        <v>173</v>
      </c>
      <c r="D33" s="259">
        <v>1</v>
      </c>
      <c r="E33" s="259">
        <v>12</v>
      </c>
      <c r="F33" s="259">
        <v>13</v>
      </c>
      <c r="G33" s="259">
        <v>2</v>
      </c>
      <c r="H33" s="259">
        <v>23</v>
      </c>
      <c r="I33" s="259">
        <v>20</v>
      </c>
      <c r="J33" s="259">
        <v>43</v>
      </c>
      <c r="K33" s="259">
        <v>6</v>
      </c>
      <c r="L33" s="259">
        <v>0</v>
      </c>
      <c r="M33" s="259">
        <v>0</v>
      </c>
      <c r="N33" s="259">
        <v>0</v>
      </c>
      <c r="O33" s="259">
        <v>0</v>
      </c>
      <c r="P33" s="259">
        <v>24</v>
      </c>
      <c r="Q33" s="259">
        <v>32</v>
      </c>
      <c r="R33" s="259">
        <v>56</v>
      </c>
      <c r="S33" s="259">
        <v>8</v>
      </c>
    </row>
    <row r="34" spans="1:19" s="186" customFormat="1">
      <c r="A34" s="259">
        <v>31</v>
      </c>
      <c r="B34" s="262">
        <v>62020128</v>
      </c>
      <c r="C34" s="261" t="s">
        <v>119</v>
      </c>
      <c r="D34" s="259">
        <v>11</v>
      </c>
      <c r="E34" s="259">
        <v>8</v>
      </c>
      <c r="F34" s="259">
        <v>19</v>
      </c>
      <c r="G34" s="259">
        <v>3</v>
      </c>
      <c r="H34" s="259">
        <v>25</v>
      </c>
      <c r="I34" s="259">
        <v>13</v>
      </c>
      <c r="J34" s="259">
        <v>38</v>
      </c>
      <c r="K34" s="259">
        <v>6</v>
      </c>
      <c r="L34" s="259">
        <v>0</v>
      </c>
      <c r="M34" s="259">
        <v>0</v>
      </c>
      <c r="N34" s="259">
        <v>0</v>
      </c>
      <c r="O34" s="259">
        <v>0</v>
      </c>
      <c r="P34" s="259">
        <v>36</v>
      </c>
      <c r="Q34" s="259">
        <v>21</v>
      </c>
      <c r="R34" s="259">
        <v>57</v>
      </c>
      <c r="S34" s="259">
        <v>9</v>
      </c>
    </row>
    <row r="35" spans="1:19" s="186" customFormat="1">
      <c r="A35" s="259">
        <v>32</v>
      </c>
      <c r="B35" s="262">
        <v>62020014</v>
      </c>
      <c r="C35" s="261" t="s">
        <v>18</v>
      </c>
      <c r="D35" s="259">
        <v>7</v>
      </c>
      <c r="E35" s="259">
        <v>10</v>
      </c>
      <c r="F35" s="259">
        <v>17</v>
      </c>
      <c r="G35" s="259">
        <v>2</v>
      </c>
      <c r="H35" s="259">
        <v>24</v>
      </c>
      <c r="I35" s="259">
        <v>17</v>
      </c>
      <c r="J35" s="259">
        <v>41</v>
      </c>
      <c r="K35" s="259">
        <v>6</v>
      </c>
      <c r="L35" s="259">
        <v>0</v>
      </c>
      <c r="M35" s="259">
        <v>0</v>
      </c>
      <c r="N35" s="259">
        <v>0</v>
      </c>
      <c r="O35" s="259">
        <v>0</v>
      </c>
      <c r="P35" s="259">
        <v>31</v>
      </c>
      <c r="Q35" s="259">
        <v>27</v>
      </c>
      <c r="R35" s="259">
        <v>58</v>
      </c>
      <c r="S35" s="259">
        <v>8</v>
      </c>
    </row>
    <row r="36" spans="1:19" s="186" customFormat="1">
      <c r="A36" s="259">
        <v>33</v>
      </c>
      <c r="B36" s="262">
        <v>62020116</v>
      </c>
      <c r="C36" s="261" t="s">
        <v>110</v>
      </c>
      <c r="D36" s="259">
        <v>10</v>
      </c>
      <c r="E36" s="259">
        <v>4</v>
      </c>
      <c r="F36" s="259">
        <v>14</v>
      </c>
      <c r="G36" s="259">
        <v>2</v>
      </c>
      <c r="H36" s="259">
        <v>28</v>
      </c>
      <c r="I36" s="259">
        <v>16</v>
      </c>
      <c r="J36" s="259">
        <v>44</v>
      </c>
      <c r="K36" s="259">
        <v>6</v>
      </c>
      <c r="L36" s="259">
        <v>0</v>
      </c>
      <c r="M36" s="259">
        <v>0</v>
      </c>
      <c r="N36" s="259">
        <v>0</v>
      </c>
      <c r="O36" s="259">
        <v>0</v>
      </c>
      <c r="P36" s="259">
        <v>38</v>
      </c>
      <c r="Q36" s="259">
        <v>20</v>
      </c>
      <c r="R36" s="259">
        <v>58</v>
      </c>
      <c r="S36" s="259">
        <v>8</v>
      </c>
    </row>
    <row r="37" spans="1:19" s="186" customFormat="1">
      <c r="A37" s="259">
        <v>34</v>
      </c>
      <c r="B37" s="262">
        <v>62020130</v>
      </c>
      <c r="C37" s="261" t="s">
        <v>121</v>
      </c>
      <c r="D37" s="259">
        <v>6</v>
      </c>
      <c r="E37" s="259">
        <v>9</v>
      </c>
      <c r="F37" s="259">
        <v>15</v>
      </c>
      <c r="G37" s="259">
        <v>2</v>
      </c>
      <c r="H37" s="259">
        <v>20</v>
      </c>
      <c r="I37" s="259">
        <v>23</v>
      </c>
      <c r="J37" s="259">
        <v>43</v>
      </c>
      <c r="K37" s="259">
        <v>6</v>
      </c>
      <c r="L37" s="259">
        <v>0</v>
      </c>
      <c r="M37" s="259">
        <v>0</v>
      </c>
      <c r="N37" s="259">
        <v>0</v>
      </c>
      <c r="O37" s="259">
        <v>0</v>
      </c>
      <c r="P37" s="259">
        <v>26</v>
      </c>
      <c r="Q37" s="259">
        <v>32</v>
      </c>
      <c r="R37" s="259">
        <v>58</v>
      </c>
      <c r="S37" s="259">
        <v>8</v>
      </c>
    </row>
    <row r="38" spans="1:19" s="186" customFormat="1">
      <c r="A38" s="259">
        <v>35</v>
      </c>
      <c r="B38" s="262">
        <v>62020196</v>
      </c>
      <c r="C38" s="261" t="s">
        <v>180</v>
      </c>
      <c r="D38" s="259">
        <v>9</v>
      </c>
      <c r="E38" s="259">
        <v>15</v>
      </c>
      <c r="F38" s="259">
        <v>24</v>
      </c>
      <c r="G38" s="259">
        <v>3</v>
      </c>
      <c r="H38" s="259">
        <v>17</v>
      </c>
      <c r="I38" s="259">
        <v>17</v>
      </c>
      <c r="J38" s="259">
        <v>34</v>
      </c>
      <c r="K38" s="259">
        <v>6</v>
      </c>
      <c r="L38" s="259">
        <v>0</v>
      </c>
      <c r="M38" s="259">
        <v>0</v>
      </c>
      <c r="N38" s="259">
        <v>0</v>
      </c>
      <c r="O38" s="259">
        <v>0</v>
      </c>
      <c r="P38" s="259">
        <v>26</v>
      </c>
      <c r="Q38" s="259">
        <v>32</v>
      </c>
      <c r="R38" s="259">
        <v>58</v>
      </c>
      <c r="S38" s="259">
        <v>9</v>
      </c>
    </row>
    <row r="39" spans="1:19" s="186" customFormat="1">
      <c r="A39" s="259">
        <v>36</v>
      </c>
      <c r="B39" s="262">
        <v>62020103</v>
      </c>
      <c r="C39" s="261" t="s">
        <v>98</v>
      </c>
      <c r="D39" s="259">
        <v>4</v>
      </c>
      <c r="E39" s="259">
        <v>4</v>
      </c>
      <c r="F39" s="259">
        <v>8</v>
      </c>
      <c r="G39" s="259">
        <v>3</v>
      </c>
      <c r="H39" s="259">
        <v>30</v>
      </c>
      <c r="I39" s="259">
        <v>21</v>
      </c>
      <c r="J39" s="259">
        <v>51</v>
      </c>
      <c r="K39" s="259">
        <v>6</v>
      </c>
      <c r="L39" s="259">
        <v>0</v>
      </c>
      <c r="M39" s="259">
        <v>0</v>
      </c>
      <c r="N39" s="259">
        <v>0</v>
      </c>
      <c r="O39" s="259">
        <v>0</v>
      </c>
      <c r="P39" s="259">
        <v>34</v>
      </c>
      <c r="Q39" s="259">
        <v>25</v>
      </c>
      <c r="R39" s="259">
        <v>59</v>
      </c>
      <c r="S39" s="259">
        <v>9</v>
      </c>
    </row>
    <row r="40" spans="1:19" s="186" customFormat="1">
      <c r="A40" s="259">
        <v>37</v>
      </c>
      <c r="B40" s="262">
        <v>62020129</v>
      </c>
      <c r="C40" s="261" t="s">
        <v>120</v>
      </c>
      <c r="D40" s="259">
        <v>7</v>
      </c>
      <c r="E40" s="259">
        <v>5</v>
      </c>
      <c r="F40" s="259">
        <v>12</v>
      </c>
      <c r="G40" s="259">
        <v>2</v>
      </c>
      <c r="H40" s="259">
        <v>25</v>
      </c>
      <c r="I40" s="259">
        <v>22</v>
      </c>
      <c r="J40" s="259">
        <v>47</v>
      </c>
      <c r="K40" s="259">
        <v>6</v>
      </c>
      <c r="L40" s="259">
        <v>0</v>
      </c>
      <c r="M40" s="259">
        <v>0</v>
      </c>
      <c r="N40" s="259">
        <v>0</v>
      </c>
      <c r="O40" s="259">
        <v>0</v>
      </c>
      <c r="P40" s="259">
        <v>32</v>
      </c>
      <c r="Q40" s="259">
        <v>27</v>
      </c>
      <c r="R40" s="259">
        <v>59</v>
      </c>
      <c r="S40" s="259">
        <v>8</v>
      </c>
    </row>
    <row r="41" spans="1:19" s="186" customFormat="1">
      <c r="A41" s="259">
        <v>38</v>
      </c>
      <c r="B41" s="262">
        <v>62020147</v>
      </c>
      <c r="C41" s="261" t="s">
        <v>135</v>
      </c>
      <c r="D41" s="259">
        <v>10</v>
      </c>
      <c r="E41" s="259">
        <v>5</v>
      </c>
      <c r="F41" s="259">
        <v>15</v>
      </c>
      <c r="G41" s="259">
        <v>3</v>
      </c>
      <c r="H41" s="259">
        <v>24</v>
      </c>
      <c r="I41" s="259">
        <v>21</v>
      </c>
      <c r="J41" s="259">
        <v>45</v>
      </c>
      <c r="K41" s="259">
        <v>6</v>
      </c>
      <c r="L41" s="259">
        <v>0</v>
      </c>
      <c r="M41" s="259">
        <v>0</v>
      </c>
      <c r="N41" s="259">
        <v>0</v>
      </c>
      <c r="O41" s="259">
        <v>0</v>
      </c>
      <c r="P41" s="259">
        <v>34</v>
      </c>
      <c r="Q41" s="259">
        <v>26</v>
      </c>
      <c r="R41" s="259">
        <v>60</v>
      </c>
      <c r="S41" s="259">
        <v>9</v>
      </c>
    </row>
    <row r="42" spans="1:19" s="186" customFormat="1">
      <c r="A42" s="259">
        <v>39</v>
      </c>
      <c r="B42" s="262">
        <v>62020151</v>
      </c>
      <c r="C42" s="261" t="s">
        <v>138</v>
      </c>
      <c r="D42" s="259">
        <v>9</v>
      </c>
      <c r="E42" s="259">
        <v>8</v>
      </c>
      <c r="F42" s="259">
        <v>17</v>
      </c>
      <c r="G42" s="259">
        <v>3</v>
      </c>
      <c r="H42" s="259">
        <v>16</v>
      </c>
      <c r="I42" s="259">
        <v>27</v>
      </c>
      <c r="J42" s="259">
        <v>43</v>
      </c>
      <c r="K42" s="259">
        <v>6</v>
      </c>
      <c r="L42" s="259">
        <v>0</v>
      </c>
      <c r="M42" s="259">
        <v>0</v>
      </c>
      <c r="N42" s="259">
        <v>0</v>
      </c>
      <c r="O42" s="259">
        <v>0</v>
      </c>
      <c r="P42" s="259">
        <v>25</v>
      </c>
      <c r="Q42" s="259">
        <v>35</v>
      </c>
      <c r="R42" s="259">
        <v>60</v>
      </c>
      <c r="S42" s="259">
        <v>9</v>
      </c>
    </row>
    <row r="43" spans="1:19" s="186" customFormat="1">
      <c r="A43" s="259">
        <v>40</v>
      </c>
      <c r="B43" s="262">
        <v>62020203</v>
      </c>
      <c r="C43" s="261" t="s">
        <v>187</v>
      </c>
      <c r="D43" s="259">
        <v>10</v>
      </c>
      <c r="E43" s="259">
        <v>12</v>
      </c>
      <c r="F43" s="259">
        <v>22</v>
      </c>
      <c r="G43" s="259">
        <v>3</v>
      </c>
      <c r="H43" s="259">
        <v>23</v>
      </c>
      <c r="I43" s="259">
        <v>15</v>
      </c>
      <c r="J43" s="259">
        <v>38</v>
      </c>
      <c r="K43" s="259">
        <v>6</v>
      </c>
      <c r="L43" s="259">
        <v>0</v>
      </c>
      <c r="M43" s="259">
        <v>0</v>
      </c>
      <c r="N43" s="259">
        <v>0</v>
      </c>
      <c r="O43" s="259">
        <v>0</v>
      </c>
      <c r="P43" s="259">
        <v>33</v>
      </c>
      <c r="Q43" s="259">
        <v>27</v>
      </c>
      <c r="R43" s="259">
        <v>60</v>
      </c>
      <c r="S43" s="259">
        <v>9</v>
      </c>
    </row>
    <row r="44" spans="1:19" s="186" customFormat="1">
      <c r="A44" s="259">
        <v>41</v>
      </c>
      <c r="B44" s="262">
        <v>62020117</v>
      </c>
      <c r="C44" s="261" t="s">
        <v>111</v>
      </c>
      <c r="D44" s="259">
        <v>8</v>
      </c>
      <c r="E44" s="259">
        <v>14</v>
      </c>
      <c r="F44" s="259">
        <v>22</v>
      </c>
      <c r="G44" s="259">
        <v>3</v>
      </c>
      <c r="H44" s="259">
        <v>23</v>
      </c>
      <c r="I44" s="259">
        <v>16</v>
      </c>
      <c r="J44" s="259">
        <v>39</v>
      </c>
      <c r="K44" s="259">
        <v>6</v>
      </c>
      <c r="L44" s="259">
        <v>0</v>
      </c>
      <c r="M44" s="259">
        <v>0</v>
      </c>
      <c r="N44" s="259">
        <v>0</v>
      </c>
      <c r="O44" s="259">
        <v>0</v>
      </c>
      <c r="P44" s="259">
        <v>31</v>
      </c>
      <c r="Q44" s="259">
        <v>30</v>
      </c>
      <c r="R44" s="259">
        <v>61</v>
      </c>
      <c r="S44" s="259">
        <v>9</v>
      </c>
    </row>
    <row r="45" spans="1:19" s="186" customFormat="1">
      <c r="A45" s="259">
        <v>42</v>
      </c>
      <c r="B45" s="262">
        <v>62020068</v>
      </c>
      <c r="C45" s="261" t="s">
        <v>68</v>
      </c>
      <c r="D45" s="259">
        <v>7</v>
      </c>
      <c r="E45" s="259">
        <v>6</v>
      </c>
      <c r="F45" s="259">
        <v>13</v>
      </c>
      <c r="G45" s="259">
        <v>2</v>
      </c>
      <c r="H45" s="259">
        <v>21</v>
      </c>
      <c r="I45" s="259">
        <v>28</v>
      </c>
      <c r="J45" s="259">
        <v>49</v>
      </c>
      <c r="K45" s="259">
        <v>6</v>
      </c>
      <c r="L45" s="259">
        <v>0</v>
      </c>
      <c r="M45" s="259">
        <v>0</v>
      </c>
      <c r="N45" s="259">
        <v>0</v>
      </c>
      <c r="O45" s="259">
        <v>0</v>
      </c>
      <c r="P45" s="259">
        <v>28</v>
      </c>
      <c r="Q45" s="259">
        <v>34</v>
      </c>
      <c r="R45" s="259">
        <v>62</v>
      </c>
      <c r="S45" s="259">
        <v>8</v>
      </c>
    </row>
    <row r="46" spans="1:19" s="186" customFormat="1">
      <c r="A46" s="259">
        <v>43</v>
      </c>
      <c r="B46" s="262">
        <v>62020042</v>
      </c>
      <c r="C46" s="261" t="s">
        <v>45</v>
      </c>
      <c r="D46" s="259">
        <v>16</v>
      </c>
      <c r="E46" s="259">
        <v>14</v>
      </c>
      <c r="F46" s="259">
        <v>30</v>
      </c>
      <c r="G46" s="259">
        <v>3</v>
      </c>
      <c r="H46" s="259">
        <v>17</v>
      </c>
      <c r="I46" s="259">
        <v>16</v>
      </c>
      <c r="J46" s="259">
        <v>33</v>
      </c>
      <c r="K46" s="259">
        <v>6</v>
      </c>
      <c r="L46" s="259">
        <v>0</v>
      </c>
      <c r="M46" s="259">
        <v>0</v>
      </c>
      <c r="N46" s="259">
        <v>0</v>
      </c>
      <c r="O46" s="259">
        <v>0</v>
      </c>
      <c r="P46" s="259">
        <v>33</v>
      </c>
      <c r="Q46" s="259">
        <v>30</v>
      </c>
      <c r="R46" s="259">
        <v>63</v>
      </c>
      <c r="S46" s="259">
        <v>9</v>
      </c>
    </row>
    <row r="47" spans="1:19" s="186" customFormat="1">
      <c r="A47" s="259">
        <v>44</v>
      </c>
      <c r="B47" s="262">
        <v>62020075</v>
      </c>
      <c r="C47" s="261" t="s">
        <v>709</v>
      </c>
      <c r="D47" s="259">
        <v>8</v>
      </c>
      <c r="E47" s="259">
        <v>5</v>
      </c>
      <c r="F47" s="259">
        <v>13</v>
      </c>
      <c r="G47" s="259">
        <v>2</v>
      </c>
      <c r="H47" s="259">
        <v>25</v>
      </c>
      <c r="I47" s="259">
        <v>25</v>
      </c>
      <c r="J47" s="259">
        <v>50</v>
      </c>
      <c r="K47" s="259">
        <v>6</v>
      </c>
      <c r="L47" s="259">
        <v>0</v>
      </c>
      <c r="M47" s="259">
        <v>0</v>
      </c>
      <c r="N47" s="259">
        <v>0</v>
      </c>
      <c r="O47" s="259">
        <v>0</v>
      </c>
      <c r="P47" s="259">
        <v>33</v>
      </c>
      <c r="Q47" s="259">
        <v>30</v>
      </c>
      <c r="R47" s="259">
        <v>63</v>
      </c>
      <c r="S47" s="259">
        <v>8</v>
      </c>
    </row>
    <row r="48" spans="1:19" s="186" customFormat="1">
      <c r="A48" s="259">
        <v>45</v>
      </c>
      <c r="B48" s="262">
        <v>62020177</v>
      </c>
      <c r="C48" s="261" t="s">
        <v>163</v>
      </c>
      <c r="D48" s="259">
        <v>12</v>
      </c>
      <c r="E48" s="259">
        <v>9</v>
      </c>
      <c r="F48" s="259">
        <v>21</v>
      </c>
      <c r="G48" s="259">
        <v>3</v>
      </c>
      <c r="H48" s="259">
        <v>26</v>
      </c>
      <c r="I48" s="259">
        <v>17</v>
      </c>
      <c r="J48" s="259">
        <v>43</v>
      </c>
      <c r="K48" s="259">
        <v>6</v>
      </c>
      <c r="L48" s="259">
        <v>0</v>
      </c>
      <c r="M48" s="259">
        <v>0</v>
      </c>
      <c r="N48" s="259">
        <v>0</v>
      </c>
      <c r="O48" s="259">
        <v>0</v>
      </c>
      <c r="P48" s="259">
        <v>38</v>
      </c>
      <c r="Q48" s="259">
        <v>26</v>
      </c>
      <c r="R48" s="259">
        <v>64</v>
      </c>
      <c r="S48" s="259">
        <v>9</v>
      </c>
    </row>
    <row r="49" spans="1:19" s="186" customFormat="1">
      <c r="A49" s="259">
        <v>46</v>
      </c>
      <c r="B49" s="262">
        <v>62020119</v>
      </c>
      <c r="C49" s="261" t="s">
        <v>113</v>
      </c>
      <c r="D49" s="259">
        <v>4</v>
      </c>
      <c r="E49" s="259">
        <v>12</v>
      </c>
      <c r="F49" s="259">
        <v>16</v>
      </c>
      <c r="G49" s="259">
        <v>2</v>
      </c>
      <c r="H49" s="259">
        <v>25</v>
      </c>
      <c r="I49" s="259">
        <v>24</v>
      </c>
      <c r="J49" s="259">
        <v>49</v>
      </c>
      <c r="K49" s="259">
        <v>6</v>
      </c>
      <c r="L49" s="259">
        <v>0</v>
      </c>
      <c r="M49" s="259">
        <v>0</v>
      </c>
      <c r="N49" s="259">
        <v>0</v>
      </c>
      <c r="O49" s="259">
        <v>0</v>
      </c>
      <c r="P49" s="259">
        <v>29</v>
      </c>
      <c r="Q49" s="259">
        <v>36</v>
      </c>
      <c r="R49" s="259">
        <v>65</v>
      </c>
      <c r="S49" s="259">
        <v>8</v>
      </c>
    </row>
    <row r="50" spans="1:19" s="186" customFormat="1">
      <c r="A50" s="259">
        <v>47</v>
      </c>
      <c r="B50" s="262">
        <v>62020096</v>
      </c>
      <c r="C50" s="261" t="s">
        <v>92</v>
      </c>
      <c r="D50" s="259">
        <v>14</v>
      </c>
      <c r="E50" s="259">
        <v>11</v>
      </c>
      <c r="F50" s="259">
        <v>25</v>
      </c>
      <c r="G50" s="259">
        <v>3</v>
      </c>
      <c r="H50" s="259">
        <v>23</v>
      </c>
      <c r="I50" s="259">
        <v>19</v>
      </c>
      <c r="J50" s="259">
        <v>42</v>
      </c>
      <c r="K50" s="259">
        <v>6</v>
      </c>
      <c r="L50" s="259">
        <v>0</v>
      </c>
      <c r="M50" s="259">
        <v>0</v>
      </c>
      <c r="N50" s="259">
        <v>0</v>
      </c>
      <c r="O50" s="259">
        <v>0</v>
      </c>
      <c r="P50" s="259">
        <v>37</v>
      </c>
      <c r="Q50" s="259">
        <v>30</v>
      </c>
      <c r="R50" s="259">
        <v>67</v>
      </c>
      <c r="S50" s="259">
        <v>9</v>
      </c>
    </row>
    <row r="51" spans="1:19" s="186" customFormat="1">
      <c r="A51" s="259">
        <v>48</v>
      </c>
      <c r="B51" s="262">
        <v>62020112</v>
      </c>
      <c r="C51" s="261" t="s">
        <v>106</v>
      </c>
      <c r="D51" s="259">
        <v>5</v>
      </c>
      <c r="E51" s="259">
        <v>6</v>
      </c>
      <c r="F51" s="259">
        <v>11</v>
      </c>
      <c r="G51" s="259">
        <v>2</v>
      </c>
      <c r="H51" s="259">
        <v>17</v>
      </c>
      <c r="I51" s="259">
        <v>18</v>
      </c>
      <c r="J51" s="259">
        <v>35</v>
      </c>
      <c r="K51" s="259">
        <v>5</v>
      </c>
      <c r="L51" s="259">
        <v>16</v>
      </c>
      <c r="M51" s="259">
        <v>6</v>
      </c>
      <c r="N51" s="259">
        <v>22</v>
      </c>
      <c r="O51" s="259">
        <v>3</v>
      </c>
      <c r="P51" s="259">
        <v>38</v>
      </c>
      <c r="Q51" s="259">
        <v>30</v>
      </c>
      <c r="R51" s="259">
        <v>68</v>
      </c>
      <c r="S51" s="259">
        <v>10</v>
      </c>
    </row>
    <row r="52" spans="1:19" s="186" customFormat="1">
      <c r="A52" s="259">
        <v>49</v>
      </c>
      <c r="B52" s="262">
        <v>62020120</v>
      </c>
      <c r="C52" s="261" t="s">
        <v>114</v>
      </c>
      <c r="D52" s="259">
        <v>8</v>
      </c>
      <c r="E52" s="259">
        <v>9</v>
      </c>
      <c r="F52" s="259">
        <v>17</v>
      </c>
      <c r="G52" s="259">
        <v>2</v>
      </c>
      <c r="H52" s="259">
        <v>28</v>
      </c>
      <c r="I52" s="259">
        <v>23</v>
      </c>
      <c r="J52" s="259">
        <v>51</v>
      </c>
      <c r="K52" s="259">
        <v>6</v>
      </c>
      <c r="L52" s="259">
        <v>0</v>
      </c>
      <c r="M52" s="259">
        <v>0</v>
      </c>
      <c r="N52" s="259">
        <v>0</v>
      </c>
      <c r="O52" s="259">
        <v>0</v>
      </c>
      <c r="P52" s="259">
        <v>36</v>
      </c>
      <c r="Q52" s="259">
        <v>32</v>
      </c>
      <c r="R52" s="259">
        <v>68</v>
      </c>
      <c r="S52" s="259">
        <v>8</v>
      </c>
    </row>
    <row r="53" spans="1:19" s="186" customFormat="1">
      <c r="A53" s="259">
        <v>50</v>
      </c>
      <c r="B53" s="262">
        <v>62020132</v>
      </c>
      <c r="C53" s="261" t="s">
        <v>123</v>
      </c>
      <c r="D53" s="259">
        <v>10</v>
      </c>
      <c r="E53" s="259">
        <v>6</v>
      </c>
      <c r="F53" s="259">
        <v>16</v>
      </c>
      <c r="G53" s="259">
        <v>3</v>
      </c>
      <c r="H53" s="259">
        <v>29</v>
      </c>
      <c r="I53" s="259">
        <v>23</v>
      </c>
      <c r="J53" s="259">
        <v>52</v>
      </c>
      <c r="K53" s="259">
        <v>6</v>
      </c>
      <c r="L53" s="259">
        <v>0</v>
      </c>
      <c r="M53" s="259">
        <v>0</v>
      </c>
      <c r="N53" s="259">
        <v>0</v>
      </c>
      <c r="O53" s="259">
        <v>0</v>
      </c>
      <c r="P53" s="259">
        <v>39</v>
      </c>
      <c r="Q53" s="259">
        <v>29</v>
      </c>
      <c r="R53" s="259">
        <v>68</v>
      </c>
      <c r="S53" s="259">
        <v>9</v>
      </c>
    </row>
    <row r="54" spans="1:19" s="186" customFormat="1">
      <c r="A54" s="259">
        <v>51</v>
      </c>
      <c r="B54" s="262">
        <v>62020110</v>
      </c>
      <c r="C54" s="261" t="s">
        <v>104</v>
      </c>
      <c r="D54" s="259">
        <v>8</v>
      </c>
      <c r="E54" s="259">
        <v>7</v>
      </c>
      <c r="F54" s="259">
        <v>15</v>
      </c>
      <c r="G54" s="259">
        <v>2</v>
      </c>
      <c r="H54" s="259">
        <v>30</v>
      </c>
      <c r="I54" s="259">
        <v>24</v>
      </c>
      <c r="J54" s="259">
        <v>54</v>
      </c>
      <c r="K54" s="259">
        <v>6</v>
      </c>
      <c r="L54" s="259">
        <v>0</v>
      </c>
      <c r="M54" s="259">
        <v>0</v>
      </c>
      <c r="N54" s="259">
        <v>0</v>
      </c>
      <c r="O54" s="259">
        <v>0</v>
      </c>
      <c r="P54" s="259">
        <v>38</v>
      </c>
      <c r="Q54" s="259">
        <v>31</v>
      </c>
      <c r="R54" s="259">
        <v>69</v>
      </c>
      <c r="S54" s="259">
        <v>8</v>
      </c>
    </row>
    <row r="55" spans="1:19" s="186" customFormat="1">
      <c r="A55" s="259">
        <v>52</v>
      </c>
      <c r="B55" s="262">
        <v>62020048</v>
      </c>
      <c r="C55" s="261" t="s">
        <v>49</v>
      </c>
      <c r="D55" s="259">
        <v>17</v>
      </c>
      <c r="E55" s="259">
        <v>18</v>
      </c>
      <c r="F55" s="259">
        <v>35</v>
      </c>
      <c r="G55" s="259">
        <v>3</v>
      </c>
      <c r="H55" s="259">
        <v>22</v>
      </c>
      <c r="I55" s="259">
        <v>13</v>
      </c>
      <c r="J55" s="259">
        <v>35</v>
      </c>
      <c r="K55" s="259">
        <v>6</v>
      </c>
      <c r="L55" s="259">
        <v>0</v>
      </c>
      <c r="M55" s="259">
        <v>0</v>
      </c>
      <c r="N55" s="259">
        <v>0</v>
      </c>
      <c r="O55" s="259">
        <v>0</v>
      </c>
      <c r="P55" s="259">
        <v>39</v>
      </c>
      <c r="Q55" s="259">
        <v>31</v>
      </c>
      <c r="R55" s="259">
        <v>70</v>
      </c>
      <c r="S55" s="259">
        <v>9</v>
      </c>
    </row>
    <row r="56" spans="1:19" s="186" customFormat="1">
      <c r="A56" s="259">
        <v>53</v>
      </c>
      <c r="B56" s="262">
        <v>62020088</v>
      </c>
      <c r="C56" s="261" t="s">
        <v>84</v>
      </c>
      <c r="D56" s="259">
        <v>10</v>
      </c>
      <c r="E56" s="259">
        <v>13</v>
      </c>
      <c r="F56" s="259">
        <v>23</v>
      </c>
      <c r="G56" s="259">
        <v>3</v>
      </c>
      <c r="H56" s="259">
        <v>27</v>
      </c>
      <c r="I56" s="259">
        <v>20</v>
      </c>
      <c r="J56" s="259">
        <v>47</v>
      </c>
      <c r="K56" s="259">
        <v>6</v>
      </c>
      <c r="L56" s="259">
        <v>0</v>
      </c>
      <c r="M56" s="259">
        <v>0</v>
      </c>
      <c r="N56" s="259">
        <v>0</v>
      </c>
      <c r="O56" s="259">
        <v>0</v>
      </c>
      <c r="P56" s="259">
        <v>37</v>
      </c>
      <c r="Q56" s="259">
        <v>33</v>
      </c>
      <c r="R56" s="259">
        <v>70</v>
      </c>
      <c r="S56" s="259">
        <v>9</v>
      </c>
    </row>
    <row r="57" spans="1:19" s="186" customFormat="1">
      <c r="A57" s="259">
        <v>54</v>
      </c>
      <c r="B57" s="262">
        <v>62020192</v>
      </c>
      <c r="C57" s="261" t="s">
        <v>176</v>
      </c>
      <c r="D57" s="259">
        <v>9</v>
      </c>
      <c r="E57" s="259">
        <v>13</v>
      </c>
      <c r="F57" s="259">
        <v>22</v>
      </c>
      <c r="G57" s="259">
        <v>3</v>
      </c>
      <c r="H57" s="259">
        <v>21</v>
      </c>
      <c r="I57" s="259">
        <v>27</v>
      </c>
      <c r="J57" s="259">
        <v>48</v>
      </c>
      <c r="K57" s="259">
        <v>6</v>
      </c>
      <c r="L57" s="259">
        <v>0</v>
      </c>
      <c r="M57" s="259">
        <v>0</v>
      </c>
      <c r="N57" s="259">
        <v>0</v>
      </c>
      <c r="O57" s="259">
        <v>0</v>
      </c>
      <c r="P57" s="259">
        <v>30</v>
      </c>
      <c r="Q57" s="259">
        <v>40</v>
      </c>
      <c r="R57" s="259">
        <v>70</v>
      </c>
      <c r="S57" s="259">
        <v>9</v>
      </c>
    </row>
    <row r="58" spans="1:19" s="186" customFormat="1">
      <c r="A58" s="259">
        <v>55</v>
      </c>
      <c r="B58" s="262">
        <v>62020036</v>
      </c>
      <c r="C58" s="261" t="s">
        <v>40</v>
      </c>
      <c r="D58" s="259">
        <v>6</v>
      </c>
      <c r="E58" s="259">
        <v>10</v>
      </c>
      <c r="F58" s="259">
        <v>16</v>
      </c>
      <c r="G58" s="259">
        <v>2</v>
      </c>
      <c r="H58" s="259">
        <v>36</v>
      </c>
      <c r="I58" s="259">
        <v>21</v>
      </c>
      <c r="J58" s="259">
        <v>57</v>
      </c>
      <c r="K58" s="259">
        <v>6</v>
      </c>
      <c r="L58" s="259">
        <v>0</v>
      </c>
      <c r="M58" s="259">
        <v>0</v>
      </c>
      <c r="N58" s="259">
        <v>0</v>
      </c>
      <c r="O58" s="259">
        <v>0</v>
      </c>
      <c r="P58" s="259">
        <v>42</v>
      </c>
      <c r="Q58" s="259">
        <v>31</v>
      </c>
      <c r="R58" s="259">
        <v>73</v>
      </c>
      <c r="S58" s="259">
        <v>8</v>
      </c>
    </row>
    <row r="59" spans="1:19" s="186" customFormat="1">
      <c r="A59" s="259">
        <v>56</v>
      </c>
      <c r="B59" s="262">
        <v>62020193</v>
      </c>
      <c r="C59" s="261" t="s">
        <v>177</v>
      </c>
      <c r="D59" s="259">
        <v>11</v>
      </c>
      <c r="E59" s="259">
        <v>8</v>
      </c>
      <c r="F59" s="259">
        <v>19</v>
      </c>
      <c r="G59" s="259">
        <v>2</v>
      </c>
      <c r="H59" s="259">
        <v>28</v>
      </c>
      <c r="I59" s="259">
        <v>26</v>
      </c>
      <c r="J59" s="259">
        <v>54</v>
      </c>
      <c r="K59" s="259">
        <v>6</v>
      </c>
      <c r="L59" s="259">
        <v>0</v>
      </c>
      <c r="M59" s="259">
        <v>0</v>
      </c>
      <c r="N59" s="259">
        <v>0</v>
      </c>
      <c r="O59" s="259">
        <v>0</v>
      </c>
      <c r="P59" s="259">
        <v>39</v>
      </c>
      <c r="Q59" s="259">
        <v>34</v>
      </c>
      <c r="R59" s="259">
        <v>73</v>
      </c>
      <c r="S59" s="259">
        <v>8</v>
      </c>
    </row>
    <row r="60" spans="1:19" s="186" customFormat="1">
      <c r="A60" s="259">
        <v>57</v>
      </c>
      <c r="B60" s="262">
        <v>62020043</v>
      </c>
      <c r="C60" s="261" t="s">
        <v>46</v>
      </c>
      <c r="D60" s="259">
        <v>6</v>
      </c>
      <c r="E60" s="259">
        <v>12</v>
      </c>
      <c r="F60" s="259">
        <v>18</v>
      </c>
      <c r="G60" s="259">
        <v>3</v>
      </c>
      <c r="H60" s="259">
        <v>26</v>
      </c>
      <c r="I60" s="259">
        <v>30</v>
      </c>
      <c r="J60" s="259">
        <v>56</v>
      </c>
      <c r="K60" s="259">
        <v>6</v>
      </c>
      <c r="L60" s="259">
        <v>0</v>
      </c>
      <c r="M60" s="259">
        <v>0</v>
      </c>
      <c r="N60" s="259">
        <v>0</v>
      </c>
      <c r="O60" s="259">
        <v>0</v>
      </c>
      <c r="P60" s="259">
        <v>32</v>
      </c>
      <c r="Q60" s="259">
        <v>42</v>
      </c>
      <c r="R60" s="259">
        <v>74</v>
      </c>
      <c r="S60" s="259">
        <v>9</v>
      </c>
    </row>
    <row r="61" spans="1:19" s="186" customFormat="1">
      <c r="A61" s="259">
        <v>58</v>
      </c>
      <c r="B61" s="262">
        <v>62020049</v>
      </c>
      <c r="C61" s="261" t="s">
        <v>50</v>
      </c>
      <c r="D61" s="259">
        <v>9</v>
      </c>
      <c r="E61" s="259">
        <v>9</v>
      </c>
      <c r="F61" s="259">
        <v>18</v>
      </c>
      <c r="G61" s="259">
        <v>3</v>
      </c>
      <c r="H61" s="259">
        <v>26</v>
      </c>
      <c r="I61" s="259">
        <v>30</v>
      </c>
      <c r="J61" s="259">
        <v>56</v>
      </c>
      <c r="K61" s="259">
        <v>6</v>
      </c>
      <c r="L61" s="259">
        <v>0</v>
      </c>
      <c r="M61" s="259">
        <v>0</v>
      </c>
      <c r="N61" s="259">
        <v>0</v>
      </c>
      <c r="O61" s="259">
        <v>0</v>
      </c>
      <c r="P61" s="259">
        <v>35</v>
      </c>
      <c r="Q61" s="259">
        <v>39</v>
      </c>
      <c r="R61" s="259">
        <v>74</v>
      </c>
      <c r="S61" s="259">
        <v>9</v>
      </c>
    </row>
    <row r="62" spans="1:19" s="186" customFormat="1">
      <c r="A62" s="259">
        <v>59</v>
      </c>
      <c r="B62" s="262">
        <v>62020202</v>
      </c>
      <c r="C62" s="261" t="s">
        <v>186</v>
      </c>
      <c r="D62" s="259">
        <v>17</v>
      </c>
      <c r="E62" s="259">
        <v>12</v>
      </c>
      <c r="F62" s="259">
        <v>29</v>
      </c>
      <c r="G62" s="259">
        <v>2</v>
      </c>
      <c r="H62" s="259">
        <v>26</v>
      </c>
      <c r="I62" s="259">
        <v>19</v>
      </c>
      <c r="J62" s="259">
        <v>45</v>
      </c>
      <c r="K62" s="259">
        <v>6</v>
      </c>
      <c r="L62" s="259">
        <v>0</v>
      </c>
      <c r="M62" s="259">
        <v>0</v>
      </c>
      <c r="N62" s="259">
        <v>0</v>
      </c>
      <c r="O62" s="259">
        <v>0</v>
      </c>
      <c r="P62" s="259">
        <v>43</v>
      </c>
      <c r="Q62" s="259">
        <v>31</v>
      </c>
      <c r="R62" s="259">
        <v>74</v>
      </c>
      <c r="S62" s="259">
        <v>8</v>
      </c>
    </row>
    <row r="63" spans="1:19" s="186" customFormat="1">
      <c r="A63" s="259">
        <v>60</v>
      </c>
      <c r="B63" s="262">
        <v>62020040</v>
      </c>
      <c r="C63" s="261" t="s">
        <v>44</v>
      </c>
      <c r="D63" s="259">
        <v>7</v>
      </c>
      <c r="E63" s="259">
        <v>11</v>
      </c>
      <c r="F63" s="259">
        <v>18</v>
      </c>
      <c r="G63" s="259">
        <v>2</v>
      </c>
      <c r="H63" s="259">
        <v>32</v>
      </c>
      <c r="I63" s="259">
        <v>26</v>
      </c>
      <c r="J63" s="259">
        <v>58</v>
      </c>
      <c r="K63" s="259">
        <v>6</v>
      </c>
      <c r="L63" s="259">
        <v>0</v>
      </c>
      <c r="M63" s="259">
        <v>0</v>
      </c>
      <c r="N63" s="259">
        <v>0</v>
      </c>
      <c r="O63" s="259">
        <v>0</v>
      </c>
      <c r="P63" s="259">
        <v>39</v>
      </c>
      <c r="Q63" s="259">
        <v>37</v>
      </c>
      <c r="R63" s="259">
        <v>76</v>
      </c>
      <c r="S63" s="259">
        <v>8</v>
      </c>
    </row>
    <row r="64" spans="1:19" s="186" customFormat="1">
      <c r="A64" s="259">
        <v>61</v>
      </c>
      <c r="B64" s="262">
        <v>62020152</v>
      </c>
      <c r="C64" s="261" t="s">
        <v>139</v>
      </c>
      <c r="D64" s="259">
        <v>11</v>
      </c>
      <c r="E64" s="259">
        <v>16</v>
      </c>
      <c r="F64" s="259">
        <v>27</v>
      </c>
      <c r="G64" s="259">
        <v>3</v>
      </c>
      <c r="H64" s="259">
        <v>29</v>
      </c>
      <c r="I64" s="259">
        <v>20</v>
      </c>
      <c r="J64" s="259">
        <v>49</v>
      </c>
      <c r="K64" s="259">
        <v>6</v>
      </c>
      <c r="L64" s="259">
        <v>0</v>
      </c>
      <c r="M64" s="259">
        <v>0</v>
      </c>
      <c r="N64" s="259">
        <v>0</v>
      </c>
      <c r="O64" s="259">
        <v>0</v>
      </c>
      <c r="P64" s="259">
        <v>40</v>
      </c>
      <c r="Q64" s="259">
        <v>36</v>
      </c>
      <c r="R64" s="259">
        <v>76</v>
      </c>
      <c r="S64" s="259">
        <v>9</v>
      </c>
    </row>
    <row r="65" spans="1:19" s="186" customFormat="1">
      <c r="A65" s="259">
        <v>62</v>
      </c>
      <c r="B65" s="262">
        <v>62020156</v>
      </c>
      <c r="C65" s="261" t="s">
        <v>142</v>
      </c>
      <c r="D65" s="259">
        <v>16</v>
      </c>
      <c r="E65" s="259">
        <v>4</v>
      </c>
      <c r="F65" s="259">
        <v>20</v>
      </c>
      <c r="G65" s="259">
        <v>2</v>
      </c>
      <c r="H65" s="259">
        <v>36</v>
      </c>
      <c r="I65" s="259">
        <v>22</v>
      </c>
      <c r="J65" s="259">
        <v>58</v>
      </c>
      <c r="K65" s="259">
        <v>6</v>
      </c>
      <c r="L65" s="259">
        <v>0</v>
      </c>
      <c r="M65" s="259">
        <v>0</v>
      </c>
      <c r="N65" s="259">
        <v>0</v>
      </c>
      <c r="O65" s="259">
        <v>0</v>
      </c>
      <c r="P65" s="259">
        <v>52</v>
      </c>
      <c r="Q65" s="259">
        <v>26</v>
      </c>
      <c r="R65" s="259">
        <v>78</v>
      </c>
      <c r="S65" s="259">
        <v>8</v>
      </c>
    </row>
    <row r="66" spans="1:19" s="186" customFormat="1">
      <c r="A66" s="259">
        <v>63</v>
      </c>
      <c r="B66" s="262">
        <v>62020173</v>
      </c>
      <c r="C66" s="261" t="s">
        <v>159</v>
      </c>
      <c r="D66" s="259">
        <v>14</v>
      </c>
      <c r="E66" s="259">
        <v>16</v>
      </c>
      <c r="F66" s="259">
        <v>30</v>
      </c>
      <c r="G66" s="259">
        <v>3</v>
      </c>
      <c r="H66" s="259">
        <v>25</v>
      </c>
      <c r="I66" s="259">
        <v>23</v>
      </c>
      <c r="J66" s="259">
        <v>48</v>
      </c>
      <c r="K66" s="259">
        <v>6</v>
      </c>
      <c r="L66" s="259">
        <v>0</v>
      </c>
      <c r="M66" s="259">
        <v>0</v>
      </c>
      <c r="N66" s="259">
        <v>0</v>
      </c>
      <c r="O66" s="259">
        <v>0</v>
      </c>
      <c r="P66" s="259">
        <v>39</v>
      </c>
      <c r="Q66" s="259">
        <v>39</v>
      </c>
      <c r="R66" s="259">
        <v>78</v>
      </c>
      <c r="S66" s="259">
        <v>9</v>
      </c>
    </row>
    <row r="67" spans="1:19" s="186" customFormat="1">
      <c r="A67" s="259">
        <v>64</v>
      </c>
      <c r="B67" s="262">
        <v>62020055</v>
      </c>
      <c r="C67" s="261" t="s">
        <v>55</v>
      </c>
      <c r="D67" s="259">
        <v>7</v>
      </c>
      <c r="E67" s="259">
        <v>6</v>
      </c>
      <c r="F67" s="259">
        <v>13</v>
      </c>
      <c r="G67" s="259">
        <v>3</v>
      </c>
      <c r="H67" s="259">
        <v>38</v>
      </c>
      <c r="I67" s="259">
        <v>28</v>
      </c>
      <c r="J67" s="259">
        <v>66</v>
      </c>
      <c r="K67" s="259">
        <v>6</v>
      </c>
      <c r="L67" s="259">
        <v>0</v>
      </c>
      <c r="M67" s="259">
        <v>0</v>
      </c>
      <c r="N67" s="259">
        <v>0</v>
      </c>
      <c r="O67" s="259">
        <v>0</v>
      </c>
      <c r="P67" s="259">
        <v>45</v>
      </c>
      <c r="Q67" s="259">
        <v>34</v>
      </c>
      <c r="R67" s="259">
        <v>79</v>
      </c>
      <c r="S67" s="259">
        <v>9</v>
      </c>
    </row>
    <row r="68" spans="1:19" s="186" customFormat="1">
      <c r="A68" s="259">
        <v>65</v>
      </c>
      <c r="B68" s="262">
        <v>62020159</v>
      </c>
      <c r="C68" s="261" t="s">
        <v>145</v>
      </c>
      <c r="D68" s="259">
        <v>10</v>
      </c>
      <c r="E68" s="259">
        <v>1</v>
      </c>
      <c r="F68" s="259">
        <v>11</v>
      </c>
      <c r="G68" s="259">
        <v>2</v>
      </c>
      <c r="H68" s="259">
        <v>33</v>
      </c>
      <c r="I68" s="259">
        <v>35</v>
      </c>
      <c r="J68" s="259">
        <v>68</v>
      </c>
      <c r="K68" s="259">
        <v>6</v>
      </c>
      <c r="L68" s="259">
        <v>0</v>
      </c>
      <c r="M68" s="259">
        <v>0</v>
      </c>
      <c r="N68" s="259">
        <v>0</v>
      </c>
      <c r="O68" s="259">
        <v>0</v>
      </c>
      <c r="P68" s="259">
        <v>43</v>
      </c>
      <c r="Q68" s="259">
        <v>36</v>
      </c>
      <c r="R68" s="259">
        <v>79</v>
      </c>
      <c r="S68" s="259">
        <v>8</v>
      </c>
    </row>
    <row r="69" spans="1:19" s="186" customFormat="1">
      <c r="A69" s="259">
        <v>66</v>
      </c>
      <c r="B69" s="262">
        <v>62020175</v>
      </c>
      <c r="C69" s="261" t="s">
        <v>161</v>
      </c>
      <c r="D69" s="259">
        <v>13</v>
      </c>
      <c r="E69" s="259">
        <v>9</v>
      </c>
      <c r="F69" s="259">
        <v>22</v>
      </c>
      <c r="G69" s="259">
        <v>2</v>
      </c>
      <c r="H69" s="259">
        <v>33</v>
      </c>
      <c r="I69" s="259">
        <v>24</v>
      </c>
      <c r="J69" s="259">
        <v>57</v>
      </c>
      <c r="K69" s="259">
        <v>6</v>
      </c>
      <c r="L69" s="259">
        <v>0</v>
      </c>
      <c r="M69" s="259">
        <v>0</v>
      </c>
      <c r="N69" s="259">
        <v>0</v>
      </c>
      <c r="O69" s="259">
        <v>0</v>
      </c>
      <c r="P69" s="259">
        <v>46</v>
      </c>
      <c r="Q69" s="259">
        <v>33</v>
      </c>
      <c r="R69" s="259">
        <v>79</v>
      </c>
      <c r="S69" s="259">
        <v>8</v>
      </c>
    </row>
    <row r="70" spans="1:19" s="186" customFormat="1">
      <c r="A70" s="259">
        <v>67</v>
      </c>
      <c r="B70" s="262">
        <v>62020198</v>
      </c>
      <c r="C70" s="261" t="s">
        <v>182</v>
      </c>
      <c r="D70" s="259">
        <v>11</v>
      </c>
      <c r="E70" s="259">
        <v>9</v>
      </c>
      <c r="F70" s="259">
        <v>20</v>
      </c>
      <c r="G70" s="259">
        <v>2</v>
      </c>
      <c r="H70" s="259">
        <v>20</v>
      </c>
      <c r="I70" s="259">
        <v>39</v>
      </c>
      <c r="J70" s="259">
        <v>59</v>
      </c>
      <c r="K70" s="259">
        <v>6</v>
      </c>
      <c r="L70" s="259">
        <v>0</v>
      </c>
      <c r="M70" s="259">
        <v>0</v>
      </c>
      <c r="N70" s="259">
        <v>0</v>
      </c>
      <c r="O70" s="259">
        <v>0</v>
      </c>
      <c r="P70" s="259">
        <v>31</v>
      </c>
      <c r="Q70" s="259">
        <v>48</v>
      </c>
      <c r="R70" s="259">
        <v>79</v>
      </c>
      <c r="S70" s="259">
        <v>8</v>
      </c>
    </row>
    <row r="71" spans="1:19" s="186" customFormat="1">
      <c r="A71" s="259">
        <v>68</v>
      </c>
      <c r="B71" s="262">
        <v>62020113</v>
      </c>
      <c r="C71" s="261" t="s">
        <v>107</v>
      </c>
      <c r="D71" s="259">
        <v>10</v>
      </c>
      <c r="E71" s="259">
        <v>16</v>
      </c>
      <c r="F71" s="259">
        <v>26</v>
      </c>
      <c r="G71" s="259">
        <v>3</v>
      </c>
      <c r="H71" s="259">
        <v>29</v>
      </c>
      <c r="I71" s="259">
        <v>25</v>
      </c>
      <c r="J71" s="259">
        <v>54</v>
      </c>
      <c r="K71" s="259">
        <v>6</v>
      </c>
      <c r="L71" s="259">
        <v>0</v>
      </c>
      <c r="M71" s="259">
        <v>0</v>
      </c>
      <c r="N71" s="259">
        <v>0</v>
      </c>
      <c r="O71" s="259">
        <v>0</v>
      </c>
      <c r="P71" s="259">
        <v>39</v>
      </c>
      <c r="Q71" s="259">
        <v>41</v>
      </c>
      <c r="R71" s="259">
        <v>80</v>
      </c>
      <c r="S71" s="259">
        <v>9</v>
      </c>
    </row>
    <row r="72" spans="1:19" s="186" customFormat="1">
      <c r="A72" s="259">
        <v>69</v>
      </c>
      <c r="B72" s="262">
        <v>62020085</v>
      </c>
      <c r="C72" s="261" t="s">
        <v>81</v>
      </c>
      <c r="D72" s="259">
        <v>6</v>
      </c>
      <c r="E72" s="259">
        <v>7</v>
      </c>
      <c r="F72" s="259">
        <v>13</v>
      </c>
      <c r="G72" s="259">
        <v>3</v>
      </c>
      <c r="H72" s="259">
        <v>40</v>
      </c>
      <c r="I72" s="259">
        <v>28</v>
      </c>
      <c r="J72" s="259">
        <v>68</v>
      </c>
      <c r="K72" s="259">
        <v>6</v>
      </c>
      <c r="L72" s="259">
        <v>0</v>
      </c>
      <c r="M72" s="259">
        <v>0</v>
      </c>
      <c r="N72" s="259">
        <v>0</v>
      </c>
      <c r="O72" s="259">
        <v>0</v>
      </c>
      <c r="P72" s="259">
        <v>46</v>
      </c>
      <c r="Q72" s="259">
        <v>35</v>
      </c>
      <c r="R72" s="259">
        <v>81</v>
      </c>
      <c r="S72" s="259">
        <v>9</v>
      </c>
    </row>
    <row r="73" spans="1:19" s="186" customFormat="1">
      <c r="A73" s="259">
        <v>70</v>
      </c>
      <c r="B73" s="262">
        <v>62020141</v>
      </c>
      <c r="C73" s="261" t="s">
        <v>131</v>
      </c>
      <c r="D73" s="259">
        <v>9</v>
      </c>
      <c r="E73" s="259">
        <v>12</v>
      </c>
      <c r="F73" s="259">
        <v>21</v>
      </c>
      <c r="G73" s="259">
        <v>3</v>
      </c>
      <c r="H73" s="259">
        <v>29</v>
      </c>
      <c r="I73" s="259">
        <v>31</v>
      </c>
      <c r="J73" s="259">
        <v>60</v>
      </c>
      <c r="K73" s="259">
        <v>6</v>
      </c>
      <c r="L73" s="259">
        <v>0</v>
      </c>
      <c r="M73" s="259">
        <v>0</v>
      </c>
      <c r="N73" s="259">
        <v>0</v>
      </c>
      <c r="O73" s="259">
        <v>0</v>
      </c>
      <c r="P73" s="259">
        <v>38</v>
      </c>
      <c r="Q73" s="259">
        <v>43</v>
      </c>
      <c r="R73" s="259">
        <v>81</v>
      </c>
      <c r="S73" s="259">
        <v>9</v>
      </c>
    </row>
    <row r="74" spans="1:19" s="186" customFormat="1">
      <c r="A74" s="259">
        <v>71</v>
      </c>
      <c r="B74" s="262">
        <v>62020150</v>
      </c>
      <c r="C74" s="261" t="s">
        <v>137</v>
      </c>
      <c r="D74" s="259">
        <v>11</v>
      </c>
      <c r="E74" s="259">
        <v>6</v>
      </c>
      <c r="F74" s="259">
        <v>17</v>
      </c>
      <c r="G74" s="259">
        <v>2</v>
      </c>
      <c r="H74" s="259">
        <v>32</v>
      </c>
      <c r="I74" s="259">
        <v>32</v>
      </c>
      <c r="J74" s="259">
        <v>64</v>
      </c>
      <c r="K74" s="259">
        <v>6</v>
      </c>
      <c r="L74" s="259">
        <v>0</v>
      </c>
      <c r="M74" s="259">
        <v>0</v>
      </c>
      <c r="N74" s="259">
        <v>0</v>
      </c>
      <c r="O74" s="259">
        <v>0</v>
      </c>
      <c r="P74" s="259">
        <v>43</v>
      </c>
      <c r="Q74" s="259">
        <v>38</v>
      </c>
      <c r="R74" s="259">
        <v>81</v>
      </c>
      <c r="S74" s="259">
        <v>8</v>
      </c>
    </row>
    <row r="75" spans="1:19" s="186" customFormat="1">
      <c r="A75" s="259">
        <v>72</v>
      </c>
      <c r="B75" s="262">
        <v>62020091</v>
      </c>
      <c r="C75" s="261" t="s">
        <v>87</v>
      </c>
      <c r="D75" s="259">
        <v>10</v>
      </c>
      <c r="E75" s="259">
        <v>16</v>
      </c>
      <c r="F75" s="259">
        <v>26</v>
      </c>
      <c r="G75" s="259">
        <v>3</v>
      </c>
      <c r="H75" s="259">
        <v>22</v>
      </c>
      <c r="I75" s="259">
        <v>34</v>
      </c>
      <c r="J75" s="259">
        <v>56</v>
      </c>
      <c r="K75" s="259">
        <v>6</v>
      </c>
      <c r="L75" s="259">
        <v>0</v>
      </c>
      <c r="M75" s="259">
        <v>0</v>
      </c>
      <c r="N75" s="259">
        <v>0</v>
      </c>
      <c r="O75" s="259">
        <v>0</v>
      </c>
      <c r="P75" s="259">
        <v>32</v>
      </c>
      <c r="Q75" s="259">
        <v>50</v>
      </c>
      <c r="R75" s="259">
        <v>82</v>
      </c>
      <c r="S75" s="259">
        <v>9</v>
      </c>
    </row>
    <row r="76" spans="1:19" s="186" customFormat="1">
      <c r="A76" s="259">
        <v>73</v>
      </c>
      <c r="B76" s="262">
        <v>62020204</v>
      </c>
      <c r="C76" s="261" t="s">
        <v>188</v>
      </c>
      <c r="D76" s="259">
        <v>13</v>
      </c>
      <c r="E76" s="259">
        <v>20</v>
      </c>
      <c r="F76" s="259">
        <v>33</v>
      </c>
      <c r="G76" s="259">
        <v>3</v>
      </c>
      <c r="H76" s="259">
        <v>22</v>
      </c>
      <c r="I76" s="259">
        <v>27</v>
      </c>
      <c r="J76" s="259">
        <v>49</v>
      </c>
      <c r="K76" s="259">
        <v>6</v>
      </c>
      <c r="L76" s="259">
        <v>0</v>
      </c>
      <c r="M76" s="259">
        <v>0</v>
      </c>
      <c r="N76" s="259">
        <v>0</v>
      </c>
      <c r="O76" s="259">
        <v>0</v>
      </c>
      <c r="P76" s="259">
        <v>35</v>
      </c>
      <c r="Q76" s="259">
        <v>47</v>
      </c>
      <c r="R76" s="259">
        <v>82</v>
      </c>
      <c r="S76" s="259">
        <v>9</v>
      </c>
    </row>
    <row r="77" spans="1:19" s="186" customFormat="1">
      <c r="A77" s="259">
        <v>74</v>
      </c>
      <c r="B77" s="262">
        <v>62020140</v>
      </c>
      <c r="C77" s="261" t="s">
        <v>130</v>
      </c>
      <c r="D77" s="259">
        <v>6</v>
      </c>
      <c r="E77" s="259">
        <v>8</v>
      </c>
      <c r="F77" s="259">
        <v>14</v>
      </c>
      <c r="G77" s="259">
        <v>3</v>
      </c>
      <c r="H77" s="259">
        <v>40</v>
      </c>
      <c r="I77" s="259">
        <v>29</v>
      </c>
      <c r="J77" s="259">
        <v>69</v>
      </c>
      <c r="K77" s="259">
        <v>6</v>
      </c>
      <c r="L77" s="259">
        <v>0</v>
      </c>
      <c r="M77" s="259">
        <v>0</v>
      </c>
      <c r="N77" s="259">
        <v>0</v>
      </c>
      <c r="O77" s="259">
        <v>0</v>
      </c>
      <c r="P77" s="259">
        <v>46</v>
      </c>
      <c r="Q77" s="259">
        <v>37</v>
      </c>
      <c r="R77" s="259">
        <v>83</v>
      </c>
      <c r="S77" s="259">
        <v>9</v>
      </c>
    </row>
    <row r="78" spans="1:19" s="186" customFormat="1">
      <c r="A78" s="259">
        <v>75</v>
      </c>
      <c r="B78" s="262">
        <v>62020031</v>
      </c>
      <c r="C78" s="261" t="s">
        <v>35</v>
      </c>
      <c r="D78" s="259">
        <v>11</v>
      </c>
      <c r="E78" s="259">
        <v>13</v>
      </c>
      <c r="F78" s="259">
        <v>24</v>
      </c>
      <c r="G78" s="259">
        <v>2</v>
      </c>
      <c r="H78" s="259">
        <v>33</v>
      </c>
      <c r="I78" s="259">
        <v>28</v>
      </c>
      <c r="J78" s="259">
        <v>61</v>
      </c>
      <c r="K78" s="259">
        <v>6</v>
      </c>
      <c r="L78" s="259">
        <v>0</v>
      </c>
      <c r="M78" s="259">
        <v>0</v>
      </c>
      <c r="N78" s="259">
        <v>0</v>
      </c>
      <c r="O78" s="259">
        <v>0</v>
      </c>
      <c r="P78" s="259">
        <v>44</v>
      </c>
      <c r="Q78" s="259">
        <v>41</v>
      </c>
      <c r="R78" s="259">
        <v>85</v>
      </c>
      <c r="S78" s="259">
        <v>8</v>
      </c>
    </row>
    <row r="79" spans="1:19" s="186" customFormat="1">
      <c r="A79" s="259">
        <v>76</v>
      </c>
      <c r="B79" s="262">
        <v>62020082</v>
      </c>
      <c r="C79" s="261" t="s">
        <v>79</v>
      </c>
      <c r="D79" s="259">
        <v>19</v>
      </c>
      <c r="E79" s="259">
        <v>17</v>
      </c>
      <c r="F79" s="259">
        <v>36</v>
      </c>
      <c r="G79" s="259">
        <v>3</v>
      </c>
      <c r="H79" s="259">
        <v>26</v>
      </c>
      <c r="I79" s="259">
        <v>24</v>
      </c>
      <c r="J79" s="259">
        <v>50</v>
      </c>
      <c r="K79" s="259">
        <v>6</v>
      </c>
      <c r="L79" s="259">
        <v>0</v>
      </c>
      <c r="M79" s="259">
        <v>0</v>
      </c>
      <c r="N79" s="259">
        <v>0</v>
      </c>
      <c r="O79" s="259">
        <v>0</v>
      </c>
      <c r="P79" s="259">
        <v>45</v>
      </c>
      <c r="Q79" s="259">
        <v>41</v>
      </c>
      <c r="R79" s="259">
        <v>86</v>
      </c>
      <c r="S79" s="259">
        <v>9</v>
      </c>
    </row>
    <row r="80" spans="1:19" s="186" customFormat="1">
      <c r="A80" s="259">
        <v>77</v>
      </c>
      <c r="B80" s="262">
        <v>62020022</v>
      </c>
      <c r="C80" s="261" t="s">
        <v>26</v>
      </c>
      <c r="D80" s="259">
        <v>10</v>
      </c>
      <c r="E80" s="259">
        <v>10</v>
      </c>
      <c r="F80" s="259">
        <v>20</v>
      </c>
      <c r="G80" s="259">
        <v>2</v>
      </c>
      <c r="H80" s="259">
        <v>40</v>
      </c>
      <c r="I80" s="259">
        <v>27</v>
      </c>
      <c r="J80" s="259">
        <v>67</v>
      </c>
      <c r="K80" s="259">
        <v>6</v>
      </c>
      <c r="L80" s="259">
        <v>0</v>
      </c>
      <c r="M80" s="259">
        <v>0</v>
      </c>
      <c r="N80" s="259">
        <v>0</v>
      </c>
      <c r="O80" s="259">
        <v>0</v>
      </c>
      <c r="P80" s="259">
        <v>50</v>
      </c>
      <c r="Q80" s="259">
        <v>37</v>
      </c>
      <c r="R80" s="259">
        <v>87</v>
      </c>
      <c r="S80" s="259">
        <v>8</v>
      </c>
    </row>
    <row r="81" spans="1:19" s="186" customFormat="1">
      <c r="A81" s="259">
        <v>78</v>
      </c>
      <c r="B81" s="262">
        <v>62020183</v>
      </c>
      <c r="C81" s="261" t="s">
        <v>167</v>
      </c>
      <c r="D81" s="259">
        <v>10</v>
      </c>
      <c r="E81" s="259">
        <v>16</v>
      </c>
      <c r="F81" s="259">
        <v>26</v>
      </c>
      <c r="G81" s="259">
        <v>3</v>
      </c>
      <c r="H81" s="259">
        <v>35</v>
      </c>
      <c r="I81" s="259">
        <v>26</v>
      </c>
      <c r="J81" s="259">
        <v>61</v>
      </c>
      <c r="K81" s="259">
        <v>6</v>
      </c>
      <c r="L81" s="259">
        <v>0</v>
      </c>
      <c r="M81" s="259">
        <v>0</v>
      </c>
      <c r="N81" s="259">
        <v>0</v>
      </c>
      <c r="O81" s="259">
        <v>0</v>
      </c>
      <c r="P81" s="259">
        <v>45</v>
      </c>
      <c r="Q81" s="259">
        <v>42</v>
      </c>
      <c r="R81" s="259">
        <v>87</v>
      </c>
      <c r="S81" s="259">
        <v>9</v>
      </c>
    </row>
    <row r="82" spans="1:19" s="186" customFormat="1">
      <c r="A82" s="259">
        <v>79</v>
      </c>
      <c r="B82" s="262">
        <v>62020005</v>
      </c>
      <c r="C82" s="261" t="s">
        <v>9</v>
      </c>
      <c r="D82" s="259">
        <v>9</v>
      </c>
      <c r="E82" s="259">
        <v>9</v>
      </c>
      <c r="F82" s="259">
        <v>18</v>
      </c>
      <c r="G82" s="259">
        <v>3</v>
      </c>
      <c r="H82" s="259">
        <v>40</v>
      </c>
      <c r="I82" s="259">
        <v>30</v>
      </c>
      <c r="J82" s="259">
        <v>70</v>
      </c>
      <c r="K82" s="259">
        <v>6</v>
      </c>
      <c r="L82" s="259">
        <v>0</v>
      </c>
      <c r="M82" s="259">
        <v>0</v>
      </c>
      <c r="N82" s="259">
        <v>0</v>
      </c>
      <c r="O82" s="259">
        <v>0</v>
      </c>
      <c r="P82" s="259">
        <v>49</v>
      </c>
      <c r="Q82" s="259">
        <v>39</v>
      </c>
      <c r="R82" s="259">
        <v>88</v>
      </c>
      <c r="S82" s="259">
        <v>9</v>
      </c>
    </row>
    <row r="83" spans="1:19" s="186" customFormat="1">
      <c r="A83" s="259">
        <v>80</v>
      </c>
      <c r="B83" s="262">
        <v>62020148</v>
      </c>
      <c r="C83" s="261" t="s">
        <v>136</v>
      </c>
      <c r="D83" s="259">
        <v>14</v>
      </c>
      <c r="E83" s="259">
        <v>15</v>
      </c>
      <c r="F83" s="259">
        <v>29</v>
      </c>
      <c r="G83" s="259">
        <v>3</v>
      </c>
      <c r="H83" s="259">
        <v>33</v>
      </c>
      <c r="I83" s="259">
        <v>26</v>
      </c>
      <c r="J83" s="259">
        <v>59</v>
      </c>
      <c r="K83" s="259">
        <v>6</v>
      </c>
      <c r="L83" s="259">
        <v>0</v>
      </c>
      <c r="M83" s="259">
        <v>0</v>
      </c>
      <c r="N83" s="259">
        <v>0</v>
      </c>
      <c r="O83" s="259">
        <v>0</v>
      </c>
      <c r="P83" s="259">
        <v>47</v>
      </c>
      <c r="Q83" s="259">
        <v>41</v>
      </c>
      <c r="R83" s="259">
        <v>88</v>
      </c>
      <c r="S83" s="259">
        <v>9</v>
      </c>
    </row>
    <row r="84" spans="1:19" s="186" customFormat="1">
      <c r="A84" s="259">
        <v>81</v>
      </c>
      <c r="B84" s="262">
        <v>62020028</v>
      </c>
      <c r="C84" s="261" t="s">
        <v>32</v>
      </c>
      <c r="D84" s="259">
        <v>12</v>
      </c>
      <c r="E84" s="259">
        <v>12</v>
      </c>
      <c r="F84" s="259">
        <v>24</v>
      </c>
      <c r="G84" s="259">
        <v>2</v>
      </c>
      <c r="H84" s="259">
        <v>32</v>
      </c>
      <c r="I84" s="259">
        <v>33</v>
      </c>
      <c r="J84" s="259">
        <v>65</v>
      </c>
      <c r="K84" s="259">
        <v>6</v>
      </c>
      <c r="L84" s="259">
        <v>0</v>
      </c>
      <c r="M84" s="259">
        <v>0</v>
      </c>
      <c r="N84" s="259">
        <v>0</v>
      </c>
      <c r="O84" s="259">
        <v>0</v>
      </c>
      <c r="P84" s="259">
        <v>44</v>
      </c>
      <c r="Q84" s="259">
        <v>45</v>
      </c>
      <c r="R84" s="259">
        <v>89</v>
      </c>
      <c r="S84" s="259">
        <v>8</v>
      </c>
    </row>
    <row r="85" spans="1:19" s="186" customFormat="1">
      <c r="A85" s="259">
        <v>82</v>
      </c>
      <c r="B85" s="262">
        <v>62020056</v>
      </c>
      <c r="C85" s="261" t="s">
        <v>56</v>
      </c>
      <c r="D85" s="259">
        <v>23</v>
      </c>
      <c r="E85" s="259">
        <v>16</v>
      </c>
      <c r="F85" s="259">
        <v>39</v>
      </c>
      <c r="G85" s="259">
        <v>3</v>
      </c>
      <c r="H85" s="259">
        <v>28</v>
      </c>
      <c r="I85" s="259">
        <v>22</v>
      </c>
      <c r="J85" s="259">
        <v>50</v>
      </c>
      <c r="K85" s="259">
        <v>6</v>
      </c>
      <c r="L85" s="259">
        <v>0</v>
      </c>
      <c r="M85" s="259">
        <v>0</v>
      </c>
      <c r="N85" s="259">
        <v>0</v>
      </c>
      <c r="O85" s="259">
        <v>0</v>
      </c>
      <c r="P85" s="259">
        <v>51</v>
      </c>
      <c r="Q85" s="259">
        <v>38</v>
      </c>
      <c r="R85" s="259">
        <v>89</v>
      </c>
      <c r="S85" s="259">
        <v>9</v>
      </c>
    </row>
    <row r="86" spans="1:19" s="186" customFormat="1">
      <c r="A86" s="259">
        <v>83</v>
      </c>
      <c r="B86" s="262">
        <v>62020095</v>
      </c>
      <c r="C86" s="261" t="s">
        <v>91</v>
      </c>
      <c r="D86" s="259">
        <v>14</v>
      </c>
      <c r="E86" s="259">
        <v>17</v>
      </c>
      <c r="F86" s="259">
        <v>31</v>
      </c>
      <c r="G86" s="259">
        <v>2</v>
      </c>
      <c r="H86" s="259">
        <v>32</v>
      </c>
      <c r="I86" s="259">
        <v>28</v>
      </c>
      <c r="J86" s="259">
        <v>60</v>
      </c>
      <c r="K86" s="259">
        <v>6</v>
      </c>
      <c r="L86" s="259">
        <v>0</v>
      </c>
      <c r="M86" s="259">
        <v>0</v>
      </c>
      <c r="N86" s="259">
        <v>0</v>
      </c>
      <c r="O86" s="259">
        <v>0</v>
      </c>
      <c r="P86" s="259">
        <v>46</v>
      </c>
      <c r="Q86" s="259">
        <v>45</v>
      </c>
      <c r="R86" s="259">
        <v>91</v>
      </c>
      <c r="S86" s="259">
        <v>8</v>
      </c>
    </row>
    <row r="87" spans="1:19" s="186" customFormat="1">
      <c r="A87" s="259">
        <v>84</v>
      </c>
      <c r="B87" s="262">
        <v>62020184</v>
      </c>
      <c r="C87" s="261" t="s">
        <v>168</v>
      </c>
      <c r="D87" s="259">
        <v>12</v>
      </c>
      <c r="E87" s="259">
        <v>8</v>
      </c>
      <c r="F87" s="259">
        <v>20</v>
      </c>
      <c r="G87" s="259">
        <v>2</v>
      </c>
      <c r="H87" s="259">
        <v>36</v>
      </c>
      <c r="I87" s="259">
        <v>36</v>
      </c>
      <c r="J87" s="259">
        <v>72</v>
      </c>
      <c r="K87" s="259">
        <v>6</v>
      </c>
      <c r="L87" s="259">
        <v>0</v>
      </c>
      <c r="M87" s="259">
        <v>0</v>
      </c>
      <c r="N87" s="259">
        <v>0</v>
      </c>
      <c r="O87" s="259">
        <v>0</v>
      </c>
      <c r="P87" s="259">
        <v>48</v>
      </c>
      <c r="Q87" s="259">
        <v>44</v>
      </c>
      <c r="R87" s="259">
        <v>92</v>
      </c>
      <c r="S87" s="259">
        <v>8</v>
      </c>
    </row>
    <row r="88" spans="1:19" s="186" customFormat="1">
      <c r="A88" s="259">
        <v>85</v>
      </c>
      <c r="B88" s="262">
        <v>62020053</v>
      </c>
      <c r="C88" s="261" t="s">
        <v>53</v>
      </c>
      <c r="D88" s="259">
        <v>14</v>
      </c>
      <c r="E88" s="259">
        <v>8</v>
      </c>
      <c r="F88" s="259">
        <v>22</v>
      </c>
      <c r="G88" s="259">
        <v>3</v>
      </c>
      <c r="H88" s="259">
        <v>36</v>
      </c>
      <c r="I88" s="259">
        <v>35</v>
      </c>
      <c r="J88" s="259">
        <v>71</v>
      </c>
      <c r="K88" s="259">
        <v>6</v>
      </c>
      <c r="L88" s="259">
        <v>0</v>
      </c>
      <c r="M88" s="259">
        <v>0</v>
      </c>
      <c r="N88" s="259">
        <v>0</v>
      </c>
      <c r="O88" s="259">
        <v>0</v>
      </c>
      <c r="P88" s="259">
        <v>50</v>
      </c>
      <c r="Q88" s="259">
        <v>43</v>
      </c>
      <c r="R88" s="259">
        <v>93</v>
      </c>
      <c r="S88" s="259">
        <v>9</v>
      </c>
    </row>
    <row r="89" spans="1:19" s="186" customFormat="1">
      <c r="A89" s="259">
        <v>86</v>
      </c>
      <c r="B89" s="262">
        <v>62020090</v>
      </c>
      <c r="C89" s="261" t="s">
        <v>86</v>
      </c>
      <c r="D89" s="259">
        <v>12</v>
      </c>
      <c r="E89" s="259">
        <v>10</v>
      </c>
      <c r="F89" s="259">
        <v>22</v>
      </c>
      <c r="G89" s="259">
        <v>3</v>
      </c>
      <c r="H89" s="259">
        <v>31</v>
      </c>
      <c r="I89" s="259">
        <v>40</v>
      </c>
      <c r="J89" s="259">
        <v>71</v>
      </c>
      <c r="K89" s="259">
        <v>6</v>
      </c>
      <c r="L89" s="259">
        <v>0</v>
      </c>
      <c r="M89" s="259">
        <v>0</v>
      </c>
      <c r="N89" s="259">
        <v>0</v>
      </c>
      <c r="O89" s="259">
        <v>0</v>
      </c>
      <c r="P89" s="259">
        <v>43</v>
      </c>
      <c r="Q89" s="259">
        <v>50</v>
      </c>
      <c r="R89" s="259">
        <v>93</v>
      </c>
      <c r="S89" s="259">
        <v>9</v>
      </c>
    </row>
    <row r="90" spans="1:19" s="186" customFormat="1">
      <c r="A90" s="259">
        <v>87</v>
      </c>
      <c r="B90" s="262">
        <v>62020153</v>
      </c>
      <c r="C90" s="261" t="s">
        <v>140</v>
      </c>
      <c r="D90" s="259">
        <v>14</v>
      </c>
      <c r="E90" s="259">
        <v>15</v>
      </c>
      <c r="F90" s="259">
        <v>29</v>
      </c>
      <c r="G90" s="259">
        <v>3</v>
      </c>
      <c r="H90" s="259">
        <v>32</v>
      </c>
      <c r="I90" s="259">
        <v>33</v>
      </c>
      <c r="J90" s="259">
        <v>65</v>
      </c>
      <c r="K90" s="259">
        <v>6</v>
      </c>
      <c r="L90" s="259">
        <v>0</v>
      </c>
      <c r="M90" s="259">
        <v>0</v>
      </c>
      <c r="N90" s="259">
        <v>0</v>
      </c>
      <c r="O90" s="259">
        <v>0</v>
      </c>
      <c r="P90" s="259">
        <v>46</v>
      </c>
      <c r="Q90" s="259">
        <v>48</v>
      </c>
      <c r="R90" s="259">
        <v>94</v>
      </c>
      <c r="S90" s="259">
        <v>9</v>
      </c>
    </row>
    <row r="91" spans="1:19" s="186" customFormat="1">
      <c r="A91" s="259">
        <v>88</v>
      </c>
      <c r="B91" s="262">
        <v>62020111</v>
      </c>
      <c r="C91" s="261" t="s">
        <v>105</v>
      </c>
      <c r="D91" s="259">
        <v>4</v>
      </c>
      <c r="E91" s="259">
        <v>8</v>
      </c>
      <c r="F91" s="259">
        <v>12</v>
      </c>
      <c r="G91" s="259">
        <v>2</v>
      </c>
      <c r="H91" s="259">
        <v>37</v>
      </c>
      <c r="I91" s="259">
        <v>47</v>
      </c>
      <c r="J91" s="259">
        <v>84</v>
      </c>
      <c r="K91" s="259">
        <v>6</v>
      </c>
      <c r="L91" s="259">
        <v>0</v>
      </c>
      <c r="M91" s="259">
        <v>0</v>
      </c>
      <c r="N91" s="259">
        <v>0</v>
      </c>
      <c r="O91" s="259">
        <v>0</v>
      </c>
      <c r="P91" s="259">
        <v>41</v>
      </c>
      <c r="Q91" s="259">
        <v>55</v>
      </c>
      <c r="R91" s="259">
        <v>96</v>
      </c>
      <c r="S91" s="259">
        <v>8</v>
      </c>
    </row>
    <row r="92" spans="1:19" s="186" customFormat="1">
      <c r="A92" s="259">
        <v>89</v>
      </c>
      <c r="B92" s="262">
        <v>62020134</v>
      </c>
      <c r="C92" s="261" t="s">
        <v>125</v>
      </c>
      <c r="D92" s="259">
        <v>14</v>
      </c>
      <c r="E92" s="259">
        <v>15</v>
      </c>
      <c r="F92" s="259">
        <v>29</v>
      </c>
      <c r="G92" s="259">
        <v>3</v>
      </c>
      <c r="H92" s="259">
        <v>34</v>
      </c>
      <c r="I92" s="259">
        <v>35</v>
      </c>
      <c r="J92" s="259">
        <v>69</v>
      </c>
      <c r="K92" s="259">
        <v>6</v>
      </c>
      <c r="L92" s="259">
        <v>0</v>
      </c>
      <c r="M92" s="259">
        <v>0</v>
      </c>
      <c r="N92" s="259">
        <v>0</v>
      </c>
      <c r="O92" s="259">
        <v>0</v>
      </c>
      <c r="P92" s="259">
        <v>48</v>
      </c>
      <c r="Q92" s="259">
        <v>50</v>
      </c>
      <c r="R92" s="259">
        <v>98</v>
      </c>
      <c r="S92" s="259">
        <v>9</v>
      </c>
    </row>
    <row r="93" spans="1:19" s="186" customFormat="1">
      <c r="A93" s="259">
        <v>90</v>
      </c>
      <c r="B93" s="262">
        <v>62020072</v>
      </c>
      <c r="C93" s="261" t="s">
        <v>71</v>
      </c>
      <c r="D93" s="259">
        <v>15</v>
      </c>
      <c r="E93" s="259">
        <v>14</v>
      </c>
      <c r="F93" s="259">
        <v>29</v>
      </c>
      <c r="G93" s="259">
        <v>3</v>
      </c>
      <c r="H93" s="259">
        <v>34</v>
      </c>
      <c r="I93" s="259">
        <v>38</v>
      </c>
      <c r="J93" s="259">
        <v>72</v>
      </c>
      <c r="K93" s="259">
        <v>6</v>
      </c>
      <c r="L93" s="259">
        <v>0</v>
      </c>
      <c r="M93" s="259">
        <v>0</v>
      </c>
      <c r="N93" s="259">
        <v>0</v>
      </c>
      <c r="O93" s="259">
        <v>0</v>
      </c>
      <c r="P93" s="259">
        <v>49</v>
      </c>
      <c r="Q93" s="259">
        <v>52</v>
      </c>
      <c r="R93" s="259">
        <v>101</v>
      </c>
      <c r="S93" s="259">
        <v>9</v>
      </c>
    </row>
    <row r="94" spans="1:19" s="186" customFormat="1">
      <c r="A94" s="259">
        <v>91</v>
      </c>
      <c r="B94" s="262">
        <v>62020107</v>
      </c>
      <c r="C94" s="261" t="s">
        <v>102</v>
      </c>
      <c r="D94" s="259">
        <v>13</v>
      </c>
      <c r="E94" s="259">
        <v>18</v>
      </c>
      <c r="F94" s="259">
        <v>31</v>
      </c>
      <c r="G94" s="259">
        <v>3</v>
      </c>
      <c r="H94" s="259">
        <v>40</v>
      </c>
      <c r="I94" s="259">
        <v>31</v>
      </c>
      <c r="J94" s="259">
        <v>71</v>
      </c>
      <c r="K94" s="259">
        <v>6</v>
      </c>
      <c r="L94" s="259">
        <v>0</v>
      </c>
      <c r="M94" s="259">
        <v>0</v>
      </c>
      <c r="N94" s="259">
        <v>0</v>
      </c>
      <c r="O94" s="259">
        <v>0</v>
      </c>
      <c r="P94" s="259">
        <v>53</v>
      </c>
      <c r="Q94" s="259">
        <v>49</v>
      </c>
      <c r="R94" s="259">
        <v>102</v>
      </c>
      <c r="S94" s="259">
        <v>9</v>
      </c>
    </row>
    <row r="95" spans="1:19" s="186" customFormat="1">
      <c r="A95" s="259">
        <v>92</v>
      </c>
      <c r="B95" s="262">
        <v>62020187</v>
      </c>
      <c r="C95" s="261" t="s">
        <v>171</v>
      </c>
      <c r="D95" s="259">
        <v>11</v>
      </c>
      <c r="E95" s="259">
        <v>8</v>
      </c>
      <c r="F95" s="259">
        <v>19</v>
      </c>
      <c r="G95" s="259">
        <v>2</v>
      </c>
      <c r="H95" s="259">
        <v>39</v>
      </c>
      <c r="I95" s="259">
        <v>47</v>
      </c>
      <c r="J95" s="259">
        <v>86</v>
      </c>
      <c r="K95" s="259">
        <v>6</v>
      </c>
      <c r="L95" s="259">
        <v>0</v>
      </c>
      <c r="M95" s="259">
        <v>0</v>
      </c>
      <c r="N95" s="259">
        <v>0</v>
      </c>
      <c r="O95" s="259">
        <v>0</v>
      </c>
      <c r="P95" s="259">
        <v>50</v>
      </c>
      <c r="Q95" s="259">
        <v>55</v>
      </c>
      <c r="R95" s="259">
        <v>105</v>
      </c>
      <c r="S95" s="259">
        <v>8</v>
      </c>
    </row>
    <row r="96" spans="1:19" s="186" customFormat="1">
      <c r="A96" s="259">
        <v>93</v>
      </c>
      <c r="B96" s="262">
        <v>62020199</v>
      </c>
      <c r="C96" s="261" t="s">
        <v>183</v>
      </c>
      <c r="D96" s="259">
        <v>19</v>
      </c>
      <c r="E96" s="259">
        <v>20</v>
      </c>
      <c r="F96" s="259">
        <v>39</v>
      </c>
      <c r="G96" s="259">
        <v>2</v>
      </c>
      <c r="H96" s="259">
        <v>39</v>
      </c>
      <c r="I96" s="259">
        <v>28</v>
      </c>
      <c r="J96" s="259">
        <v>67</v>
      </c>
      <c r="K96" s="259">
        <v>6</v>
      </c>
      <c r="L96" s="259">
        <v>0</v>
      </c>
      <c r="M96" s="259">
        <v>0</v>
      </c>
      <c r="N96" s="259">
        <v>0</v>
      </c>
      <c r="O96" s="259">
        <v>0</v>
      </c>
      <c r="P96" s="259">
        <v>58</v>
      </c>
      <c r="Q96" s="259">
        <v>48</v>
      </c>
      <c r="R96" s="259">
        <v>106</v>
      </c>
      <c r="S96" s="259">
        <v>8</v>
      </c>
    </row>
    <row r="97" spans="1:19" s="186" customFormat="1">
      <c r="A97" s="259">
        <v>94</v>
      </c>
      <c r="B97" s="262">
        <v>62020044</v>
      </c>
      <c r="C97" s="261" t="s">
        <v>47</v>
      </c>
      <c r="D97" s="259">
        <v>19</v>
      </c>
      <c r="E97" s="259">
        <v>22</v>
      </c>
      <c r="F97" s="259">
        <v>41</v>
      </c>
      <c r="G97" s="259">
        <v>3</v>
      </c>
      <c r="H97" s="259">
        <v>36</v>
      </c>
      <c r="I97" s="259">
        <v>31</v>
      </c>
      <c r="J97" s="259">
        <v>67</v>
      </c>
      <c r="K97" s="259">
        <v>6</v>
      </c>
      <c r="L97" s="259">
        <v>0</v>
      </c>
      <c r="M97" s="259">
        <v>0</v>
      </c>
      <c r="N97" s="259">
        <v>0</v>
      </c>
      <c r="O97" s="259">
        <v>0</v>
      </c>
      <c r="P97" s="259">
        <v>55</v>
      </c>
      <c r="Q97" s="259">
        <v>53</v>
      </c>
      <c r="R97" s="259">
        <v>108</v>
      </c>
      <c r="S97" s="259">
        <v>9</v>
      </c>
    </row>
    <row r="98" spans="1:19" s="186" customFormat="1">
      <c r="A98" s="259">
        <v>95</v>
      </c>
      <c r="B98" s="262">
        <v>62020060</v>
      </c>
      <c r="C98" s="261" t="s">
        <v>60</v>
      </c>
      <c r="D98" s="259">
        <v>15</v>
      </c>
      <c r="E98" s="259">
        <v>5</v>
      </c>
      <c r="F98" s="259">
        <v>20</v>
      </c>
      <c r="G98" s="259">
        <v>2</v>
      </c>
      <c r="H98" s="259">
        <v>40</v>
      </c>
      <c r="I98" s="259">
        <v>49</v>
      </c>
      <c r="J98" s="259">
        <v>89</v>
      </c>
      <c r="K98" s="259">
        <v>6</v>
      </c>
      <c r="L98" s="259">
        <v>0</v>
      </c>
      <c r="M98" s="259">
        <v>0</v>
      </c>
      <c r="N98" s="259">
        <v>0</v>
      </c>
      <c r="O98" s="259">
        <v>0</v>
      </c>
      <c r="P98" s="259">
        <v>55</v>
      </c>
      <c r="Q98" s="259">
        <v>54</v>
      </c>
      <c r="R98" s="259">
        <v>109</v>
      </c>
      <c r="S98" s="259">
        <v>8</v>
      </c>
    </row>
    <row r="99" spans="1:19" s="186" customFormat="1">
      <c r="A99" s="259">
        <v>96</v>
      </c>
      <c r="B99" s="262">
        <v>62020168</v>
      </c>
      <c r="C99" s="261" t="s">
        <v>154</v>
      </c>
      <c r="D99" s="259">
        <v>19</v>
      </c>
      <c r="E99" s="259">
        <v>12</v>
      </c>
      <c r="F99" s="259">
        <v>31</v>
      </c>
      <c r="G99" s="259">
        <v>3</v>
      </c>
      <c r="H99" s="259">
        <v>38</v>
      </c>
      <c r="I99" s="259">
        <v>41</v>
      </c>
      <c r="J99" s="259">
        <v>79</v>
      </c>
      <c r="K99" s="259">
        <v>6</v>
      </c>
      <c r="L99" s="259">
        <v>0</v>
      </c>
      <c r="M99" s="259">
        <v>0</v>
      </c>
      <c r="N99" s="259">
        <v>0</v>
      </c>
      <c r="O99" s="259">
        <v>0</v>
      </c>
      <c r="P99" s="259">
        <v>57</v>
      </c>
      <c r="Q99" s="259">
        <v>53</v>
      </c>
      <c r="R99" s="259">
        <v>110</v>
      </c>
      <c r="S99" s="259">
        <v>9</v>
      </c>
    </row>
    <row r="100" spans="1:19" s="186" customFormat="1">
      <c r="A100" s="259">
        <v>97</v>
      </c>
      <c r="B100" s="262">
        <v>62020029</v>
      </c>
      <c r="C100" s="261" t="s">
        <v>33</v>
      </c>
      <c r="D100" s="259">
        <v>11</v>
      </c>
      <c r="E100" s="259">
        <v>20</v>
      </c>
      <c r="F100" s="259">
        <v>31</v>
      </c>
      <c r="G100" s="259">
        <v>2</v>
      </c>
      <c r="H100" s="259">
        <v>39</v>
      </c>
      <c r="I100" s="259">
        <v>44</v>
      </c>
      <c r="J100" s="259">
        <v>83</v>
      </c>
      <c r="K100" s="259">
        <v>6</v>
      </c>
      <c r="L100" s="259">
        <v>0</v>
      </c>
      <c r="M100" s="259">
        <v>0</v>
      </c>
      <c r="N100" s="259">
        <v>0</v>
      </c>
      <c r="O100" s="259">
        <v>0</v>
      </c>
      <c r="P100" s="259">
        <v>50</v>
      </c>
      <c r="Q100" s="259">
        <v>64</v>
      </c>
      <c r="R100" s="259">
        <v>114</v>
      </c>
      <c r="S100" s="259">
        <v>8</v>
      </c>
    </row>
    <row r="101" spans="1:19" s="186" customFormat="1">
      <c r="A101" s="528" t="s">
        <v>193</v>
      </c>
      <c r="B101" s="529"/>
      <c r="C101" s="530"/>
      <c r="D101" s="263">
        <f t="shared" ref="D101:S101" si="0">SUM(D4:D100)</f>
        <v>904</v>
      </c>
      <c r="E101" s="263">
        <f t="shared" si="0"/>
        <v>908</v>
      </c>
      <c r="F101" s="263">
        <f t="shared" si="0"/>
        <v>1812</v>
      </c>
      <c r="G101" s="263">
        <f t="shared" si="0"/>
        <v>246</v>
      </c>
      <c r="H101" s="263">
        <f t="shared" si="0"/>
        <v>2452</v>
      </c>
      <c r="I101" s="263">
        <f t="shared" si="0"/>
        <v>2229</v>
      </c>
      <c r="J101" s="263">
        <f t="shared" si="0"/>
        <v>4681</v>
      </c>
      <c r="K101" s="263">
        <f t="shared" si="0"/>
        <v>570</v>
      </c>
      <c r="L101" s="263">
        <f t="shared" si="0"/>
        <v>16</v>
      </c>
      <c r="M101" s="263">
        <f t="shared" si="0"/>
        <v>6</v>
      </c>
      <c r="N101" s="263">
        <f t="shared" si="0"/>
        <v>22</v>
      </c>
      <c r="O101" s="263">
        <f t="shared" si="0"/>
        <v>3</v>
      </c>
      <c r="P101" s="263">
        <f t="shared" si="0"/>
        <v>3372</v>
      </c>
      <c r="Q101" s="263">
        <f t="shared" si="0"/>
        <v>3143</v>
      </c>
      <c r="R101" s="263">
        <f t="shared" si="0"/>
        <v>6515</v>
      </c>
      <c r="S101" s="263">
        <f t="shared" si="0"/>
        <v>819</v>
      </c>
    </row>
  </sheetData>
  <mergeCells count="8">
    <mergeCell ref="A101:C101"/>
    <mergeCell ref="P2:S2"/>
    <mergeCell ref="A1:S1"/>
    <mergeCell ref="H2:K2"/>
    <mergeCell ref="L2:O2"/>
    <mergeCell ref="D2:G2"/>
    <mergeCell ref="A2:A3"/>
    <mergeCell ref="C2:C3"/>
  </mergeCells>
  <pageMargins left="0.98425196850393704" right="0.15748031496062992" top="0.47244094488188981" bottom="0.23622047244094491" header="0.31496062992125984" footer="0.31496062992125984"/>
  <pageSetup paperSize="9" firstPageNumber="38" orientation="landscape" useFirstPageNumber="1" horizontalDpi="1200" verticalDpi="1200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zoomScale="110" zoomScaleNormal="110" workbookViewId="0">
      <pane ySplit="3" topLeftCell="A25" activePane="bottomLeft" state="frozen"/>
      <selection pane="bottomLeft" activeCell="C34" sqref="C34"/>
    </sheetView>
  </sheetViews>
  <sheetFormatPr defaultColWidth="9" defaultRowHeight="21.75"/>
  <cols>
    <col min="1" max="1" width="4.42578125" style="186" customWidth="1"/>
    <col min="2" max="2" width="10.7109375" style="187" customWidth="1"/>
    <col min="3" max="3" width="30.5703125" style="186" customWidth="1"/>
    <col min="4" max="19" width="5.140625" style="186" customWidth="1"/>
    <col min="20" max="20" width="5.7109375" style="186" customWidth="1"/>
    <col min="21" max="16384" width="9" style="186"/>
  </cols>
  <sheetData>
    <row r="1" spans="1:19" s="180" customFormat="1">
      <c r="A1" s="532" t="s">
        <v>1028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</row>
    <row r="2" spans="1:19" s="181" customFormat="1">
      <c r="A2" s="533" t="s">
        <v>190</v>
      </c>
      <c r="B2" s="183" t="s">
        <v>0</v>
      </c>
      <c r="C2" s="533" t="s">
        <v>1</v>
      </c>
      <c r="D2" s="531" t="s">
        <v>2</v>
      </c>
      <c r="E2" s="531"/>
      <c r="F2" s="531"/>
      <c r="G2" s="531"/>
      <c r="H2" s="531" t="s">
        <v>202</v>
      </c>
      <c r="I2" s="531"/>
      <c r="J2" s="531"/>
      <c r="K2" s="531"/>
      <c r="L2" s="531" t="s">
        <v>3</v>
      </c>
      <c r="M2" s="531"/>
      <c r="N2" s="531"/>
      <c r="O2" s="531"/>
      <c r="P2" s="531" t="s">
        <v>206</v>
      </c>
      <c r="Q2" s="531"/>
      <c r="R2" s="531"/>
      <c r="S2" s="531"/>
    </row>
    <row r="3" spans="1:19" s="181" customFormat="1">
      <c r="A3" s="533"/>
      <c r="B3" s="183" t="s">
        <v>213</v>
      </c>
      <c r="C3" s="533"/>
      <c r="D3" s="184" t="s">
        <v>191</v>
      </c>
      <c r="E3" s="184" t="s">
        <v>192</v>
      </c>
      <c r="F3" s="184" t="s">
        <v>193</v>
      </c>
      <c r="G3" s="184" t="s">
        <v>194</v>
      </c>
      <c r="H3" s="184" t="s">
        <v>191</v>
      </c>
      <c r="I3" s="184" t="s">
        <v>192</v>
      </c>
      <c r="J3" s="184" t="s">
        <v>193</v>
      </c>
      <c r="K3" s="184" t="s">
        <v>194</v>
      </c>
      <c r="L3" s="184" t="s">
        <v>191</v>
      </c>
      <c r="M3" s="184" t="s">
        <v>192</v>
      </c>
      <c r="N3" s="184" t="s">
        <v>193</v>
      </c>
      <c r="O3" s="184" t="s">
        <v>194</v>
      </c>
      <c r="P3" s="185" t="s">
        <v>208</v>
      </c>
      <c r="Q3" s="185" t="s">
        <v>210</v>
      </c>
      <c r="R3" s="185" t="s">
        <v>4</v>
      </c>
      <c r="S3" s="185" t="s">
        <v>209</v>
      </c>
    </row>
    <row r="4" spans="1:19">
      <c r="A4" s="354">
        <v>1</v>
      </c>
      <c r="B4" s="262">
        <v>62020062</v>
      </c>
      <c r="C4" s="261" t="s">
        <v>62</v>
      </c>
      <c r="D4" s="259">
        <v>13</v>
      </c>
      <c r="E4" s="259">
        <v>20</v>
      </c>
      <c r="F4" s="259">
        <v>33</v>
      </c>
      <c r="G4" s="259">
        <v>3</v>
      </c>
      <c r="H4" s="259">
        <v>53</v>
      </c>
      <c r="I4" s="259">
        <v>35</v>
      </c>
      <c r="J4" s="259">
        <v>88</v>
      </c>
      <c r="K4" s="259">
        <v>6</v>
      </c>
      <c r="L4" s="259">
        <v>0</v>
      </c>
      <c r="M4" s="259">
        <v>0</v>
      </c>
      <c r="N4" s="259">
        <v>0</v>
      </c>
      <c r="O4" s="259">
        <v>0</v>
      </c>
      <c r="P4" s="259">
        <v>66</v>
      </c>
      <c r="Q4" s="259">
        <v>55</v>
      </c>
      <c r="R4" s="259">
        <v>121</v>
      </c>
      <c r="S4" s="259">
        <v>9</v>
      </c>
    </row>
    <row r="5" spans="1:19">
      <c r="A5" s="354">
        <v>2</v>
      </c>
      <c r="B5" s="262">
        <v>62020098</v>
      </c>
      <c r="C5" s="261" t="s">
        <v>94</v>
      </c>
      <c r="D5" s="259">
        <v>12</v>
      </c>
      <c r="E5" s="259">
        <v>10</v>
      </c>
      <c r="F5" s="259">
        <v>22</v>
      </c>
      <c r="G5" s="259">
        <v>3</v>
      </c>
      <c r="H5" s="259">
        <v>25</v>
      </c>
      <c r="I5" s="259">
        <v>28</v>
      </c>
      <c r="J5" s="259">
        <v>53</v>
      </c>
      <c r="K5" s="259">
        <v>6</v>
      </c>
      <c r="L5" s="259">
        <v>27</v>
      </c>
      <c r="M5" s="259">
        <v>19</v>
      </c>
      <c r="N5" s="259">
        <v>46</v>
      </c>
      <c r="O5" s="259">
        <v>3</v>
      </c>
      <c r="P5" s="259">
        <v>64</v>
      </c>
      <c r="Q5" s="259">
        <v>57</v>
      </c>
      <c r="R5" s="259">
        <v>121</v>
      </c>
      <c r="S5" s="259">
        <v>12</v>
      </c>
    </row>
    <row r="6" spans="1:19">
      <c r="A6" s="354">
        <v>3</v>
      </c>
      <c r="B6" s="262">
        <v>62020115</v>
      </c>
      <c r="C6" s="261" t="s">
        <v>109</v>
      </c>
      <c r="D6" s="259">
        <v>21</v>
      </c>
      <c r="E6" s="259">
        <v>11</v>
      </c>
      <c r="F6" s="259">
        <v>32</v>
      </c>
      <c r="G6" s="259">
        <v>3</v>
      </c>
      <c r="H6" s="259">
        <v>46</v>
      </c>
      <c r="I6" s="259">
        <v>43</v>
      </c>
      <c r="J6" s="259">
        <v>89</v>
      </c>
      <c r="K6" s="259">
        <v>6</v>
      </c>
      <c r="L6" s="259">
        <v>0</v>
      </c>
      <c r="M6" s="259">
        <v>0</v>
      </c>
      <c r="N6" s="259">
        <v>0</v>
      </c>
      <c r="O6" s="259">
        <v>0</v>
      </c>
      <c r="P6" s="259">
        <v>67</v>
      </c>
      <c r="Q6" s="259">
        <v>54</v>
      </c>
      <c r="R6" s="259">
        <v>121</v>
      </c>
      <c r="S6" s="259">
        <v>9</v>
      </c>
    </row>
    <row r="7" spans="1:19">
      <c r="A7" s="354">
        <v>4</v>
      </c>
      <c r="B7" s="262">
        <v>62020144</v>
      </c>
      <c r="C7" s="261" t="s">
        <v>133</v>
      </c>
      <c r="D7" s="259">
        <v>12</v>
      </c>
      <c r="E7" s="259">
        <v>10</v>
      </c>
      <c r="F7" s="259">
        <v>22</v>
      </c>
      <c r="G7" s="259">
        <v>3</v>
      </c>
      <c r="H7" s="259">
        <v>34</v>
      </c>
      <c r="I7" s="259">
        <v>33</v>
      </c>
      <c r="J7" s="259">
        <v>67</v>
      </c>
      <c r="K7" s="259">
        <v>6</v>
      </c>
      <c r="L7" s="259">
        <v>14</v>
      </c>
      <c r="M7" s="259">
        <v>18</v>
      </c>
      <c r="N7" s="259">
        <v>32</v>
      </c>
      <c r="O7" s="259">
        <v>3</v>
      </c>
      <c r="P7" s="259">
        <v>60</v>
      </c>
      <c r="Q7" s="259">
        <v>61</v>
      </c>
      <c r="R7" s="259">
        <v>121</v>
      </c>
      <c r="S7" s="259">
        <v>12</v>
      </c>
    </row>
    <row r="8" spans="1:19">
      <c r="A8" s="354">
        <v>5</v>
      </c>
      <c r="B8" s="262">
        <v>62020165</v>
      </c>
      <c r="C8" s="261" t="s">
        <v>151</v>
      </c>
      <c r="D8" s="259">
        <v>23</v>
      </c>
      <c r="E8" s="259">
        <v>17</v>
      </c>
      <c r="F8" s="259">
        <v>40</v>
      </c>
      <c r="G8" s="259">
        <v>2</v>
      </c>
      <c r="H8" s="259">
        <v>41</v>
      </c>
      <c r="I8" s="259">
        <v>40</v>
      </c>
      <c r="J8" s="259">
        <v>81</v>
      </c>
      <c r="K8" s="259">
        <v>6</v>
      </c>
      <c r="L8" s="259">
        <v>0</v>
      </c>
      <c r="M8" s="259">
        <v>0</v>
      </c>
      <c r="N8" s="259">
        <v>0</v>
      </c>
      <c r="O8" s="259">
        <v>0</v>
      </c>
      <c r="P8" s="259">
        <v>64</v>
      </c>
      <c r="Q8" s="259">
        <v>57</v>
      </c>
      <c r="R8" s="259">
        <v>121</v>
      </c>
      <c r="S8" s="259">
        <v>8</v>
      </c>
    </row>
    <row r="9" spans="1:19">
      <c r="A9" s="354">
        <v>6</v>
      </c>
      <c r="B9" s="262">
        <v>62020009</v>
      </c>
      <c r="C9" s="261" t="s">
        <v>13</v>
      </c>
      <c r="D9" s="259">
        <v>14</v>
      </c>
      <c r="E9" s="259">
        <v>15</v>
      </c>
      <c r="F9" s="259">
        <v>29</v>
      </c>
      <c r="G9" s="259">
        <v>2</v>
      </c>
      <c r="H9" s="259">
        <v>50</v>
      </c>
      <c r="I9" s="259">
        <v>43</v>
      </c>
      <c r="J9" s="259">
        <v>93</v>
      </c>
      <c r="K9" s="259">
        <v>6</v>
      </c>
      <c r="L9" s="259">
        <v>0</v>
      </c>
      <c r="M9" s="259">
        <v>0</v>
      </c>
      <c r="N9" s="259">
        <v>0</v>
      </c>
      <c r="O9" s="259">
        <v>0</v>
      </c>
      <c r="P9" s="259">
        <v>64</v>
      </c>
      <c r="Q9" s="259">
        <v>58</v>
      </c>
      <c r="R9" s="259">
        <v>122</v>
      </c>
      <c r="S9" s="259">
        <v>8</v>
      </c>
    </row>
    <row r="10" spans="1:19">
      <c r="A10" s="354">
        <v>7</v>
      </c>
      <c r="B10" s="262">
        <v>62020026</v>
      </c>
      <c r="C10" s="261" t="s">
        <v>30</v>
      </c>
      <c r="D10" s="259">
        <v>20</v>
      </c>
      <c r="E10" s="259">
        <v>17</v>
      </c>
      <c r="F10" s="259">
        <v>37</v>
      </c>
      <c r="G10" s="259">
        <v>2</v>
      </c>
      <c r="H10" s="259">
        <v>38</v>
      </c>
      <c r="I10" s="259">
        <v>47</v>
      </c>
      <c r="J10" s="259">
        <v>85</v>
      </c>
      <c r="K10" s="259">
        <v>6</v>
      </c>
      <c r="L10" s="259">
        <v>0</v>
      </c>
      <c r="M10" s="259">
        <v>0</v>
      </c>
      <c r="N10" s="259">
        <v>0</v>
      </c>
      <c r="O10" s="259">
        <v>0</v>
      </c>
      <c r="P10" s="259">
        <v>58</v>
      </c>
      <c r="Q10" s="259">
        <v>64</v>
      </c>
      <c r="R10" s="259">
        <v>122</v>
      </c>
      <c r="S10" s="259">
        <v>8</v>
      </c>
    </row>
    <row r="11" spans="1:19">
      <c r="A11" s="354">
        <v>8</v>
      </c>
      <c r="B11" s="262">
        <v>62020015</v>
      </c>
      <c r="C11" s="261" t="s">
        <v>19</v>
      </c>
      <c r="D11" s="259">
        <v>21</v>
      </c>
      <c r="E11" s="259">
        <v>16</v>
      </c>
      <c r="F11" s="259">
        <v>37</v>
      </c>
      <c r="G11" s="259">
        <v>2</v>
      </c>
      <c r="H11" s="259">
        <v>35</v>
      </c>
      <c r="I11" s="259">
        <v>51</v>
      </c>
      <c r="J11" s="259">
        <v>86</v>
      </c>
      <c r="K11" s="259">
        <v>6</v>
      </c>
      <c r="L11" s="259">
        <v>0</v>
      </c>
      <c r="M11" s="259">
        <v>0</v>
      </c>
      <c r="N11" s="259">
        <v>0</v>
      </c>
      <c r="O11" s="259">
        <v>0</v>
      </c>
      <c r="P11" s="259">
        <v>56</v>
      </c>
      <c r="Q11" s="259">
        <v>67</v>
      </c>
      <c r="R11" s="259">
        <v>123</v>
      </c>
      <c r="S11" s="259">
        <v>8</v>
      </c>
    </row>
    <row r="12" spans="1:19">
      <c r="A12" s="354">
        <v>9</v>
      </c>
      <c r="B12" s="262">
        <v>62020052</v>
      </c>
      <c r="C12" s="261" t="s">
        <v>52</v>
      </c>
      <c r="D12" s="259">
        <v>22</v>
      </c>
      <c r="E12" s="259">
        <v>21</v>
      </c>
      <c r="F12" s="259">
        <v>43</v>
      </c>
      <c r="G12" s="259">
        <v>3</v>
      </c>
      <c r="H12" s="259">
        <v>41</v>
      </c>
      <c r="I12" s="259">
        <v>39</v>
      </c>
      <c r="J12" s="259">
        <v>80</v>
      </c>
      <c r="K12" s="259">
        <v>6</v>
      </c>
      <c r="L12" s="259">
        <v>0</v>
      </c>
      <c r="M12" s="259">
        <v>0</v>
      </c>
      <c r="N12" s="259">
        <v>0</v>
      </c>
      <c r="O12" s="259">
        <v>0</v>
      </c>
      <c r="P12" s="259">
        <v>63</v>
      </c>
      <c r="Q12" s="259">
        <v>60</v>
      </c>
      <c r="R12" s="259">
        <v>123</v>
      </c>
      <c r="S12" s="259">
        <v>9</v>
      </c>
    </row>
    <row r="13" spans="1:19">
      <c r="A13" s="354">
        <v>10</v>
      </c>
      <c r="B13" s="262">
        <v>62020108</v>
      </c>
      <c r="C13" s="261" t="s">
        <v>103</v>
      </c>
      <c r="D13" s="259">
        <v>17</v>
      </c>
      <c r="E13" s="259">
        <v>20</v>
      </c>
      <c r="F13" s="259">
        <v>37</v>
      </c>
      <c r="G13" s="259">
        <v>2</v>
      </c>
      <c r="H13" s="259">
        <v>43</v>
      </c>
      <c r="I13" s="259">
        <v>43</v>
      </c>
      <c r="J13" s="259">
        <v>86</v>
      </c>
      <c r="K13" s="259">
        <v>6</v>
      </c>
      <c r="L13" s="259">
        <v>0</v>
      </c>
      <c r="M13" s="259">
        <v>0</v>
      </c>
      <c r="N13" s="259">
        <v>0</v>
      </c>
      <c r="O13" s="259">
        <v>0</v>
      </c>
      <c r="P13" s="259">
        <v>60</v>
      </c>
      <c r="Q13" s="259">
        <v>63</v>
      </c>
      <c r="R13" s="259">
        <v>123</v>
      </c>
      <c r="S13" s="259">
        <v>8</v>
      </c>
    </row>
    <row r="14" spans="1:19">
      <c r="A14" s="354">
        <v>11</v>
      </c>
      <c r="B14" s="262">
        <v>62020038</v>
      </c>
      <c r="C14" s="261" t="s">
        <v>42</v>
      </c>
      <c r="D14" s="259">
        <v>15</v>
      </c>
      <c r="E14" s="259">
        <v>8</v>
      </c>
      <c r="F14" s="259">
        <v>23</v>
      </c>
      <c r="G14" s="259">
        <v>2</v>
      </c>
      <c r="H14" s="259">
        <v>57</v>
      </c>
      <c r="I14" s="259">
        <v>44</v>
      </c>
      <c r="J14" s="259">
        <v>101</v>
      </c>
      <c r="K14" s="259">
        <v>6</v>
      </c>
      <c r="L14" s="259">
        <v>0</v>
      </c>
      <c r="M14" s="259">
        <v>0</v>
      </c>
      <c r="N14" s="259">
        <v>0</v>
      </c>
      <c r="O14" s="259">
        <v>0</v>
      </c>
      <c r="P14" s="259">
        <v>72</v>
      </c>
      <c r="Q14" s="259">
        <v>52</v>
      </c>
      <c r="R14" s="259">
        <v>124</v>
      </c>
      <c r="S14" s="259">
        <v>8</v>
      </c>
    </row>
    <row r="15" spans="1:19">
      <c r="A15" s="354">
        <v>12</v>
      </c>
      <c r="B15" s="262">
        <v>62020102</v>
      </c>
      <c r="C15" s="261" t="s">
        <v>97</v>
      </c>
      <c r="D15" s="259">
        <v>8</v>
      </c>
      <c r="E15" s="259">
        <v>11</v>
      </c>
      <c r="F15" s="259">
        <v>19</v>
      </c>
      <c r="G15" s="259">
        <v>3</v>
      </c>
      <c r="H15" s="259">
        <v>56</v>
      </c>
      <c r="I15" s="259">
        <v>49</v>
      </c>
      <c r="J15" s="259">
        <v>105</v>
      </c>
      <c r="K15" s="259">
        <v>6</v>
      </c>
      <c r="L15" s="259">
        <v>0</v>
      </c>
      <c r="M15" s="259">
        <v>0</v>
      </c>
      <c r="N15" s="259">
        <v>0</v>
      </c>
      <c r="O15" s="259">
        <v>0</v>
      </c>
      <c r="P15" s="259">
        <v>64</v>
      </c>
      <c r="Q15" s="259">
        <v>60</v>
      </c>
      <c r="R15" s="259">
        <v>124</v>
      </c>
      <c r="S15" s="259">
        <v>9</v>
      </c>
    </row>
    <row r="16" spans="1:19">
      <c r="A16" s="354">
        <v>13</v>
      </c>
      <c r="B16" s="262">
        <v>62020143</v>
      </c>
      <c r="C16" s="261" t="s">
        <v>132</v>
      </c>
      <c r="D16" s="259">
        <v>22</v>
      </c>
      <c r="E16" s="259">
        <v>21</v>
      </c>
      <c r="F16" s="259">
        <v>43</v>
      </c>
      <c r="G16" s="259">
        <v>2</v>
      </c>
      <c r="H16" s="259">
        <v>35</v>
      </c>
      <c r="I16" s="259">
        <v>46</v>
      </c>
      <c r="J16" s="259">
        <v>81</v>
      </c>
      <c r="K16" s="259">
        <v>6</v>
      </c>
      <c r="L16" s="259">
        <v>0</v>
      </c>
      <c r="M16" s="259">
        <v>0</v>
      </c>
      <c r="N16" s="259">
        <v>0</v>
      </c>
      <c r="O16" s="259">
        <v>0</v>
      </c>
      <c r="P16" s="259">
        <v>57</v>
      </c>
      <c r="Q16" s="259">
        <v>67</v>
      </c>
      <c r="R16" s="259">
        <v>124</v>
      </c>
      <c r="S16" s="259">
        <v>8</v>
      </c>
    </row>
    <row r="17" spans="1:19">
      <c r="A17" s="354">
        <v>14</v>
      </c>
      <c r="B17" s="262">
        <v>62020105</v>
      </c>
      <c r="C17" s="261" t="s">
        <v>100</v>
      </c>
      <c r="D17" s="259">
        <v>14</v>
      </c>
      <c r="E17" s="259">
        <v>15</v>
      </c>
      <c r="F17" s="259">
        <v>29</v>
      </c>
      <c r="G17" s="259">
        <v>2</v>
      </c>
      <c r="H17" s="259">
        <v>51</v>
      </c>
      <c r="I17" s="259">
        <v>45</v>
      </c>
      <c r="J17" s="259">
        <v>96</v>
      </c>
      <c r="K17" s="259">
        <v>6</v>
      </c>
      <c r="L17" s="259">
        <v>0</v>
      </c>
      <c r="M17" s="259">
        <v>0</v>
      </c>
      <c r="N17" s="259">
        <v>0</v>
      </c>
      <c r="O17" s="259">
        <v>0</v>
      </c>
      <c r="P17" s="259">
        <v>65</v>
      </c>
      <c r="Q17" s="259">
        <v>60</v>
      </c>
      <c r="R17" s="259">
        <v>125</v>
      </c>
      <c r="S17" s="259">
        <v>8</v>
      </c>
    </row>
    <row r="18" spans="1:19">
      <c r="A18" s="354">
        <v>15</v>
      </c>
      <c r="B18" s="262">
        <v>62020154</v>
      </c>
      <c r="C18" s="261" t="s">
        <v>141</v>
      </c>
      <c r="D18" s="259">
        <v>11</v>
      </c>
      <c r="E18" s="259">
        <v>18</v>
      </c>
      <c r="F18" s="259">
        <v>29</v>
      </c>
      <c r="G18" s="259">
        <v>3</v>
      </c>
      <c r="H18" s="259">
        <v>28</v>
      </c>
      <c r="I18" s="259">
        <v>32</v>
      </c>
      <c r="J18" s="259">
        <v>60</v>
      </c>
      <c r="K18" s="259">
        <v>6</v>
      </c>
      <c r="L18" s="259">
        <v>20</v>
      </c>
      <c r="M18" s="259">
        <v>16</v>
      </c>
      <c r="N18" s="259">
        <v>36</v>
      </c>
      <c r="O18" s="259">
        <v>3</v>
      </c>
      <c r="P18" s="259">
        <v>59</v>
      </c>
      <c r="Q18" s="259">
        <v>66</v>
      </c>
      <c r="R18" s="259">
        <v>125</v>
      </c>
      <c r="S18" s="259">
        <v>12</v>
      </c>
    </row>
    <row r="19" spans="1:19">
      <c r="A19" s="354">
        <v>16</v>
      </c>
      <c r="B19" s="262">
        <v>62020162</v>
      </c>
      <c r="C19" s="261" t="s">
        <v>148</v>
      </c>
      <c r="D19" s="259">
        <v>17</v>
      </c>
      <c r="E19" s="259">
        <v>11</v>
      </c>
      <c r="F19" s="259">
        <v>28</v>
      </c>
      <c r="G19" s="259">
        <v>2</v>
      </c>
      <c r="H19" s="259">
        <v>46</v>
      </c>
      <c r="I19" s="259">
        <v>51</v>
      </c>
      <c r="J19" s="259">
        <v>97</v>
      </c>
      <c r="K19" s="259">
        <v>6</v>
      </c>
      <c r="L19" s="259">
        <v>0</v>
      </c>
      <c r="M19" s="259">
        <v>0</v>
      </c>
      <c r="N19" s="259">
        <v>0</v>
      </c>
      <c r="O19" s="259">
        <v>0</v>
      </c>
      <c r="P19" s="259">
        <v>63</v>
      </c>
      <c r="Q19" s="259">
        <v>62</v>
      </c>
      <c r="R19" s="259">
        <v>125</v>
      </c>
      <c r="S19" s="259">
        <v>8</v>
      </c>
    </row>
    <row r="20" spans="1:19">
      <c r="A20" s="354">
        <v>17</v>
      </c>
      <c r="B20" s="262">
        <v>62020071</v>
      </c>
      <c r="C20" s="261" t="s">
        <v>70</v>
      </c>
      <c r="D20" s="259">
        <v>18</v>
      </c>
      <c r="E20" s="259">
        <v>18</v>
      </c>
      <c r="F20" s="259">
        <v>36</v>
      </c>
      <c r="G20" s="259">
        <v>3</v>
      </c>
      <c r="H20" s="259">
        <v>50</v>
      </c>
      <c r="I20" s="259">
        <v>40</v>
      </c>
      <c r="J20" s="259">
        <v>90</v>
      </c>
      <c r="K20" s="259">
        <v>6</v>
      </c>
      <c r="L20" s="259">
        <v>0</v>
      </c>
      <c r="M20" s="259">
        <v>0</v>
      </c>
      <c r="N20" s="259">
        <v>0</v>
      </c>
      <c r="O20" s="259">
        <v>0</v>
      </c>
      <c r="P20" s="259">
        <v>68</v>
      </c>
      <c r="Q20" s="259">
        <v>58</v>
      </c>
      <c r="R20" s="259">
        <v>126</v>
      </c>
      <c r="S20" s="259">
        <v>9</v>
      </c>
    </row>
    <row r="21" spans="1:19">
      <c r="A21" s="354">
        <v>18</v>
      </c>
      <c r="B21" s="262">
        <v>62020163</v>
      </c>
      <c r="C21" s="261" t="s">
        <v>149</v>
      </c>
      <c r="D21" s="259">
        <v>23</v>
      </c>
      <c r="E21" s="259">
        <v>14</v>
      </c>
      <c r="F21" s="259">
        <v>37</v>
      </c>
      <c r="G21" s="259">
        <v>2</v>
      </c>
      <c r="H21" s="259">
        <v>43</v>
      </c>
      <c r="I21" s="259">
        <v>47</v>
      </c>
      <c r="J21" s="259">
        <v>90</v>
      </c>
      <c r="K21" s="259">
        <v>6</v>
      </c>
      <c r="L21" s="259">
        <v>0</v>
      </c>
      <c r="M21" s="259">
        <v>0</v>
      </c>
      <c r="N21" s="259">
        <v>0</v>
      </c>
      <c r="O21" s="259">
        <v>0</v>
      </c>
      <c r="P21" s="259">
        <v>66</v>
      </c>
      <c r="Q21" s="259">
        <v>61</v>
      </c>
      <c r="R21" s="259">
        <v>127</v>
      </c>
      <c r="S21" s="259">
        <v>8</v>
      </c>
    </row>
    <row r="22" spans="1:19">
      <c r="A22" s="354">
        <v>19</v>
      </c>
      <c r="B22" s="262">
        <v>62020170</v>
      </c>
      <c r="C22" s="261" t="s">
        <v>156</v>
      </c>
      <c r="D22" s="259">
        <v>19</v>
      </c>
      <c r="E22" s="259">
        <v>12</v>
      </c>
      <c r="F22" s="259">
        <v>31</v>
      </c>
      <c r="G22" s="259">
        <v>2</v>
      </c>
      <c r="H22" s="259">
        <v>55</v>
      </c>
      <c r="I22" s="259">
        <v>41</v>
      </c>
      <c r="J22" s="259">
        <v>96</v>
      </c>
      <c r="K22" s="259">
        <v>6</v>
      </c>
      <c r="L22" s="259">
        <v>0</v>
      </c>
      <c r="M22" s="259">
        <v>0</v>
      </c>
      <c r="N22" s="259">
        <v>0</v>
      </c>
      <c r="O22" s="259">
        <v>0</v>
      </c>
      <c r="P22" s="259">
        <v>74</v>
      </c>
      <c r="Q22" s="259">
        <v>53</v>
      </c>
      <c r="R22" s="259">
        <v>127</v>
      </c>
      <c r="S22" s="259">
        <v>8</v>
      </c>
    </row>
    <row r="23" spans="1:19">
      <c r="A23" s="354">
        <v>20</v>
      </c>
      <c r="B23" s="262">
        <v>62020054</v>
      </c>
      <c r="C23" s="261" t="s">
        <v>54</v>
      </c>
      <c r="D23" s="259">
        <v>13</v>
      </c>
      <c r="E23" s="259">
        <v>21</v>
      </c>
      <c r="F23" s="259">
        <v>34</v>
      </c>
      <c r="G23" s="259">
        <v>3</v>
      </c>
      <c r="H23" s="259">
        <v>46</v>
      </c>
      <c r="I23" s="259">
        <v>52</v>
      </c>
      <c r="J23" s="259">
        <v>98</v>
      </c>
      <c r="K23" s="259">
        <v>6</v>
      </c>
      <c r="L23" s="259">
        <v>0</v>
      </c>
      <c r="M23" s="259">
        <v>0</v>
      </c>
      <c r="N23" s="259">
        <v>0</v>
      </c>
      <c r="O23" s="259">
        <v>0</v>
      </c>
      <c r="P23" s="259">
        <v>59</v>
      </c>
      <c r="Q23" s="259">
        <v>73</v>
      </c>
      <c r="R23" s="259">
        <v>132</v>
      </c>
      <c r="S23" s="259">
        <v>9</v>
      </c>
    </row>
    <row r="24" spans="1:19">
      <c r="A24" s="354">
        <v>21</v>
      </c>
      <c r="B24" s="262">
        <v>62020073</v>
      </c>
      <c r="C24" s="261" t="s">
        <v>72</v>
      </c>
      <c r="D24" s="259">
        <v>5</v>
      </c>
      <c r="E24" s="259">
        <v>6</v>
      </c>
      <c r="F24" s="259">
        <v>11</v>
      </c>
      <c r="G24" s="259">
        <v>2</v>
      </c>
      <c r="H24" s="259">
        <v>43</v>
      </c>
      <c r="I24" s="259">
        <v>30</v>
      </c>
      <c r="J24" s="259">
        <v>73</v>
      </c>
      <c r="K24" s="259">
        <v>6</v>
      </c>
      <c r="L24" s="259">
        <v>26</v>
      </c>
      <c r="M24" s="259">
        <v>22</v>
      </c>
      <c r="N24" s="259">
        <v>48</v>
      </c>
      <c r="O24" s="259">
        <v>3</v>
      </c>
      <c r="P24" s="259">
        <v>74</v>
      </c>
      <c r="Q24" s="259">
        <v>58</v>
      </c>
      <c r="R24" s="259">
        <v>132</v>
      </c>
      <c r="S24" s="259">
        <v>11</v>
      </c>
    </row>
    <row r="25" spans="1:19">
      <c r="A25" s="354">
        <v>22</v>
      </c>
      <c r="B25" s="262">
        <v>62020076</v>
      </c>
      <c r="C25" s="261" t="s">
        <v>74</v>
      </c>
      <c r="D25" s="259">
        <v>15</v>
      </c>
      <c r="E25" s="259">
        <v>14</v>
      </c>
      <c r="F25" s="259">
        <v>29</v>
      </c>
      <c r="G25" s="259">
        <v>2</v>
      </c>
      <c r="H25" s="259">
        <v>57</v>
      </c>
      <c r="I25" s="259">
        <v>46</v>
      </c>
      <c r="J25" s="259">
        <v>103</v>
      </c>
      <c r="K25" s="259">
        <v>6</v>
      </c>
      <c r="L25" s="259">
        <v>0</v>
      </c>
      <c r="M25" s="259">
        <v>0</v>
      </c>
      <c r="N25" s="259">
        <v>0</v>
      </c>
      <c r="O25" s="259">
        <v>0</v>
      </c>
      <c r="P25" s="259">
        <v>72</v>
      </c>
      <c r="Q25" s="259">
        <v>60</v>
      </c>
      <c r="R25" s="259">
        <v>132</v>
      </c>
      <c r="S25" s="259">
        <v>8</v>
      </c>
    </row>
    <row r="26" spans="1:19">
      <c r="A26" s="354">
        <v>23</v>
      </c>
      <c r="B26" s="262">
        <v>62020194</v>
      </c>
      <c r="C26" s="261" t="s">
        <v>178</v>
      </c>
      <c r="D26" s="259">
        <v>21</v>
      </c>
      <c r="E26" s="259">
        <v>21</v>
      </c>
      <c r="F26" s="259">
        <v>42</v>
      </c>
      <c r="G26" s="259">
        <v>3</v>
      </c>
      <c r="H26" s="259">
        <v>48</v>
      </c>
      <c r="I26" s="259">
        <v>44</v>
      </c>
      <c r="J26" s="259">
        <v>92</v>
      </c>
      <c r="K26" s="259">
        <v>6</v>
      </c>
      <c r="L26" s="259">
        <v>0</v>
      </c>
      <c r="M26" s="259">
        <v>0</v>
      </c>
      <c r="N26" s="259">
        <v>0</v>
      </c>
      <c r="O26" s="259">
        <v>0</v>
      </c>
      <c r="P26" s="259">
        <v>69</v>
      </c>
      <c r="Q26" s="259">
        <v>65</v>
      </c>
      <c r="R26" s="259">
        <v>134</v>
      </c>
      <c r="S26" s="259">
        <v>9</v>
      </c>
    </row>
    <row r="27" spans="1:19">
      <c r="A27" s="354">
        <v>24</v>
      </c>
      <c r="B27" s="262">
        <v>62020002</v>
      </c>
      <c r="C27" s="261" t="s">
        <v>6</v>
      </c>
      <c r="D27" s="259">
        <v>24</v>
      </c>
      <c r="E27" s="259">
        <v>16</v>
      </c>
      <c r="F27" s="259">
        <v>40</v>
      </c>
      <c r="G27" s="259">
        <v>2</v>
      </c>
      <c r="H27" s="259">
        <v>54</v>
      </c>
      <c r="I27" s="259">
        <v>41</v>
      </c>
      <c r="J27" s="259">
        <v>95</v>
      </c>
      <c r="K27" s="259">
        <v>6</v>
      </c>
      <c r="L27" s="259">
        <v>0</v>
      </c>
      <c r="M27" s="259">
        <v>0</v>
      </c>
      <c r="N27" s="259">
        <v>0</v>
      </c>
      <c r="O27" s="259">
        <v>0</v>
      </c>
      <c r="P27" s="259">
        <v>78</v>
      </c>
      <c r="Q27" s="259">
        <v>57</v>
      </c>
      <c r="R27" s="259">
        <v>135</v>
      </c>
      <c r="S27" s="259">
        <v>8</v>
      </c>
    </row>
    <row r="28" spans="1:19">
      <c r="A28" s="354">
        <v>25</v>
      </c>
      <c r="B28" s="262">
        <v>62020139</v>
      </c>
      <c r="C28" s="261" t="s">
        <v>129</v>
      </c>
      <c r="D28" s="259">
        <v>16</v>
      </c>
      <c r="E28" s="259">
        <v>15</v>
      </c>
      <c r="F28" s="259">
        <v>31</v>
      </c>
      <c r="G28" s="259">
        <v>2</v>
      </c>
      <c r="H28" s="259">
        <v>61</v>
      </c>
      <c r="I28" s="259">
        <v>43</v>
      </c>
      <c r="J28" s="259">
        <v>104</v>
      </c>
      <c r="K28" s="259">
        <v>6</v>
      </c>
      <c r="L28" s="259">
        <v>0</v>
      </c>
      <c r="M28" s="259">
        <v>0</v>
      </c>
      <c r="N28" s="259">
        <v>0</v>
      </c>
      <c r="O28" s="259">
        <v>0</v>
      </c>
      <c r="P28" s="259">
        <v>77</v>
      </c>
      <c r="Q28" s="259">
        <v>58</v>
      </c>
      <c r="R28" s="259">
        <v>135</v>
      </c>
      <c r="S28" s="259">
        <v>8</v>
      </c>
    </row>
    <row r="29" spans="1:19">
      <c r="A29" s="354">
        <v>26</v>
      </c>
      <c r="B29" s="262">
        <v>62020122</v>
      </c>
      <c r="C29" s="261" t="s">
        <v>116</v>
      </c>
      <c r="D29" s="259">
        <v>21</v>
      </c>
      <c r="E29" s="259">
        <v>13</v>
      </c>
      <c r="F29" s="259">
        <v>34</v>
      </c>
      <c r="G29" s="259">
        <v>2</v>
      </c>
      <c r="H29" s="259">
        <v>53</v>
      </c>
      <c r="I29" s="259">
        <v>50</v>
      </c>
      <c r="J29" s="259">
        <v>103</v>
      </c>
      <c r="K29" s="259">
        <v>6</v>
      </c>
      <c r="L29" s="259">
        <v>0</v>
      </c>
      <c r="M29" s="259">
        <v>0</v>
      </c>
      <c r="N29" s="259">
        <v>0</v>
      </c>
      <c r="O29" s="259">
        <v>0</v>
      </c>
      <c r="P29" s="259">
        <v>74</v>
      </c>
      <c r="Q29" s="259">
        <v>63</v>
      </c>
      <c r="R29" s="259">
        <v>137</v>
      </c>
      <c r="S29" s="259">
        <v>8</v>
      </c>
    </row>
    <row r="30" spans="1:19">
      <c r="A30" s="354">
        <v>27</v>
      </c>
      <c r="B30" s="262">
        <v>62020101</v>
      </c>
      <c r="C30" s="261" t="s">
        <v>96</v>
      </c>
      <c r="D30" s="259">
        <v>24</v>
      </c>
      <c r="E30" s="259">
        <v>24</v>
      </c>
      <c r="F30" s="259">
        <v>48</v>
      </c>
      <c r="G30" s="259">
        <v>3</v>
      </c>
      <c r="H30" s="259">
        <v>49</v>
      </c>
      <c r="I30" s="259">
        <v>41</v>
      </c>
      <c r="J30" s="259">
        <v>90</v>
      </c>
      <c r="K30" s="259">
        <v>6</v>
      </c>
      <c r="L30" s="259">
        <v>0</v>
      </c>
      <c r="M30" s="259">
        <v>0</v>
      </c>
      <c r="N30" s="259">
        <v>0</v>
      </c>
      <c r="O30" s="259">
        <v>0</v>
      </c>
      <c r="P30" s="259">
        <v>73</v>
      </c>
      <c r="Q30" s="259">
        <v>65</v>
      </c>
      <c r="R30" s="259">
        <v>138</v>
      </c>
      <c r="S30" s="259">
        <v>9</v>
      </c>
    </row>
    <row r="31" spans="1:19">
      <c r="A31" s="354">
        <v>28</v>
      </c>
      <c r="B31" s="262">
        <v>62020020</v>
      </c>
      <c r="C31" s="261" t="s">
        <v>24</v>
      </c>
      <c r="D31" s="259">
        <v>13</v>
      </c>
      <c r="E31" s="259">
        <v>19</v>
      </c>
      <c r="F31" s="259">
        <v>32</v>
      </c>
      <c r="G31" s="259">
        <v>2</v>
      </c>
      <c r="H31" s="259">
        <v>60</v>
      </c>
      <c r="I31" s="259">
        <v>48</v>
      </c>
      <c r="J31" s="259">
        <v>108</v>
      </c>
      <c r="K31" s="259">
        <v>6</v>
      </c>
      <c r="L31" s="259">
        <v>0</v>
      </c>
      <c r="M31" s="259">
        <v>0</v>
      </c>
      <c r="N31" s="259">
        <v>0</v>
      </c>
      <c r="O31" s="259">
        <v>0</v>
      </c>
      <c r="P31" s="259">
        <v>73</v>
      </c>
      <c r="Q31" s="259">
        <v>67</v>
      </c>
      <c r="R31" s="259">
        <v>140</v>
      </c>
      <c r="S31" s="259">
        <v>8</v>
      </c>
    </row>
    <row r="32" spans="1:19">
      <c r="A32" s="354">
        <v>29</v>
      </c>
      <c r="B32" s="262">
        <v>62020077</v>
      </c>
      <c r="C32" s="261" t="s">
        <v>75</v>
      </c>
      <c r="D32" s="259">
        <v>18</v>
      </c>
      <c r="E32" s="259">
        <v>21</v>
      </c>
      <c r="F32" s="259">
        <v>39</v>
      </c>
      <c r="G32" s="259">
        <v>3</v>
      </c>
      <c r="H32" s="259">
        <v>55</v>
      </c>
      <c r="I32" s="259">
        <v>47</v>
      </c>
      <c r="J32" s="259">
        <v>102</v>
      </c>
      <c r="K32" s="259">
        <v>6</v>
      </c>
      <c r="L32" s="259">
        <v>0</v>
      </c>
      <c r="M32" s="259">
        <v>0</v>
      </c>
      <c r="N32" s="259">
        <v>0</v>
      </c>
      <c r="O32" s="259">
        <v>0</v>
      </c>
      <c r="P32" s="259">
        <v>73</v>
      </c>
      <c r="Q32" s="259">
        <v>68</v>
      </c>
      <c r="R32" s="259">
        <v>141</v>
      </c>
      <c r="S32" s="259">
        <v>9</v>
      </c>
    </row>
    <row r="33" spans="1:19">
      <c r="A33" s="354">
        <v>30</v>
      </c>
      <c r="B33" s="262">
        <v>62020157</v>
      </c>
      <c r="C33" s="261" t="s">
        <v>143</v>
      </c>
      <c r="D33" s="259">
        <v>19</v>
      </c>
      <c r="E33" s="259">
        <v>12</v>
      </c>
      <c r="F33" s="259">
        <v>31</v>
      </c>
      <c r="G33" s="259">
        <v>2</v>
      </c>
      <c r="H33" s="259">
        <v>49</v>
      </c>
      <c r="I33" s="259">
        <v>35</v>
      </c>
      <c r="J33" s="259">
        <v>84</v>
      </c>
      <c r="K33" s="259">
        <v>6</v>
      </c>
      <c r="L33" s="259">
        <v>14</v>
      </c>
      <c r="M33" s="259">
        <v>15</v>
      </c>
      <c r="N33" s="259">
        <v>29</v>
      </c>
      <c r="O33" s="259">
        <v>3</v>
      </c>
      <c r="P33" s="259">
        <v>82</v>
      </c>
      <c r="Q33" s="259">
        <v>62</v>
      </c>
      <c r="R33" s="259">
        <v>144</v>
      </c>
      <c r="S33" s="259">
        <v>11</v>
      </c>
    </row>
    <row r="34" spans="1:19">
      <c r="A34" s="354">
        <v>31</v>
      </c>
      <c r="B34" s="262">
        <v>62020195</v>
      </c>
      <c r="C34" s="261" t="s">
        <v>179</v>
      </c>
      <c r="D34" s="259">
        <v>21</v>
      </c>
      <c r="E34" s="259">
        <v>14</v>
      </c>
      <c r="F34" s="259">
        <v>35</v>
      </c>
      <c r="G34" s="259">
        <v>3</v>
      </c>
      <c r="H34" s="259">
        <v>32</v>
      </c>
      <c r="I34" s="259">
        <v>34</v>
      </c>
      <c r="J34" s="259">
        <v>66</v>
      </c>
      <c r="K34" s="259">
        <v>6</v>
      </c>
      <c r="L34" s="259">
        <v>32</v>
      </c>
      <c r="M34" s="259">
        <v>14</v>
      </c>
      <c r="N34" s="259">
        <v>46</v>
      </c>
      <c r="O34" s="259">
        <v>3</v>
      </c>
      <c r="P34" s="259">
        <v>85</v>
      </c>
      <c r="Q34" s="259">
        <v>62</v>
      </c>
      <c r="R34" s="259">
        <v>147</v>
      </c>
      <c r="S34" s="259">
        <v>12</v>
      </c>
    </row>
    <row r="35" spans="1:19">
      <c r="A35" s="354">
        <v>32</v>
      </c>
      <c r="B35" s="262">
        <v>62020039</v>
      </c>
      <c r="C35" s="261" t="s">
        <v>43</v>
      </c>
      <c r="D35" s="259">
        <v>22</v>
      </c>
      <c r="E35" s="259">
        <v>17</v>
      </c>
      <c r="F35" s="259">
        <v>39</v>
      </c>
      <c r="G35" s="259">
        <v>3</v>
      </c>
      <c r="H35" s="259">
        <v>65</v>
      </c>
      <c r="I35" s="259">
        <v>46</v>
      </c>
      <c r="J35" s="259">
        <v>111</v>
      </c>
      <c r="K35" s="259">
        <v>6</v>
      </c>
      <c r="L35" s="259">
        <v>0</v>
      </c>
      <c r="M35" s="259">
        <v>0</v>
      </c>
      <c r="N35" s="259">
        <v>0</v>
      </c>
      <c r="O35" s="259">
        <v>0</v>
      </c>
      <c r="P35" s="259">
        <v>87</v>
      </c>
      <c r="Q35" s="259">
        <v>63</v>
      </c>
      <c r="R35" s="259">
        <v>150</v>
      </c>
      <c r="S35" s="259">
        <v>9</v>
      </c>
    </row>
    <row r="36" spans="1:19">
      <c r="A36" s="354">
        <v>33</v>
      </c>
      <c r="B36" s="262">
        <v>62020079</v>
      </c>
      <c r="C36" s="261" t="s">
        <v>77</v>
      </c>
      <c r="D36" s="259">
        <v>17</v>
      </c>
      <c r="E36" s="259">
        <v>21</v>
      </c>
      <c r="F36" s="259">
        <v>38</v>
      </c>
      <c r="G36" s="259">
        <v>3</v>
      </c>
      <c r="H36" s="259">
        <v>63</v>
      </c>
      <c r="I36" s="259">
        <v>50</v>
      </c>
      <c r="J36" s="259">
        <v>113</v>
      </c>
      <c r="K36" s="259">
        <v>6</v>
      </c>
      <c r="L36" s="259">
        <v>0</v>
      </c>
      <c r="M36" s="259">
        <v>0</v>
      </c>
      <c r="N36" s="259">
        <v>0</v>
      </c>
      <c r="O36" s="259">
        <v>0</v>
      </c>
      <c r="P36" s="259">
        <v>80</v>
      </c>
      <c r="Q36" s="259">
        <v>71</v>
      </c>
      <c r="R36" s="259">
        <v>151</v>
      </c>
      <c r="S36" s="259">
        <v>9</v>
      </c>
    </row>
    <row r="37" spans="1:19">
      <c r="A37" s="354">
        <v>34</v>
      </c>
      <c r="B37" s="262">
        <v>62020025</v>
      </c>
      <c r="C37" s="261" t="s">
        <v>29</v>
      </c>
      <c r="D37" s="259">
        <v>12</v>
      </c>
      <c r="E37" s="259">
        <v>9</v>
      </c>
      <c r="F37" s="259">
        <v>21</v>
      </c>
      <c r="G37" s="259">
        <v>2</v>
      </c>
      <c r="H37" s="259">
        <v>41</v>
      </c>
      <c r="I37" s="259">
        <v>40</v>
      </c>
      <c r="J37" s="259">
        <v>81</v>
      </c>
      <c r="K37" s="259">
        <v>6</v>
      </c>
      <c r="L37" s="259">
        <v>24</v>
      </c>
      <c r="M37" s="259">
        <v>26</v>
      </c>
      <c r="N37" s="259">
        <v>50</v>
      </c>
      <c r="O37" s="259">
        <v>3</v>
      </c>
      <c r="P37" s="259">
        <v>77</v>
      </c>
      <c r="Q37" s="259">
        <v>75</v>
      </c>
      <c r="R37" s="259">
        <v>152</v>
      </c>
      <c r="S37" s="259">
        <v>11</v>
      </c>
    </row>
    <row r="38" spans="1:19">
      <c r="A38" s="354">
        <v>35</v>
      </c>
      <c r="B38" s="262">
        <v>62020010</v>
      </c>
      <c r="C38" s="261" t="s">
        <v>14</v>
      </c>
      <c r="D38" s="259">
        <v>19</v>
      </c>
      <c r="E38" s="259">
        <v>13</v>
      </c>
      <c r="F38" s="259">
        <v>32</v>
      </c>
      <c r="G38" s="259">
        <v>3</v>
      </c>
      <c r="H38" s="259">
        <v>27</v>
      </c>
      <c r="I38" s="259">
        <v>41</v>
      </c>
      <c r="J38" s="259">
        <v>68</v>
      </c>
      <c r="K38" s="259">
        <v>6</v>
      </c>
      <c r="L38" s="259">
        <v>28</v>
      </c>
      <c r="M38" s="259">
        <v>27</v>
      </c>
      <c r="N38" s="259">
        <v>55</v>
      </c>
      <c r="O38" s="259">
        <v>3</v>
      </c>
      <c r="P38" s="259">
        <v>74</v>
      </c>
      <c r="Q38" s="259">
        <v>81</v>
      </c>
      <c r="R38" s="259">
        <v>155</v>
      </c>
      <c r="S38" s="259">
        <v>12</v>
      </c>
    </row>
    <row r="39" spans="1:19">
      <c r="A39" s="354">
        <v>36</v>
      </c>
      <c r="B39" s="262">
        <v>62020011</v>
      </c>
      <c r="C39" s="261" t="s">
        <v>15</v>
      </c>
      <c r="D39" s="259">
        <v>28</v>
      </c>
      <c r="E39" s="259">
        <v>21</v>
      </c>
      <c r="F39" s="259">
        <v>49</v>
      </c>
      <c r="G39" s="259">
        <v>2</v>
      </c>
      <c r="H39" s="259">
        <v>56</v>
      </c>
      <c r="I39" s="259">
        <v>52</v>
      </c>
      <c r="J39" s="259">
        <v>108</v>
      </c>
      <c r="K39" s="259">
        <v>6</v>
      </c>
      <c r="L39" s="259">
        <v>0</v>
      </c>
      <c r="M39" s="259">
        <v>0</v>
      </c>
      <c r="N39" s="259">
        <v>0</v>
      </c>
      <c r="O39" s="259">
        <v>0</v>
      </c>
      <c r="P39" s="259">
        <v>84</v>
      </c>
      <c r="Q39" s="259">
        <v>73</v>
      </c>
      <c r="R39" s="259">
        <v>157</v>
      </c>
      <c r="S39" s="259">
        <v>8</v>
      </c>
    </row>
    <row r="40" spans="1:19">
      <c r="A40" s="354">
        <v>37</v>
      </c>
      <c r="B40" s="262">
        <v>62020065</v>
      </c>
      <c r="C40" s="261" t="s">
        <v>65</v>
      </c>
      <c r="D40" s="259">
        <v>6</v>
      </c>
      <c r="E40" s="259">
        <v>15</v>
      </c>
      <c r="F40" s="259">
        <v>21</v>
      </c>
      <c r="G40" s="259">
        <v>3</v>
      </c>
      <c r="H40" s="259">
        <v>49</v>
      </c>
      <c r="I40" s="259">
        <v>46</v>
      </c>
      <c r="J40" s="259">
        <v>95</v>
      </c>
      <c r="K40" s="259">
        <v>6</v>
      </c>
      <c r="L40" s="259">
        <v>24</v>
      </c>
      <c r="M40" s="259">
        <v>17</v>
      </c>
      <c r="N40" s="259">
        <v>41</v>
      </c>
      <c r="O40" s="259">
        <v>3</v>
      </c>
      <c r="P40" s="259">
        <v>79</v>
      </c>
      <c r="Q40" s="259">
        <v>78</v>
      </c>
      <c r="R40" s="259">
        <v>157</v>
      </c>
      <c r="S40" s="259">
        <v>12</v>
      </c>
    </row>
    <row r="41" spans="1:19">
      <c r="A41" s="354">
        <v>38</v>
      </c>
      <c r="B41" s="262">
        <v>62020197</v>
      </c>
      <c r="C41" s="261" t="s">
        <v>181</v>
      </c>
      <c r="D41" s="259">
        <v>22</v>
      </c>
      <c r="E41" s="259">
        <v>22</v>
      </c>
      <c r="F41" s="259">
        <v>44</v>
      </c>
      <c r="G41" s="259">
        <v>2</v>
      </c>
      <c r="H41" s="259">
        <v>65</v>
      </c>
      <c r="I41" s="259">
        <v>49</v>
      </c>
      <c r="J41" s="259">
        <v>114</v>
      </c>
      <c r="K41" s="259">
        <v>6</v>
      </c>
      <c r="L41" s="259">
        <v>0</v>
      </c>
      <c r="M41" s="259">
        <v>0</v>
      </c>
      <c r="N41" s="259">
        <v>0</v>
      </c>
      <c r="O41" s="259">
        <v>0</v>
      </c>
      <c r="P41" s="259">
        <v>87</v>
      </c>
      <c r="Q41" s="259">
        <v>71</v>
      </c>
      <c r="R41" s="259">
        <v>158</v>
      </c>
      <c r="S41" s="259">
        <v>8</v>
      </c>
    </row>
    <row r="42" spans="1:19">
      <c r="A42" s="354">
        <v>39</v>
      </c>
      <c r="B42" s="262">
        <v>62020164</v>
      </c>
      <c r="C42" s="261" t="s">
        <v>150</v>
      </c>
      <c r="D42" s="259">
        <v>16</v>
      </c>
      <c r="E42" s="259">
        <v>15</v>
      </c>
      <c r="F42" s="259">
        <v>31</v>
      </c>
      <c r="G42" s="259">
        <v>2</v>
      </c>
      <c r="H42" s="259">
        <v>71</v>
      </c>
      <c r="I42" s="259">
        <v>58</v>
      </c>
      <c r="J42" s="259">
        <v>129</v>
      </c>
      <c r="K42" s="259">
        <v>6</v>
      </c>
      <c r="L42" s="259">
        <v>0</v>
      </c>
      <c r="M42" s="259">
        <v>0</v>
      </c>
      <c r="N42" s="259">
        <v>0</v>
      </c>
      <c r="O42" s="259">
        <v>0</v>
      </c>
      <c r="P42" s="259">
        <v>87</v>
      </c>
      <c r="Q42" s="259">
        <v>73</v>
      </c>
      <c r="R42" s="259">
        <v>160</v>
      </c>
      <c r="S42" s="259">
        <v>8</v>
      </c>
    </row>
    <row r="43" spans="1:19">
      <c r="A43" s="354">
        <v>40</v>
      </c>
      <c r="B43" s="262">
        <v>62020078</v>
      </c>
      <c r="C43" s="261" t="s">
        <v>76</v>
      </c>
      <c r="D43" s="259">
        <v>23</v>
      </c>
      <c r="E43" s="259">
        <v>19</v>
      </c>
      <c r="F43" s="259">
        <v>42</v>
      </c>
      <c r="G43" s="259">
        <v>3</v>
      </c>
      <c r="H43" s="259">
        <v>58</v>
      </c>
      <c r="I43" s="259">
        <v>61</v>
      </c>
      <c r="J43" s="259">
        <v>119</v>
      </c>
      <c r="K43" s="259">
        <v>6</v>
      </c>
      <c r="L43" s="259">
        <v>0</v>
      </c>
      <c r="M43" s="259">
        <v>0</v>
      </c>
      <c r="N43" s="259">
        <v>0</v>
      </c>
      <c r="O43" s="259">
        <v>0</v>
      </c>
      <c r="P43" s="259">
        <v>81</v>
      </c>
      <c r="Q43" s="259">
        <v>80</v>
      </c>
      <c r="R43" s="259">
        <v>161</v>
      </c>
      <c r="S43" s="259">
        <v>9</v>
      </c>
    </row>
    <row r="44" spans="1:19">
      <c r="A44" s="354">
        <v>41</v>
      </c>
      <c r="B44" s="262">
        <v>62020131</v>
      </c>
      <c r="C44" s="261" t="s">
        <v>122</v>
      </c>
      <c r="D44" s="259">
        <v>18</v>
      </c>
      <c r="E44" s="259">
        <v>17</v>
      </c>
      <c r="F44" s="259">
        <v>35</v>
      </c>
      <c r="G44" s="259">
        <v>3</v>
      </c>
      <c r="H44" s="259">
        <v>60</v>
      </c>
      <c r="I44" s="259">
        <v>33</v>
      </c>
      <c r="J44" s="259">
        <v>93</v>
      </c>
      <c r="K44" s="259">
        <v>6</v>
      </c>
      <c r="L44" s="259">
        <v>22</v>
      </c>
      <c r="M44" s="259">
        <v>14</v>
      </c>
      <c r="N44" s="259">
        <v>36</v>
      </c>
      <c r="O44" s="259">
        <v>3</v>
      </c>
      <c r="P44" s="259">
        <v>100</v>
      </c>
      <c r="Q44" s="259">
        <v>64</v>
      </c>
      <c r="R44" s="259">
        <v>164</v>
      </c>
      <c r="S44" s="259">
        <v>12</v>
      </c>
    </row>
    <row r="45" spans="1:19">
      <c r="A45" s="354">
        <v>42</v>
      </c>
      <c r="B45" s="262">
        <v>62020145</v>
      </c>
      <c r="C45" s="261" t="s">
        <v>134</v>
      </c>
      <c r="D45" s="259">
        <v>11</v>
      </c>
      <c r="E45" s="259">
        <v>23</v>
      </c>
      <c r="F45" s="259">
        <v>34</v>
      </c>
      <c r="G45" s="259">
        <v>2</v>
      </c>
      <c r="H45" s="259">
        <v>36</v>
      </c>
      <c r="I45" s="259">
        <v>52</v>
      </c>
      <c r="J45" s="259">
        <v>88</v>
      </c>
      <c r="K45" s="259">
        <v>6</v>
      </c>
      <c r="L45" s="259">
        <v>18</v>
      </c>
      <c r="M45" s="259">
        <v>24</v>
      </c>
      <c r="N45" s="259">
        <v>42</v>
      </c>
      <c r="O45" s="259">
        <v>3</v>
      </c>
      <c r="P45" s="259">
        <v>65</v>
      </c>
      <c r="Q45" s="259">
        <v>99</v>
      </c>
      <c r="R45" s="259">
        <v>164</v>
      </c>
      <c r="S45" s="259">
        <v>11</v>
      </c>
    </row>
    <row r="46" spans="1:19">
      <c r="A46" s="354">
        <v>43</v>
      </c>
      <c r="B46" s="262">
        <v>62020185</v>
      </c>
      <c r="C46" s="261" t="s">
        <v>169</v>
      </c>
      <c r="D46" s="259">
        <v>24</v>
      </c>
      <c r="E46" s="259">
        <v>18</v>
      </c>
      <c r="F46" s="259">
        <v>42</v>
      </c>
      <c r="G46" s="259">
        <v>2</v>
      </c>
      <c r="H46" s="259">
        <v>42</v>
      </c>
      <c r="I46" s="259">
        <v>43</v>
      </c>
      <c r="J46" s="259">
        <v>85</v>
      </c>
      <c r="K46" s="259">
        <v>6</v>
      </c>
      <c r="L46" s="259">
        <v>18</v>
      </c>
      <c r="M46" s="259">
        <v>22</v>
      </c>
      <c r="N46" s="259">
        <v>40</v>
      </c>
      <c r="O46" s="259">
        <v>3</v>
      </c>
      <c r="P46" s="259">
        <v>84</v>
      </c>
      <c r="Q46" s="259">
        <v>83</v>
      </c>
      <c r="R46" s="259">
        <v>167</v>
      </c>
      <c r="S46" s="259">
        <v>11</v>
      </c>
    </row>
    <row r="47" spans="1:19">
      <c r="A47" s="354">
        <v>44</v>
      </c>
      <c r="B47" s="262">
        <v>62020097</v>
      </c>
      <c r="C47" s="261" t="s">
        <v>93</v>
      </c>
      <c r="D47" s="259">
        <v>14</v>
      </c>
      <c r="E47" s="259">
        <v>19</v>
      </c>
      <c r="F47" s="259">
        <v>33</v>
      </c>
      <c r="G47" s="259">
        <v>3</v>
      </c>
      <c r="H47" s="259">
        <v>38</v>
      </c>
      <c r="I47" s="259">
        <v>38</v>
      </c>
      <c r="J47" s="259">
        <v>76</v>
      </c>
      <c r="K47" s="259">
        <v>6</v>
      </c>
      <c r="L47" s="259">
        <v>33</v>
      </c>
      <c r="M47" s="259">
        <v>26</v>
      </c>
      <c r="N47" s="259">
        <v>59</v>
      </c>
      <c r="O47" s="259">
        <v>3</v>
      </c>
      <c r="P47" s="259">
        <v>85</v>
      </c>
      <c r="Q47" s="259">
        <v>83</v>
      </c>
      <c r="R47" s="259">
        <v>168</v>
      </c>
      <c r="S47" s="259">
        <v>12</v>
      </c>
    </row>
    <row r="48" spans="1:19">
      <c r="A48" s="354">
        <v>45</v>
      </c>
      <c r="B48" s="262">
        <v>62020033</v>
      </c>
      <c r="C48" s="261" t="s">
        <v>37</v>
      </c>
      <c r="D48" s="259">
        <v>20</v>
      </c>
      <c r="E48" s="259">
        <v>17</v>
      </c>
      <c r="F48" s="259">
        <v>37</v>
      </c>
      <c r="G48" s="259">
        <v>2</v>
      </c>
      <c r="H48" s="259">
        <v>50</v>
      </c>
      <c r="I48" s="259">
        <v>44</v>
      </c>
      <c r="J48" s="259">
        <v>94</v>
      </c>
      <c r="K48" s="259">
        <v>6</v>
      </c>
      <c r="L48" s="259">
        <v>20</v>
      </c>
      <c r="M48" s="259">
        <v>20</v>
      </c>
      <c r="N48" s="259">
        <v>40</v>
      </c>
      <c r="O48" s="259">
        <v>3</v>
      </c>
      <c r="P48" s="259">
        <v>90</v>
      </c>
      <c r="Q48" s="259">
        <v>81</v>
      </c>
      <c r="R48" s="259">
        <v>171</v>
      </c>
      <c r="S48" s="259">
        <v>11</v>
      </c>
    </row>
    <row r="49" spans="1:19">
      <c r="A49" s="354">
        <v>46</v>
      </c>
      <c r="B49" s="262">
        <v>62020050</v>
      </c>
      <c r="C49" s="261" t="s">
        <v>51</v>
      </c>
      <c r="D49" s="259">
        <v>30</v>
      </c>
      <c r="E49" s="259">
        <v>32</v>
      </c>
      <c r="F49" s="259">
        <v>62</v>
      </c>
      <c r="G49" s="259">
        <v>3</v>
      </c>
      <c r="H49" s="259">
        <v>64</v>
      </c>
      <c r="I49" s="259">
        <v>52</v>
      </c>
      <c r="J49" s="259">
        <v>116</v>
      </c>
      <c r="K49" s="259">
        <v>6</v>
      </c>
      <c r="L49" s="259">
        <v>0</v>
      </c>
      <c r="M49" s="259">
        <v>0</v>
      </c>
      <c r="N49" s="259">
        <v>0</v>
      </c>
      <c r="O49" s="259">
        <v>0</v>
      </c>
      <c r="P49" s="259">
        <v>94</v>
      </c>
      <c r="Q49" s="259">
        <v>84</v>
      </c>
      <c r="R49" s="259">
        <v>178</v>
      </c>
      <c r="S49" s="259">
        <v>9</v>
      </c>
    </row>
    <row r="50" spans="1:19">
      <c r="A50" s="354">
        <v>47</v>
      </c>
      <c r="B50" s="262">
        <v>62020046</v>
      </c>
      <c r="C50" s="261" t="s">
        <v>48</v>
      </c>
      <c r="D50" s="259">
        <v>21</v>
      </c>
      <c r="E50" s="259">
        <v>16</v>
      </c>
      <c r="F50" s="259">
        <v>37</v>
      </c>
      <c r="G50" s="259">
        <v>2</v>
      </c>
      <c r="H50" s="259">
        <v>53</v>
      </c>
      <c r="I50" s="259">
        <v>41</v>
      </c>
      <c r="J50" s="259">
        <v>94</v>
      </c>
      <c r="K50" s="259">
        <v>6</v>
      </c>
      <c r="L50" s="259">
        <v>25</v>
      </c>
      <c r="M50" s="259">
        <v>25</v>
      </c>
      <c r="N50" s="259">
        <v>50</v>
      </c>
      <c r="O50" s="259">
        <v>3</v>
      </c>
      <c r="P50" s="259">
        <v>99</v>
      </c>
      <c r="Q50" s="259">
        <v>82</v>
      </c>
      <c r="R50" s="259">
        <v>181</v>
      </c>
      <c r="S50" s="259">
        <v>11</v>
      </c>
    </row>
    <row r="51" spans="1:19">
      <c r="A51" s="354">
        <v>48</v>
      </c>
      <c r="B51" s="262">
        <v>62020174</v>
      </c>
      <c r="C51" s="261" t="s">
        <v>160</v>
      </c>
      <c r="D51" s="259">
        <v>15</v>
      </c>
      <c r="E51" s="259">
        <v>17</v>
      </c>
      <c r="F51" s="259">
        <v>32</v>
      </c>
      <c r="G51" s="259">
        <v>2</v>
      </c>
      <c r="H51" s="259">
        <v>49</v>
      </c>
      <c r="I51" s="259">
        <v>49</v>
      </c>
      <c r="J51" s="259">
        <v>98</v>
      </c>
      <c r="K51" s="259">
        <v>6</v>
      </c>
      <c r="L51" s="259">
        <v>22</v>
      </c>
      <c r="M51" s="259">
        <v>30</v>
      </c>
      <c r="N51" s="259">
        <v>52</v>
      </c>
      <c r="O51" s="259">
        <v>3</v>
      </c>
      <c r="P51" s="259">
        <v>86</v>
      </c>
      <c r="Q51" s="259">
        <v>96</v>
      </c>
      <c r="R51" s="259">
        <v>182</v>
      </c>
      <c r="S51" s="259">
        <v>11</v>
      </c>
    </row>
    <row r="52" spans="1:19">
      <c r="A52" s="354">
        <v>49</v>
      </c>
      <c r="B52" s="262">
        <v>62020188</v>
      </c>
      <c r="C52" s="261" t="s">
        <v>172</v>
      </c>
      <c r="D52" s="259">
        <v>22</v>
      </c>
      <c r="E52" s="259">
        <v>17</v>
      </c>
      <c r="F52" s="259">
        <v>39</v>
      </c>
      <c r="G52" s="259">
        <v>2</v>
      </c>
      <c r="H52" s="259">
        <v>42</v>
      </c>
      <c r="I52" s="259">
        <v>51</v>
      </c>
      <c r="J52" s="259">
        <v>93</v>
      </c>
      <c r="K52" s="259">
        <v>6</v>
      </c>
      <c r="L52" s="259">
        <v>28</v>
      </c>
      <c r="M52" s="259">
        <v>24</v>
      </c>
      <c r="N52" s="259">
        <v>52</v>
      </c>
      <c r="O52" s="259">
        <v>3</v>
      </c>
      <c r="P52" s="259">
        <v>92</v>
      </c>
      <c r="Q52" s="259">
        <v>92</v>
      </c>
      <c r="R52" s="259">
        <v>184</v>
      </c>
      <c r="S52" s="259">
        <v>11</v>
      </c>
    </row>
    <row r="53" spans="1:19">
      <c r="A53" s="354">
        <v>50</v>
      </c>
      <c r="B53" s="262">
        <v>62020007</v>
      </c>
      <c r="C53" s="261" t="s">
        <v>11</v>
      </c>
      <c r="D53" s="259">
        <v>10</v>
      </c>
      <c r="E53" s="259">
        <v>12</v>
      </c>
      <c r="F53" s="259">
        <v>22</v>
      </c>
      <c r="G53" s="259">
        <v>2</v>
      </c>
      <c r="H53" s="259">
        <v>53</v>
      </c>
      <c r="I53" s="259">
        <v>37</v>
      </c>
      <c r="J53" s="259">
        <v>90</v>
      </c>
      <c r="K53" s="259">
        <v>6</v>
      </c>
      <c r="L53" s="259">
        <v>45</v>
      </c>
      <c r="M53" s="259">
        <v>28</v>
      </c>
      <c r="N53" s="259">
        <v>73</v>
      </c>
      <c r="O53" s="259">
        <v>3</v>
      </c>
      <c r="P53" s="259">
        <v>108</v>
      </c>
      <c r="Q53" s="259">
        <v>77</v>
      </c>
      <c r="R53" s="259">
        <v>185</v>
      </c>
      <c r="S53" s="259">
        <v>11</v>
      </c>
    </row>
    <row r="54" spans="1:19">
      <c r="A54" s="354">
        <v>51</v>
      </c>
      <c r="B54" s="262">
        <v>62020018</v>
      </c>
      <c r="C54" s="261" t="s">
        <v>22</v>
      </c>
      <c r="D54" s="259">
        <v>27</v>
      </c>
      <c r="E54" s="259">
        <v>24</v>
      </c>
      <c r="F54" s="259">
        <v>51</v>
      </c>
      <c r="G54" s="259">
        <v>2</v>
      </c>
      <c r="H54" s="259">
        <v>79</v>
      </c>
      <c r="I54" s="259">
        <v>58</v>
      </c>
      <c r="J54" s="259">
        <v>137</v>
      </c>
      <c r="K54" s="259">
        <v>6</v>
      </c>
      <c r="L54" s="259">
        <v>0</v>
      </c>
      <c r="M54" s="259">
        <v>0</v>
      </c>
      <c r="N54" s="259">
        <v>0</v>
      </c>
      <c r="O54" s="259">
        <v>0</v>
      </c>
      <c r="P54" s="259">
        <v>106</v>
      </c>
      <c r="Q54" s="259">
        <v>82</v>
      </c>
      <c r="R54" s="259">
        <v>188</v>
      </c>
      <c r="S54" s="259">
        <v>8</v>
      </c>
    </row>
    <row r="55" spans="1:19">
      <c r="A55" s="354">
        <v>52</v>
      </c>
      <c r="B55" s="262">
        <v>62020012</v>
      </c>
      <c r="C55" s="261" t="s">
        <v>16</v>
      </c>
      <c r="D55" s="259">
        <v>16</v>
      </c>
      <c r="E55" s="259">
        <v>15</v>
      </c>
      <c r="F55" s="259">
        <v>31</v>
      </c>
      <c r="G55" s="259">
        <v>2</v>
      </c>
      <c r="H55" s="259">
        <v>55</v>
      </c>
      <c r="I55" s="259">
        <v>52</v>
      </c>
      <c r="J55" s="259">
        <v>107</v>
      </c>
      <c r="K55" s="259">
        <v>6</v>
      </c>
      <c r="L55" s="259">
        <v>29</v>
      </c>
      <c r="M55" s="259">
        <v>22</v>
      </c>
      <c r="N55" s="259">
        <v>51</v>
      </c>
      <c r="O55" s="259">
        <v>3</v>
      </c>
      <c r="P55" s="259">
        <v>100</v>
      </c>
      <c r="Q55" s="259">
        <v>89</v>
      </c>
      <c r="R55" s="259">
        <v>189</v>
      </c>
      <c r="S55" s="259">
        <v>11</v>
      </c>
    </row>
    <row r="56" spans="1:19">
      <c r="A56" s="354">
        <v>53</v>
      </c>
      <c r="B56" s="262">
        <v>62020032</v>
      </c>
      <c r="C56" s="261" t="s">
        <v>36</v>
      </c>
      <c r="D56" s="259">
        <v>18</v>
      </c>
      <c r="E56" s="259">
        <v>15</v>
      </c>
      <c r="F56" s="259">
        <v>33</v>
      </c>
      <c r="G56" s="259">
        <v>2</v>
      </c>
      <c r="H56" s="259">
        <v>53</v>
      </c>
      <c r="I56" s="259">
        <v>54</v>
      </c>
      <c r="J56" s="259">
        <v>107</v>
      </c>
      <c r="K56" s="259">
        <v>6</v>
      </c>
      <c r="L56" s="259">
        <v>30</v>
      </c>
      <c r="M56" s="259">
        <v>20</v>
      </c>
      <c r="N56" s="259">
        <v>50</v>
      </c>
      <c r="O56" s="259">
        <v>3</v>
      </c>
      <c r="P56" s="259">
        <v>101</v>
      </c>
      <c r="Q56" s="259">
        <v>89</v>
      </c>
      <c r="R56" s="259">
        <v>190</v>
      </c>
      <c r="S56" s="259">
        <v>11</v>
      </c>
    </row>
    <row r="57" spans="1:19">
      <c r="A57" s="354">
        <v>54</v>
      </c>
      <c r="B57" s="262">
        <v>62020201</v>
      </c>
      <c r="C57" s="261" t="s">
        <v>185</v>
      </c>
      <c r="D57" s="259">
        <v>15</v>
      </c>
      <c r="E57" s="259">
        <v>19</v>
      </c>
      <c r="F57" s="259">
        <v>34</v>
      </c>
      <c r="G57" s="259">
        <v>2</v>
      </c>
      <c r="H57" s="259">
        <v>53</v>
      </c>
      <c r="I57" s="259">
        <v>50</v>
      </c>
      <c r="J57" s="259">
        <v>103</v>
      </c>
      <c r="K57" s="259">
        <v>6</v>
      </c>
      <c r="L57" s="259">
        <v>30</v>
      </c>
      <c r="M57" s="259">
        <v>28</v>
      </c>
      <c r="N57" s="259">
        <v>58</v>
      </c>
      <c r="O57" s="259">
        <v>3</v>
      </c>
      <c r="P57" s="259">
        <v>98</v>
      </c>
      <c r="Q57" s="259">
        <v>97</v>
      </c>
      <c r="R57" s="259">
        <v>195</v>
      </c>
      <c r="S57" s="259">
        <v>11</v>
      </c>
    </row>
    <row r="58" spans="1:19">
      <c r="A58" s="354">
        <v>55</v>
      </c>
      <c r="B58" s="262">
        <v>62020027</v>
      </c>
      <c r="C58" s="261" t="s">
        <v>31</v>
      </c>
      <c r="D58" s="259">
        <v>39</v>
      </c>
      <c r="E58" s="259">
        <v>30</v>
      </c>
      <c r="F58" s="259">
        <v>69</v>
      </c>
      <c r="G58" s="259">
        <v>2</v>
      </c>
      <c r="H58" s="259">
        <v>61</v>
      </c>
      <c r="I58" s="259">
        <v>67</v>
      </c>
      <c r="J58" s="259">
        <v>128</v>
      </c>
      <c r="K58" s="259">
        <v>6</v>
      </c>
      <c r="L58" s="259">
        <v>0</v>
      </c>
      <c r="M58" s="259">
        <v>0</v>
      </c>
      <c r="N58" s="259">
        <v>0</v>
      </c>
      <c r="O58" s="259">
        <v>0</v>
      </c>
      <c r="P58" s="259">
        <v>100</v>
      </c>
      <c r="Q58" s="259">
        <v>97</v>
      </c>
      <c r="R58" s="259">
        <v>197</v>
      </c>
      <c r="S58" s="259">
        <v>8</v>
      </c>
    </row>
    <row r="59" spans="1:19">
      <c r="A59" s="354">
        <v>56</v>
      </c>
      <c r="B59" s="262">
        <v>62020030</v>
      </c>
      <c r="C59" s="261" t="s">
        <v>34</v>
      </c>
      <c r="D59" s="259">
        <v>17</v>
      </c>
      <c r="E59" s="259">
        <v>19</v>
      </c>
      <c r="F59" s="259">
        <v>36</v>
      </c>
      <c r="G59" s="259">
        <v>2</v>
      </c>
      <c r="H59" s="259">
        <v>57</v>
      </c>
      <c r="I59" s="259">
        <v>56</v>
      </c>
      <c r="J59" s="259">
        <v>113</v>
      </c>
      <c r="K59" s="259">
        <v>6</v>
      </c>
      <c r="L59" s="259">
        <v>28</v>
      </c>
      <c r="M59" s="259">
        <v>21</v>
      </c>
      <c r="N59" s="259">
        <v>49</v>
      </c>
      <c r="O59" s="259">
        <v>3</v>
      </c>
      <c r="P59" s="259">
        <v>102</v>
      </c>
      <c r="Q59" s="259">
        <v>96</v>
      </c>
      <c r="R59" s="259">
        <v>198</v>
      </c>
      <c r="S59" s="259">
        <v>11</v>
      </c>
    </row>
    <row r="60" spans="1:19">
      <c r="A60" s="354">
        <v>57</v>
      </c>
      <c r="B60" s="262">
        <v>62020089</v>
      </c>
      <c r="C60" s="261" t="s">
        <v>85</v>
      </c>
      <c r="D60" s="259">
        <v>13</v>
      </c>
      <c r="E60" s="259">
        <v>13</v>
      </c>
      <c r="F60" s="259">
        <v>26</v>
      </c>
      <c r="G60" s="259">
        <v>2</v>
      </c>
      <c r="H60" s="259">
        <v>59</v>
      </c>
      <c r="I60" s="259">
        <v>47</v>
      </c>
      <c r="J60" s="259">
        <v>106</v>
      </c>
      <c r="K60" s="259">
        <v>6</v>
      </c>
      <c r="L60" s="259">
        <v>34</v>
      </c>
      <c r="M60" s="259">
        <v>32</v>
      </c>
      <c r="N60" s="259">
        <v>66</v>
      </c>
      <c r="O60" s="259">
        <v>3</v>
      </c>
      <c r="P60" s="259">
        <v>106</v>
      </c>
      <c r="Q60" s="259">
        <v>92</v>
      </c>
      <c r="R60" s="259">
        <v>198</v>
      </c>
      <c r="S60" s="259">
        <v>11</v>
      </c>
    </row>
    <row r="61" spans="1:19">
      <c r="A61" s="354">
        <v>58</v>
      </c>
      <c r="B61" s="262">
        <v>62020133</v>
      </c>
      <c r="C61" s="261" t="s">
        <v>801</v>
      </c>
      <c r="D61" s="259">
        <v>16</v>
      </c>
      <c r="E61" s="259">
        <v>16</v>
      </c>
      <c r="F61" s="259">
        <v>32</v>
      </c>
      <c r="G61" s="259">
        <v>3</v>
      </c>
      <c r="H61" s="259">
        <v>89</v>
      </c>
      <c r="I61" s="259">
        <v>77</v>
      </c>
      <c r="J61" s="259">
        <v>166</v>
      </c>
      <c r="K61" s="259">
        <v>6</v>
      </c>
      <c r="L61" s="259">
        <v>0</v>
      </c>
      <c r="M61" s="259">
        <v>0</v>
      </c>
      <c r="N61" s="259">
        <v>0</v>
      </c>
      <c r="O61" s="259">
        <v>0</v>
      </c>
      <c r="P61" s="259">
        <v>105</v>
      </c>
      <c r="Q61" s="259">
        <v>93</v>
      </c>
      <c r="R61" s="259">
        <v>198</v>
      </c>
      <c r="S61" s="259">
        <v>9</v>
      </c>
    </row>
    <row r="62" spans="1:19">
      <c r="A62" s="354">
        <v>59</v>
      </c>
      <c r="B62" s="262">
        <v>62020172</v>
      </c>
      <c r="C62" s="261" t="s">
        <v>158</v>
      </c>
      <c r="D62" s="259">
        <v>19</v>
      </c>
      <c r="E62" s="259">
        <v>16</v>
      </c>
      <c r="F62" s="259">
        <v>35</v>
      </c>
      <c r="G62" s="259">
        <v>2</v>
      </c>
      <c r="H62" s="259">
        <v>58</v>
      </c>
      <c r="I62" s="259">
        <v>56</v>
      </c>
      <c r="J62" s="259">
        <v>114</v>
      </c>
      <c r="K62" s="259">
        <v>6</v>
      </c>
      <c r="L62" s="259">
        <v>33</v>
      </c>
      <c r="M62" s="259">
        <v>23</v>
      </c>
      <c r="N62" s="259">
        <v>56</v>
      </c>
      <c r="O62" s="259">
        <v>3</v>
      </c>
      <c r="P62" s="259">
        <v>110</v>
      </c>
      <c r="Q62" s="259">
        <v>95</v>
      </c>
      <c r="R62" s="259">
        <v>205</v>
      </c>
      <c r="S62" s="259">
        <v>11</v>
      </c>
    </row>
    <row r="63" spans="1:19">
      <c r="A63" s="354">
        <v>60</v>
      </c>
      <c r="B63" s="262">
        <v>62020013</v>
      </c>
      <c r="C63" s="261" t="s">
        <v>17</v>
      </c>
      <c r="D63" s="259">
        <v>19</v>
      </c>
      <c r="E63" s="259">
        <v>13</v>
      </c>
      <c r="F63" s="259">
        <v>32</v>
      </c>
      <c r="G63" s="259">
        <v>2</v>
      </c>
      <c r="H63" s="259">
        <v>50</v>
      </c>
      <c r="I63" s="259">
        <v>51</v>
      </c>
      <c r="J63" s="259">
        <v>101</v>
      </c>
      <c r="K63" s="259">
        <v>6</v>
      </c>
      <c r="L63" s="259">
        <v>39</v>
      </c>
      <c r="M63" s="259">
        <v>36</v>
      </c>
      <c r="N63" s="259">
        <v>75</v>
      </c>
      <c r="O63" s="259">
        <v>3</v>
      </c>
      <c r="P63" s="259">
        <v>108</v>
      </c>
      <c r="Q63" s="259">
        <v>100</v>
      </c>
      <c r="R63" s="259">
        <v>208</v>
      </c>
      <c r="S63" s="259">
        <v>11</v>
      </c>
    </row>
    <row r="64" spans="1:19">
      <c r="A64" s="354">
        <v>61</v>
      </c>
      <c r="B64" s="262">
        <v>62020017</v>
      </c>
      <c r="C64" s="261" t="s">
        <v>21</v>
      </c>
      <c r="D64" s="259">
        <v>12</v>
      </c>
      <c r="E64" s="259">
        <v>16</v>
      </c>
      <c r="F64" s="259">
        <v>28</v>
      </c>
      <c r="G64" s="259">
        <v>2</v>
      </c>
      <c r="H64" s="259">
        <v>67</v>
      </c>
      <c r="I64" s="259">
        <v>54</v>
      </c>
      <c r="J64" s="259">
        <v>121</v>
      </c>
      <c r="K64" s="259">
        <v>6</v>
      </c>
      <c r="L64" s="259">
        <v>39</v>
      </c>
      <c r="M64" s="259">
        <v>26</v>
      </c>
      <c r="N64" s="259">
        <v>65</v>
      </c>
      <c r="O64" s="259">
        <v>3</v>
      </c>
      <c r="P64" s="259">
        <v>118</v>
      </c>
      <c r="Q64" s="259">
        <v>96</v>
      </c>
      <c r="R64" s="259">
        <v>214</v>
      </c>
      <c r="S64" s="259">
        <v>11</v>
      </c>
    </row>
    <row r="65" spans="1:19">
      <c r="A65" s="354">
        <v>62</v>
      </c>
      <c r="B65" s="262">
        <v>62020166</v>
      </c>
      <c r="C65" s="261" t="s">
        <v>152</v>
      </c>
      <c r="D65" s="259">
        <v>26</v>
      </c>
      <c r="E65" s="259">
        <v>29</v>
      </c>
      <c r="F65" s="259">
        <v>55</v>
      </c>
      <c r="G65" s="259">
        <v>2</v>
      </c>
      <c r="H65" s="259">
        <v>61</v>
      </c>
      <c r="I65" s="259">
        <v>58</v>
      </c>
      <c r="J65" s="259">
        <v>119</v>
      </c>
      <c r="K65" s="259">
        <v>6</v>
      </c>
      <c r="L65" s="259">
        <v>27</v>
      </c>
      <c r="M65" s="259">
        <v>19</v>
      </c>
      <c r="N65" s="259">
        <v>46</v>
      </c>
      <c r="O65" s="259">
        <v>3</v>
      </c>
      <c r="P65" s="259">
        <v>114</v>
      </c>
      <c r="Q65" s="259">
        <v>106</v>
      </c>
      <c r="R65" s="259">
        <v>220</v>
      </c>
      <c r="S65" s="259">
        <v>11</v>
      </c>
    </row>
    <row r="66" spans="1:19">
      <c r="A66" s="354">
        <v>63</v>
      </c>
      <c r="B66" s="262">
        <v>62020057</v>
      </c>
      <c r="C66" s="261" t="s">
        <v>57</v>
      </c>
      <c r="D66" s="259">
        <v>28</v>
      </c>
      <c r="E66" s="259">
        <v>24</v>
      </c>
      <c r="F66" s="259">
        <v>52</v>
      </c>
      <c r="G66" s="259">
        <v>3</v>
      </c>
      <c r="H66" s="259">
        <v>81</v>
      </c>
      <c r="I66" s="259">
        <v>88</v>
      </c>
      <c r="J66" s="259">
        <v>169</v>
      </c>
      <c r="K66" s="259">
        <v>6</v>
      </c>
      <c r="L66" s="259">
        <v>0</v>
      </c>
      <c r="M66" s="259">
        <v>0</v>
      </c>
      <c r="N66" s="259">
        <v>0</v>
      </c>
      <c r="O66" s="259">
        <v>0</v>
      </c>
      <c r="P66" s="259">
        <v>109</v>
      </c>
      <c r="Q66" s="259">
        <v>112</v>
      </c>
      <c r="R66" s="259">
        <v>221</v>
      </c>
      <c r="S66" s="259">
        <v>9</v>
      </c>
    </row>
    <row r="67" spans="1:19">
      <c r="A67" s="354">
        <v>64</v>
      </c>
      <c r="B67" s="262">
        <v>62020200</v>
      </c>
      <c r="C67" s="261" t="s">
        <v>184</v>
      </c>
      <c r="D67" s="259">
        <v>21</v>
      </c>
      <c r="E67" s="259">
        <v>17</v>
      </c>
      <c r="F67" s="259">
        <v>38</v>
      </c>
      <c r="G67" s="259">
        <v>2</v>
      </c>
      <c r="H67" s="259">
        <v>53</v>
      </c>
      <c r="I67" s="259">
        <v>67</v>
      </c>
      <c r="J67" s="259">
        <v>120</v>
      </c>
      <c r="K67" s="259">
        <v>6</v>
      </c>
      <c r="L67" s="259">
        <v>31</v>
      </c>
      <c r="M67" s="259">
        <v>35</v>
      </c>
      <c r="N67" s="259">
        <v>66</v>
      </c>
      <c r="O67" s="259">
        <v>3</v>
      </c>
      <c r="P67" s="259">
        <v>105</v>
      </c>
      <c r="Q67" s="259">
        <v>119</v>
      </c>
      <c r="R67" s="259">
        <v>224</v>
      </c>
      <c r="S67" s="259">
        <v>11</v>
      </c>
    </row>
    <row r="68" spans="1:19">
      <c r="A68" s="354">
        <v>65</v>
      </c>
      <c r="B68" s="262">
        <v>62020019</v>
      </c>
      <c r="C68" s="261" t="s">
        <v>23</v>
      </c>
      <c r="D68" s="259">
        <v>25</v>
      </c>
      <c r="E68" s="259">
        <v>23</v>
      </c>
      <c r="F68" s="259">
        <v>48</v>
      </c>
      <c r="G68" s="259">
        <v>2</v>
      </c>
      <c r="H68" s="259">
        <v>59</v>
      </c>
      <c r="I68" s="259">
        <v>58</v>
      </c>
      <c r="J68" s="259">
        <v>117</v>
      </c>
      <c r="K68" s="259">
        <v>6</v>
      </c>
      <c r="L68" s="259">
        <v>39</v>
      </c>
      <c r="M68" s="259">
        <v>21</v>
      </c>
      <c r="N68" s="259">
        <v>60</v>
      </c>
      <c r="O68" s="259">
        <v>3</v>
      </c>
      <c r="P68" s="259">
        <v>123</v>
      </c>
      <c r="Q68" s="259">
        <v>102</v>
      </c>
      <c r="R68" s="259">
        <v>225</v>
      </c>
      <c r="S68" s="259">
        <v>11</v>
      </c>
    </row>
    <row r="69" spans="1:19">
      <c r="A69" s="354">
        <v>66</v>
      </c>
      <c r="B69" s="262">
        <v>62020114</v>
      </c>
      <c r="C69" s="261" t="s">
        <v>108</v>
      </c>
      <c r="D69" s="259">
        <v>14</v>
      </c>
      <c r="E69" s="259">
        <v>22</v>
      </c>
      <c r="F69" s="259">
        <v>36</v>
      </c>
      <c r="G69" s="259">
        <v>2</v>
      </c>
      <c r="H69" s="259">
        <v>63</v>
      </c>
      <c r="I69" s="259">
        <v>52</v>
      </c>
      <c r="J69" s="259">
        <v>115</v>
      </c>
      <c r="K69" s="259">
        <v>6</v>
      </c>
      <c r="L69" s="259">
        <v>49</v>
      </c>
      <c r="M69" s="259">
        <v>27</v>
      </c>
      <c r="N69" s="259">
        <v>76</v>
      </c>
      <c r="O69" s="259">
        <v>3</v>
      </c>
      <c r="P69" s="259">
        <v>126</v>
      </c>
      <c r="Q69" s="259">
        <v>101</v>
      </c>
      <c r="R69" s="259">
        <v>227</v>
      </c>
      <c r="S69" s="259">
        <v>11</v>
      </c>
    </row>
    <row r="70" spans="1:19">
      <c r="A70" s="354">
        <v>67</v>
      </c>
      <c r="B70" s="262">
        <v>62020126</v>
      </c>
      <c r="C70" s="261" t="s">
        <v>118</v>
      </c>
      <c r="D70" s="259">
        <v>17</v>
      </c>
      <c r="E70" s="259">
        <v>20</v>
      </c>
      <c r="F70" s="259">
        <v>37</v>
      </c>
      <c r="G70" s="259">
        <v>3</v>
      </c>
      <c r="H70" s="259">
        <v>73</v>
      </c>
      <c r="I70" s="259">
        <v>56</v>
      </c>
      <c r="J70" s="259">
        <v>129</v>
      </c>
      <c r="K70" s="259">
        <v>6</v>
      </c>
      <c r="L70" s="259">
        <v>37</v>
      </c>
      <c r="M70" s="259">
        <v>28</v>
      </c>
      <c r="N70" s="259">
        <v>65</v>
      </c>
      <c r="O70" s="259">
        <v>3</v>
      </c>
      <c r="P70" s="259">
        <v>127</v>
      </c>
      <c r="Q70" s="259">
        <v>104</v>
      </c>
      <c r="R70" s="259">
        <v>231</v>
      </c>
      <c r="S70" s="259">
        <v>12</v>
      </c>
    </row>
    <row r="71" spans="1:19">
      <c r="A71" s="354">
        <v>68</v>
      </c>
      <c r="B71" s="262">
        <v>62020169</v>
      </c>
      <c r="C71" s="261" t="s">
        <v>155</v>
      </c>
      <c r="D71" s="259">
        <v>22</v>
      </c>
      <c r="E71" s="259">
        <v>18</v>
      </c>
      <c r="F71" s="259">
        <v>40</v>
      </c>
      <c r="G71" s="259">
        <v>2</v>
      </c>
      <c r="H71" s="259">
        <v>75</v>
      </c>
      <c r="I71" s="259">
        <v>57</v>
      </c>
      <c r="J71" s="259">
        <v>132</v>
      </c>
      <c r="K71" s="259">
        <v>6</v>
      </c>
      <c r="L71" s="259">
        <v>32</v>
      </c>
      <c r="M71" s="259">
        <v>28</v>
      </c>
      <c r="N71" s="259">
        <v>60</v>
      </c>
      <c r="O71" s="259">
        <v>3</v>
      </c>
      <c r="P71" s="259">
        <v>129</v>
      </c>
      <c r="Q71" s="259">
        <v>103</v>
      </c>
      <c r="R71" s="259">
        <v>232</v>
      </c>
      <c r="S71" s="259">
        <v>11</v>
      </c>
    </row>
    <row r="72" spans="1:19">
      <c r="A72" s="354">
        <v>69</v>
      </c>
      <c r="B72" s="262">
        <v>62020138</v>
      </c>
      <c r="C72" s="261" t="s">
        <v>128</v>
      </c>
      <c r="D72" s="259">
        <v>33</v>
      </c>
      <c r="E72" s="259">
        <v>29</v>
      </c>
      <c r="F72" s="259">
        <v>62</v>
      </c>
      <c r="G72" s="259">
        <v>2</v>
      </c>
      <c r="H72" s="259">
        <v>87</v>
      </c>
      <c r="I72" s="259">
        <v>84</v>
      </c>
      <c r="J72" s="259">
        <v>171</v>
      </c>
      <c r="K72" s="259">
        <v>6</v>
      </c>
      <c r="L72" s="259">
        <v>0</v>
      </c>
      <c r="M72" s="259">
        <v>0</v>
      </c>
      <c r="N72" s="259">
        <v>0</v>
      </c>
      <c r="O72" s="259">
        <v>0</v>
      </c>
      <c r="P72" s="259">
        <v>120</v>
      </c>
      <c r="Q72" s="259">
        <v>113</v>
      </c>
      <c r="R72" s="259">
        <v>233</v>
      </c>
      <c r="S72" s="259">
        <v>8</v>
      </c>
    </row>
    <row r="73" spans="1:19">
      <c r="A73" s="354">
        <v>70</v>
      </c>
      <c r="B73" s="262">
        <v>62020004</v>
      </c>
      <c r="C73" s="261" t="s">
        <v>8</v>
      </c>
      <c r="D73" s="259">
        <v>13</v>
      </c>
      <c r="E73" s="259">
        <v>17</v>
      </c>
      <c r="F73" s="259">
        <v>30</v>
      </c>
      <c r="G73" s="259">
        <v>3</v>
      </c>
      <c r="H73" s="259">
        <v>46</v>
      </c>
      <c r="I73" s="259">
        <v>42</v>
      </c>
      <c r="J73" s="259">
        <v>88</v>
      </c>
      <c r="K73" s="259">
        <v>6</v>
      </c>
      <c r="L73" s="259">
        <v>64</v>
      </c>
      <c r="M73" s="259">
        <v>53</v>
      </c>
      <c r="N73" s="259">
        <v>117</v>
      </c>
      <c r="O73" s="259">
        <v>5</v>
      </c>
      <c r="P73" s="259">
        <v>123</v>
      </c>
      <c r="Q73" s="259">
        <v>112</v>
      </c>
      <c r="R73" s="259">
        <v>235</v>
      </c>
      <c r="S73" s="259">
        <v>14</v>
      </c>
    </row>
    <row r="74" spans="1:19">
      <c r="A74" s="354">
        <v>71</v>
      </c>
      <c r="B74" s="262">
        <v>62020176</v>
      </c>
      <c r="C74" s="261" t="s">
        <v>162</v>
      </c>
      <c r="D74" s="259">
        <v>22</v>
      </c>
      <c r="E74" s="259">
        <v>26</v>
      </c>
      <c r="F74" s="259">
        <v>48</v>
      </c>
      <c r="G74" s="259">
        <v>3</v>
      </c>
      <c r="H74" s="259">
        <v>61</v>
      </c>
      <c r="I74" s="259">
        <v>74</v>
      </c>
      <c r="J74" s="259">
        <v>135</v>
      </c>
      <c r="K74" s="259">
        <v>6</v>
      </c>
      <c r="L74" s="259">
        <v>25</v>
      </c>
      <c r="M74" s="259">
        <v>29</v>
      </c>
      <c r="N74" s="259">
        <v>54</v>
      </c>
      <c r="O74" s="259">
        <v>3</v>
      </c>
      <c r="P74" s="259">
        <v>108</v>
      </c>
      <c r="Q74" s="259">
        <v>129</v>
      </c>
      <c r="R74" s="259">
        <v>237</v>
      </c>
      <c r="S74" s="259">
        <v>12</v>
      </c>
    </row>
    <row r="75" spans="1:19">
      <c r="A75" s="354">
        <v>72</v>
      </c>
      <c r="B75" s="262">
        <v>62020161</v>
      </c>
      <c r="C75" s="261" t="s">
        <v>147</v>
      </c>
      <c r="D75" s="259">
        <v>30</v>
      </c>
      <c r="E75" s="259">
        <v>29</v>
      </c>
      <c r="F75" s="259">
        <v>59</v>
      </c>
      <c r="G75" s="259">
        <v>2</v>
      </c>
      <c r="H75" s="259">
        <v>100</v>
      </c>
      <c r="I75" s="259">
        <v>79</v>
      </c>
      <c r="J75" s="259">
        <v>179</v>
      </c>
      <c r="K75" s="259">
        <v>10</v>
      </c>
      <c r="L75" s="259">
        <v>0</v>
      </c>
      <c r="M75" s="259">
        <v>0</v>
      </c>
      <c r="N75" s="259">
        <v>0</v>
      </c>
      <c r="O75" s="259">
        <v>0</v>
      </c>
      <c r="P75" s="259">
        <v>130</v>
      </c>
      <c r="Q75" s="259">
        <v>108</v>
      </c>
      <c r="R75" s="259">
        <v>238</v>
      </c>
      <c r="S75" s="259">
        <v>12</v>
      </c>
    </row>
    <row r="76" spans="1:19">
      <c r="A76" s="354">
        <v>73</v>
      </c>
      <c r="B76" s="262">
        <v>62020158</v>
      </c>
      <c r="C76" s="261" t="s">
        <v>144</v>
      </c>
      <c r="D76" s="259">
        <v>23</v>
      </c>
      <c r="E76" s="259">
        <v>22</v>
      </c>
      <c r="F76" s="259">
        <v>45</v>
      </c>
      <c r="G76" s="259">
        <v>2</v>
      </c>
      <c r="H76" s="259">
        <v>75</v>
      </c>
      <c r="I76" s="259">
        <v>66</v>
      </c>
      <c r="J76" s="259">
        <v>141</v>
      </c>
      <c r="K76" s="259">
        <v>6</v>
      </c>
      <c r="L76" s="259">
        <v>26</v>
      </c>
      <c r="M76" s="259">
        <v>28</v>
      </c>
      <c r="N76" s="259">
        <v>54</v>
      </c>
      <c r="O76" s="259">
        <v>3</v>
      </c>
      <c r="P76" s="259">
        <v>124</v>
      </c>
      <c r="Q76" s="259">
        <v>116</v>
      </c>
      <c r="R76" s="259">
        <v>240</v>
      </c>
      <c r="S76" s="259">
        <v>11</v>
      </c>
    </row>
    <row r="77" spans="1:19">
      <c r="A77" s="354">
        <v>74</v>
      </c>
      <c r="B77" s="262">
        <v>62020083</v>
      </c>
      <c r="C77" s="261" t="s">
        <v>80</v>
      </c>
      <c r="D77" s="259">
        <v>30</v>
      </c>
      <c r="E77" s="259">
        <v>22</v>
      </c>
      <c r="F77" s="259">
        <v>52</v>
      </c>
      <c r="G77" s="259">
        <v>3</v>
      </c>
      <c r="H77" s="259">
        <v>61</v>
      </c>
      <c r="I77" s="259">
        <v>62</v>
      </c>
      <c r="J77" s="259">
        <v>123</v>
      </c>
      <c r="K77" s="259">
        <v>6</v>
      </c>
      <c r="L77" s="259">
        <v>41</v>
      </c>
      <c r="M77" s="259">
        <v>26</v>
      </c>
      <c r="N77" s="259">
        <v>67</v>
      </c>
      <c r="O77" s="259">
        <v>3</v>
      </c>
      <c r="P77" s="259">
        <v>132</v>
      </c>
      <c r="Q77" s="259">
        <v>110</v>
      </c>
      <c r="R77" s="259">
        <v>242</v>
      </c>
      <c r="S77" s="259">
        <v>12</v>
      </c>
    </row>
    <row r="78" spans="1:19">
      <c r="A78" s="354">
        <v>75</v>
      </c>
      <c r="B78" s="262">
        <v>62020063</v>
      </c>
      <c r="C78" s="261" t="s">
        <v>63</v>
      </c>
      <c r="D78" s="259">
        <v>22</v>
      </c>
      <c r="E78" s="259">
        <v>13</v>
      </c>
      <c r="F78" s="259">
        <v>35</v>
      </c>
      <c r="G78" s="259">
        <v>3</v>
      </c>
      <c r="H78" s="259">
        <v>53</v>
      </c>
      <c r="I78" s="259">
        <v>71</v>
      </c>
      <c r="J78" s="259">
        <v>124</v>
      </c>
      <c r="K78" s="259">
        <v>6</v>
      </c>
      <c r="L78" s="259">
        <v>43</v>
      </c>
      <c r="M78" s="259">
        <v>43</v>
      </c>
      <c r="N78" s="259">
        <v>86</v>
      </c>
      <c r="O78" s="259">
        <v>3</v>
      </c>
      <c r="P78" s="259">
        <v>118</v>
      </c>
      <c r="Q78" s="259">
        <v>127</v>
      </c>
      <c r="R78" s="259">
        <v>245</v>
      </c>
      <c r="S78" s="259">
        <v>12</v>
      </c>
    </row>
    <row r="79" spans="1:19">
      <c r="A79" s="354">
        <v>76</v>
      </c>
      <c r="B79" s="262">
        <v>62020167</v>
      </c>
      <c r="C79" s="261" t="s">
        <v>153</v>
      </c>
      <c r="D79" s="259">
        <v>29</v>
      </c>
      <c r="E79" s="259">
        <v>25</v>
      </c>
      <c r="F79" s="259">
        <v>54</v>
      </c>
      <c r="G79" s="259">
        <v>2</v>
      </c>
      <c r="H79" s="259">
        <v>81</v>
      </c>
      <c r="I79" s="259">
        <v>76</v>
      </c>
      <c r="J79" s="259">
        <v>157</v>
      </c>
      <c r="K79" s="259">
        <v>6</v>
      </c>
      <c r="L79" s="259">
        <v>28</v>
      </c>
      <c r="M79" s="259">
        <v>14</v>
      </c>
      <c r="N79" s="259">
        <v>42</v>
      </c>
      <c r="O79" s="259">
        <v>3</v>
      </c>
      <c r="P79" s="259">
        <v>138</v>
      </c>
      <c r="Q79" s="259">
        <v>115</v>
      </c>
      <c r="R79" s="259">
        <v>253</v>
      </c>
      <c r="S79" s="259">
        <v>11</v>
      </c>
    </row>
    <row r="80" spans="1:19">
      <c r="A80" s="354">
        <v>77</v>
      </c>
      <c r="B80" s="262">
        <v>62020118</v>
      </c>
      <c r="C80" s="261" t="s">
        <v>112</v>
      </c>
      <c r="D80" s="259">
        <v>27</v>
      </c>
      <c r="E80" s="259">
        <v>27</v>
      </c>
      <c r="F80" s="259">
        <v>54</v>
      </c>
      <c r="G80" s="259">
        <v>2</v>
      </c>
      <c r="H80" s="259">
        <v>78</v>
      </c>
      <c r="I80" s="259">
        <v>72</v>
      </c>
      <c r="J80" s="259">
        <v>150</v>
      </c>
      <c r="K80" s="259">
        <v>6</v>
      </c>
      <c r="L80" s="259">
        <v>23</v>
      </c>
      <c r="M80" s="259">
        <v>30</v>
      </c>
      <c r="N80" s="259">
        <v>53</v>
      </c>
      <c r="O80" s="259">
        <v>3</v>
      </c>
      <c r="P80" s="259">
        <v>128</v>
      </c>
      <c r="Q80" s="259">
        <v>129</v>
      </c>
      <c r="R80" s="259">
        <v>257</v>
      </c>
      <c r="S80" s="259">
        <v>11</v>
      </c>
    </row>
    <row r="81" spans="1:19">
      <c r="A81" s="354">
        <v>78</v>
      </c>
      <c r="B81" s="262">
        <v>62020058</v>
      </c>
      <c r="C81" s="261" t="s">
        <v>58</v>
      </c>
      <c r="D81" s="259">
        <v>19</v>
      </c>
      <c r="E81" s="259">
        <v>18</v>
      </c>
      <c r="F81" s="259">
        <v>37</v>
      </c>
      <c r="G81" s="259">
        <v>3</v>
      </c>
      <c r="H81" s="259">
        <v>68</v>
      </c>
      <c r="I81" s="259">
        <v>44</v>
      </c>
      <c r="J81" s="259">
        <v>112</v>
      </c>
      <c r="K81" s="259">
        <v>6</v>
      </c>
      <c r="L81" s="259">
        <v>58</v>
      </c>
      <c r="M81" s="259">
        <v>57</v>
      </c>
      <c r="N81" s="259">
        <v>115</v>
      </c>
      <c r="O81" s="259">
        <v>4</v>
      </c>
      <c r="P81" s="259">
        <v>145</v>
      </c>
      <c r="Q81" s="259">
        <v>119</v>
      </c>
      <c r="R81" s="259">
        <v>264</v>
      </c>
      <c r="S81" s="259">
        <v>13</v>
      </c>
    </row>
    <row r="82" spans="1:19">
      <c r="A82" s="354">
        <v>79</v>
      </c>
      <c r="B82" s="262">
        <v>62020080</v>
      </c>
      <c r="C82" s="261" t="s">
        <v>78</v>
      </c>
      <c r="D82" s="259">
        <v>31</v>
      </c>
      <c r="E82" s="259">
        <v>30</v>
      </c>
      <c r="F82" s="259">
        <v>61</v>
      </c>
      <c r="G82" s="259">
        <v>3</v>
      </c>
      <c r="H82" s="259">
        <v>66</v>
      </c>
      <c r="I82" s="259">
        <v>63</v>
      </c>
      <c r="J82" s="259">
        <v>129</v>
      </c>
      <c r="K82" s="259">
        <v>6</v>
      </c>
      <c r="L82" s="259">
        <v>52</v>
      </c>
      <c r="M82" s="259">
        <v>30</v>
      </c>
      <c r="N82" s="259">
        <v>82</v>
      </c>
      <c r="O82" s="259">
        <v>3</v>
      </c>
      <c r="P82" s="259">
        <v>149</v>
      </c>
      <c r="Q82" s="259">
        <v>123</v>
      </c>
      <c r="R82" s="259">
        <v>272</v>
      </c>
      <c r="S82" s="259">
        <v>12</v>
      </c>
    </row>
    <row r="83" spans="1:19">
      <c r="A83" s="354">
        <v>80</v>
      </c>
      <c r="B83" s="262">
        <v>62020021</v>
      </c>
      <c r="C83" s="261" t="s">
        <v>25</v>
      </c>
      <c r="D83" s="259">
        <v>33</v>
      </c>
      <c r="E83" s="259">
        <v>26</v>
      </c>
      <c r="F83" s="259">
        <v>59</v>
      </c>
      <c r="G83" s="259">
        <v>2</v>
      </c>
      <c r="H83" s="259">
        <v>83</v>
      </c>
      <c r="I83" s="259">
        <v>69</v>
      </c>
      <c r="J83" s="259">
        <v>152</v>
      </c>
      <c r="K83" s="259">
        <v>6</v>
      </c>
      <c r="L83" s="259">
        <v>37</v>
      </c>
      <c r="M83" s="259">
        <v>29</v>
      </c>
      <c r="N83" s="259">
        <v>66</v>
      </c>
      <c r="O83" s="259">
        <v>3</v>
      </c>
      <c r="P83" s="259">
        <v>153</v>
      </c>
      <c r="Q83" s="259">
        <v>124</v>
      </c>
      <c r="R83" s="259">
        <v>277</v>
      </c>
      <c r="S83" s="259">
        <v>11</v>
      </c>
    </row>
    <row r="84" spans="1:19">
      <c r="A84" s="354">
        <v>81</v>
      </c>
      <c r="B84" s="262">
        <v>62020205</v>
      </c>
      <c r="C84" s="261" t="s">
        <v>189</v>
      </c>
      <c r="D84" s="259">
        <v>30</v>
      </c>
      <c r="E84" s="259">
        <v>20</v>
      </c>
      <c r="F84" s="259">
        <v>50</v>
      </c>
      <c r="G84" s="259">
        <v>2</v>
      </c>
      <c r="H84" s="259">
        <v>86</v>
      </c>
      <c r="I84" s="259">
        <v>71</v>
      </c>
      <c r="J84" s="259">
        <v>157</v>
      </c>
      <c r="K84" s="259">
        <v>6</v>
      </c>
      <c r="L84" s="259">
        <v>47</v>
      </c>
      <c r="M84" s="259">
        <v>29</v>
      </c>
      <c r="N84" s="259">
        <v>76</v>
      </c>
      <c r="O84" s="259">
        <v>3</v>
      </c>
      <c r="P84" s="259">
        <v>163</v>
      </c>
      <c r="Q84" s="259">
        <v>120</v>
      </c>
      <c r="R84" s="259">
        <v>283</v>
      </c>
      <c r="S84" s="259">
        <v>11</v>
      </c>
    </row>
    <row r="85" spans="1:19" s="180" customFormat="1">
      <c r="A85" s="354">
        <v>82</v>
      </c>
      <c r="B85" s="262">
        <v>62020067</v>
      </c>
      <c r="C85" s="261" t="s">
        <v>67</v>
      </c>
      <c r="D85" s="259">
        <v>24</v>
      </c>
      <c r="E85" s="259">
        <v>27</v>
      </c>
      <c r="F85" s="259">
        <v>51</v>
      </c>
      <c r="G85" s="259">
        <v>3</v>
      </c>
      <c r="H85" s="259">
        <v>62</v>
      </c>
      <c r="I85" s="259">
        <v>54</v>
      </c>
      <c r="J85" s="259">
        <v>116</v>
      </c>
      <c r="K85" s="259">
        <v>6</v>
      </c>
      <c r="L85" s="259">
        <v>56</v>
      </c>
      <c r="M85" s="259">
        <v>61</v>
      </c>
      <c r="N85" s="259">
        <v>117</v>
      </c>
      <c r="O85" s="259">
        <v>3</v>
      </c>
      <c r="P85" s="259">
        <v>142</v>
      </c>
      <c r="Q85" s="259">
        <v>142</v>
      </c>
      <c r="R85" s="259">
        <v>284</v>
      </c>
      <c r="S85" s="259">
        <v>12</v>
      </c>
    </row>
    <row r="86" spans="1:19">
      <c r="A86" s="354">
        <v>83</v>
      </c>
      <c r="B86" s="262">
        <v>62020181</v>
      </c>
      <c r="C86" s="261" t="s">
        <v>165</v>
      </c>
      <c r="D86" s="259">
        <v>26</v>
      </c>
      <c r="E86" s="259">
        <v>37</v>
      </c>
      <c r="F86" s="259">
        <v>63</v>
      </c>
      <c r="G86" s="259">
        <v>4</v>
      </c>
      <c r="H86" s="259">
        <v>113</v>
      </c>
      <c r="I86" s="259">
        <v>109</v>
      </c>
      <c r="J86" s="259">
        <v>222</v>
      </c>
      <c r="K86" s="259">
        <v>11</v>
      </c>
      <c r="L86" s="259">
        <v>0</v>
      </c>
      <c r="M86" s="259">
        <v>0</v>
      </c>
      <c r="N86" s="259">
        <v>0</v>
      </c>
      <c r="O86" s="259">
        <v>0</v>
      </c>
      <c r="P86" s="259">
        <v>139</v>
      </c>
      <c r="Q86" s="259">
        <v>146</v>
      </c>
      <c r="R86" s="259">
        <v>285</v>
      </c>
      <c r="S86" s="259">
        <v>15</v>
      </c>
    </row>
    <row r="87" spans="1:19">
      <c r="A87" s="354">
        <v>84</v>
      </c>
      <c r="B87" s="262">
        <v>62020121</v>
      </c>
      <c r="C87" s="261" t="s">
        <v>115</v>
      </c>
      <c r="D87" s="259">
        <v>18</v>
      </c>
      <c r="E87" s="259">
        <v>15</v>
      </c>
      <c r="F87" s="259">
        <v>33</v>
      </c>
      <c r="G87" s="259">
        <v>3</v>
      </c>
      <c r="H87" s="259">
        <v>81</v>
      </c>
      <c r="I87" s="259">
        <v>92</v>
      </c>
      <c r="J87" s="259">
        <v>173</v>
      </c>
      <c r="K87" s="259">
        <v>6</v>
      </c>
      <c r="L87" s="259">
        <v>60</v>
      </c>
      <c r="M87" s="259">
        <v>33</v>
      </c>
      <c r="N87" s="259">
        <v>93</v>
      </c>
      <c r="O87" s="259">
        <v>4</v>
      </c>
      <c r="P87" s="259">
        <v>159</v>
      </c>
      <c r="Q87" s="259">
        <v>140</v>
      </c>
      <c r="R87" s="259">
        <v>299</v>
      </c>
      <c r="S87" s="259">
        <v>13</v>
      </c>
    </row>
    <row r="88" spans="1:19">
      <c r="A88" s="354">
        <v>85</v>
      </c>
      <c r="B88" s="262">
        <v>62020059</v>
      </c>
      <c r="C88" s="261" t="s">
        <v>59</v>
      </c>
      <c r="D88" s="259">
        <v>31</v>
      </c>
      <c r="E88" s="259">
        <v>21</v>
      </c>
      <c r="F88" s="259">
        <v>52</v>
      </c>
      <c r="G88" s="259">
        <v>3</v>
      </c>
      <c r="H88" s="259">
        <v>87</v>
      </c>
      <c r="I88" s="259">
        <v>72</v>
      </c>
      <c r="J88" s="259">
        <v>159</v>
      </c>
      <c r="K88" s="259">
        <v>6</v>
      </c>
      <c r="L88" s="259">
        <v>39</v>
      </c>
      <c r="M88" s="259">
        <v>50</v>
      </c>
      <c r="N88" s="259">
        <v>89</v>
      </c>
      <c r="O88" s="259">
        <v>3</v>
      </c>
      <c r="P88" s="259">
        <v>157</v>
      </c>
      <c r="Q88" s="259">
        <v>143</v>
      </c>
      <c r="R88" s="259">
        <v>300</v>
      </c>
      <c r="S88" s="259">
        <v>12</v>
      </c>
    </row>
    <row r="89" spans="1:19">
      <c r="A89" s="354">
        <v>86</v>
      </c>
      <c r="B89" s="262">
        <v>62020182</v>
      </c>
      <c r="C89" s="261" t="s">
        <v>166</v>
      </c>
      <c r="D89" s="259">
        <v>40</v>
      </c>
      <c r="E89" s="259">
        <v>35</v>
      </c>
      <c r="F89" s="259">
        <v>75</v>
      </c>
      <c r="G89" s="259">
        <v>3</v>
      </c>
      <c r="H89" s="259">
        <v>95</v>
      </c>
      <c r="I89" s="259">
        <v>87</v>
      </c>
      <c r="J89" s="259">
        <v>182</v>
      </c>
      <c r="K89" s="259">
        <v>8</v>
      </c>
      <c r="L89" s="259">
        <v>46</v>
      </c>
      <c r="M89" s="259">
        <v>43</v>
      </c>
      <c r="N89" s="259">
        <v>89</v>
      </c>
      <c r="O89" s="259">
        <v>3</v>
      </c>
      <c r="P89" s="259">
        <v>181</v>
      </c>
      <c r="Q89" s="259">
        <v>165</v>
      </c>
      <c r="R89" s="259">
        <v>346</v>
      </c>
      <c r="S89" s="259">
        <v>14</v>
      </c>
    </row>
    <row r="90" spans="1:19">
      <c r="A90" s="354">
        <v>87</v>
      </c>
      <c r="B90" s="262">
        <v>62020106</v>
      </c>
      <c r="C90" s="261" t="s">
        <v>101</v>
      </c>
      <c r="D90" s="259">
        <v>33</v>
      </c>
      <c r="E90" s="259">
        <v>17</v>
      </c>
      <c r="F90" s="259">
        <v>50</v>
      </c>
      <c r="G90" s="259">
        <v>2</v>
      </c>
      <c r="H90" s="259">
        <v>102</v>
      </c>
      <c r="I90" s="259">
        <v>111</v>
      </c>
      <c r="J90" s="259">
        <v>213</v>
      </c>
      <c r="K90" s="259">
        <v>6</v>
      </c>
      <c r="L90" s="259">
        <v>54</v>
      </c>
      <c r="M90" s="259">
        <v>43</v>
      </c>
      <c r="N90" s="259">
        <v>97</v>
      </c>
      <c r="O90" s="259">
        <v>3</v>
      </c>
      <c r="P90" s="259">
        <v>189</v>
      </c>
      <c r="Q90" s="259">
        <v>171</v>
      </c>
      <c r="R90" s="259">
        <v>360</v>
      </c>
      <c r="S90" s="259">
        <v>11</v>
      </c>
    </row>
    <row r="91" spans="1:19">
      <c r="A91" s="528" t="s">
        <v>193</v>
      </c>
      <c r="B91" s="529"/>
      <c r="C91" s="530"/>
      <c r="D91" s="263">
        <f t="shared" ref="D91:S91" si="0">SUM(D4:D90)</f>
        <v>1760</v>
      </c>
      <c r="E91" s="263">
        <f t="shared" si="0"/>
        <v>1626</v>
      </c>
      <c r="F91" s="263">
        <f t="shared" si="0"/>
        <v>3386</v>
      </c>
      <c r="G91" s="263">
        <f t="shared" si="0"/>
        <v>210</v>
      </c>
      <c r="H91" s="263">
        <f t="shared" si="0"/>
        <v>5047</v>
      </c>
      <c r="I91" s="263">
        <f t="shared" si="0"/>
        <v>4647</v>
      </c>
      <c r="J91" s="263">
        <f t="shared" si="0"/>
        <v>9694</v>
      </c>
      <c r="K91" s="263">
        <f t="shared" si="0"/>
        <v>533</v>
      </c>
      <c r="L91" s="263">
        <f t="shared" si="0"/>
        <v>1616</v>
      </c>
      <c r="M91" s="263">
        <f t="shared" si="0"/>
        <v>1351</v>
      </c>
      <c r="N91" s="263">
        <f t="shared" si="0"/>
        <v>2967</v>
      </c>
      <c r="O91" s="263">
        <f t="shared" si="0"/>
        <v>148</v>
      </c>
      <c r="P91" s="263">
        <f t="shared" si="0"/>
        <v>8423</v>
      </c>
      <c r="Q91" s="263">
        <f t="shared" si="0"/>
        <v>7624</v>
      </c>
      <c r="R91" s="263">
        <f t="shared" si="0"/>
        <v>16047</v>
      </c>
      <c r="S91" s="263">
        <f t="shared" si="0"/>
        <v>891</v>
      </c>
    </row>
  </sheetData>
  <mergeCells count="8">
    <mergeCell ref="A91:C91"/>
    <mergeCell ref="P2:S2"/>
    <mergeCell ref="A1:S1"/>
    <mergeCell ref="H2:K2"/>
    <mergeCell ref="L2:O2"/>
    <mergeCell ref="D2:G2"/>
    <mergeCell ref="A2:A3"/>
    <mergeCell ref="C2:C3"/>
  </mergeCells>
  <pageMargins left="0.87" right="0.16" top="0.59055118110236227" bottom="0.19685039370078741" header="0.31496062992125984" footer="0.31496062992125984"/>
  <pageSetup paperSize="9" firstPageNumber="43" orientation="landscape" useFirstPageNumber="1" horizontalDpi="1200" verticalDpi="1200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pane ySplit="3" topLeftCell="A4" activePane="bottomLeft" state="frozen"/>
      <selection pane="bottomLeft" activeCell="M14" sqref="M14"/>
    </sheetView>
  </sheetViews>
  <sheetFormatPr defaultColWidth="9" defaultRowHeight="24"/>
  <cols>
    <col min="1" max="1" width="4.42578125" style="26" customWidth="1"/>
    <col min="2" max="2" width="10.7109375" style="56" customWidth="1"/>
    <col min="3" max="3" width="23" style="26" customWidth="1"/>
    <col min="4" max="19" width="5.5703125" style="26" customWidth="1"/>
    <col min="20" max="20" width="5.7109375" style="26" customWidth="1"/>
    <col min="21" max="16384" width="9" style="26"/>
  </cols>
  <sheetData>
    <row r="1" spans="1:19">
      <c r="A1" s="535" t="s">
        <v>1029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</row>
    <row r="2" spans="1:19" s="53" customFormat="1">
      <c r="A2" s="536" t="s">
        <v>190</v>
      </c>
      <c r="B2" s="52" t="s">
        <v>0</v>
      </c>
      <c r="C2" s="536" t="s">
        <v>1</v>
      </c>
      <c r="D2" s="534" t="s">
        <v>2</v>
      </c>
      <c r="E2" s="534"/>
      <c r="F2" s="534"/>
      <c r="G2" s="534"/>
      <c r="H2" s="534" t="s">
        <v>202</v>
      </c>
      <c r="I2" s="534"/>
      <c r="J2" s="534"/>
      <c r="K2" s="534"/>
      <c r="L2" s="534" t="s">
        <v>3</v>
      </c>
      <c r="M2" s="534"/>
      <c r="N2" s="534"/>
      <c r="O2" s="534"/>
      <c r="P2" s="534" t="s">
        <v>206</v>
      </c>
      <c r="Q2" s="534"/>
      <c r="R2" s="534"/>
      <c r="S2" s="534"/>
    </row>
    <row r="3" spans="1:19" s="53" customFormat="1">
      <c r="A3" s="536"/>
      <c r="B3" s="52" t="s">
        <v>213</v>
      </c>
      <c r="C3" s="536"/>
      <c r="D3" s="54" t="s">
        <v>191</v>
      </c>
      <c r="E3" s="54" t="s">
        <v>192</v>
      </c>
      <c r="F3" s="54" t="s">
        <v>193</v>
      </c>
      <c r="G3" s="54" t="s">
        <v>194</v>
      </c>
      <c r="H3" s="54" t="s">
        <v>191</v>
      </c>
      <c r="I3" s="54" t="s">
        <v>192</v>
      </c>
      <c r="J3" s="54" t="s">
        <v>193</v>
      </c>
      <c r="K3" s="54" t="s">
        <v>194</v>
      </c>
      <c r="L3" s="54" t="s">
        <v>191</v>
      </c>
      <c r="M3" s="54" t="s">
        <v>192</v>
      </c>
      <c r="N3" s="54" t="s">
        <v>193</v>
      </c>
      <c r="O3" s="54" t="s">
        <v>194</v>
      </c>
      <c r="P3" s="55" t="s">
        <v>208</v>
      </c>
      <c r="Q3" s="55" t="s">
        <v>210</v>
      </c>
      <c r="R3" s="55" t="s">
        <v>4</v>
      </c>
      <c r="S3" s="55" t="s">
        <v>209</v>
      </c>
    </row>
    <row r="4" spans="1:19" s="250" customFormat="1" ht="21.75">
      <c r="A4" s="259">
        <v>1</v>
      </c>
      <c r="B4" s="262">
        <v>62020006</v>
      </c>
      <c r="C4" s="261" t="s">
        <v>10</v>
      </c>
      <c r="D4" s="259">
        <v>67</v>
      </c>
      <c r="E4" s="259">
        <v>65</v>
      </c>
      <c r="F4" s="259">
        <v>132</v>
      </c>
      <c r="G4" s="259">
        <v>6</v>
      </c>
      <c r="H4" s="259">
        <v>245</v>
      </c>
      <c r="I4" s="259">
        <v>246</v>
      </c>
      <c r="J4" s="259">
        <v>491</v>
      </c>
      <c r="K4" s="259">
        <v>18</v>
      </c>
      <c r="L4" s="259">
        <v>0</v>
      </c>
      <c r="M4" s="259">
        <v>0</v>
      </c>
      <c r="N4" s="259">
        <v>0</v>
      </c>
      <c r="O4" s="259">
        <v>0</v>
      </c>
      <c r="P4" s="259">
        <v>312</v>
      </c>
      <c r="Q4" s="259">
        <v>311</v>
      </c>
      <c r="R4" s="259">
        <v>623</v>
      </c>
      <c r="S4" s="259">
        <v>24</v>
      </c>
    </row>
    <row r="5" spans="1:19" s="250" customFormat="1" ht="21.75">
      <c r="A5" s="259">
        <v>2</v>
      </c>
      <c r="B5" s="262">
        <v>62020016</v>
      </c>
      <c r="C5" s="261" t="s">
        <v>20</v>
      </c>
      <c r="D5" s="259">
        <v>86</v>
      </c>
      <c r="E5" s="259">
        <v>108</v>
      </c>
      <c r="F5" s="259">
        <v>194</v>
      </c>
      <c r="G5" s="259">
        <v>6</v>
      </c>
      <c r="H5" s="259">
        <v>266</v>
      </c>
      <c r="I5" s="259">
        <v>288</v>
      </c>
      <c r="J5" s="259">
        <v>554</v>
      </c>
      <c r="K5" s="259">
        <v>18</v>
      </c>
      <c r="L5" s="259">
        <v>0</v>
      </c>
      <c r="M5" s="259">
        <v>0</v>
      </c>
      <c r="N5" s="259">
        <v>0</v>
      </c>
      <c r="O5" s="259">
        <v>0</v>
      </c>
      <c r="P5" s="259">
        <v>352</v>
      </c>
      <c r="Q5" s="259">
        <v>396</v>
      </c>
      <c r="R5" s="259">
        <v>748</v>
      </c>
      <c r="S5" s="259">
        <v>24</v>
      </c>
    </row>
    <row r="6" spans="1:19" s="264" customFormat="1" ht="21.75">
      <c r="A6" s="528" t="s">
        <v>193</v>
      </c>
      <c r="B6" s="529"/>
      <c r="C6" s="530"/>
      <c r="D6" s="263">
        <f t="shared" ref="D6:S6" si="0">SUM(D4:D5)</f>
        <v>153</v>
      </c>
      <c r="E6" s="263">
        <f t="shared" si="0"/>
        <v>173</v>
      </c>
      <c r="F6" s="263">
        <f t="shared" si="0"/>
        <v>326</v>
      </c>
      <c r="G6" s="263">
        <f t="shared" si="0"/>
        <v>12</v>
      </c>
      <c r="H6" s="263">
        <f t="shared" si="0"/>
        <v>511</v>
      </c>
      <c r="I6" s="263">
        <f t="shared" si="0"/>
        <v>534</v>
      </c>
      <c r="J6" s="263">
        <f t="shared" si="0"/>
        <v>1045</v>
      </c>
      <c r="K6" s="263">
        <f t="shared" si="0"/>
        <v>36</v>
      </c>
      <c r="L6" s="263">
        <f t="shared" si="0"/>
        <v>0</v>
      </c>
      <c r="M6" s="263">
        <f t="shared" si="0"/>
        <v>0</v>
      </c>
      <c r="N6" s="263">
        <f t="shared" si="0"/>
        <v>0</v>
      </c>
      <c r="O6" s="263">
        <f t="shared" si="0"/>
        <v>0</v>
      </c>
      <c r="P6" s="263">
        <f t="shared" si="0"/>
        <v>664</v>
      </c>
      <c r="Q6" s="263">
        <f t="shared" si="0"/>
        <v>707</v>
      </c>
      <c r="R6" s="263">
        <f t="shared" si="0"/>
        <v>1371</v>
      </c>
      <c r="S6" s="263">
        <f t="shared" si="0"/>
        <v>48</v>
      </c>
    </row>
  </sheetData>
  <mergeCells count="8">
    <mergeCell ref="P2:S2"/>
    <mergeCell ref="A6:C6"/>
    <mergeCell ref="A1:S1"/>
    <mergeCell ref="H2:K2"/>
    <mergeCell ref="L2:O2"/>
    <mergeCell ref="D2:G2"/>
    <mergeCell ref="A2:A3"/>
    <mergeCell ref="C2:C3"/>
  </mergeCells>
  <pageMargins left="0.76" right="0.23622047244094491" top="0.74803149606299213" bottom="0.74803149606299213" header="0.31496062992125984" footer="0.31496062992125984"/>
  <pageSetup paperSize="9" firstPageNumber="47" orientation="landscape" useFirstPageNumber="1" horizontalDpi="1200" verticalDpi="1200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"/>
  <sheetViews>
    <sheetView zoomScale="90" zoomScaleNormal="90" zoomScaleSheetLayoutView="90" workbookViewId="0">
      <pane ySplit="3" topLeftCell="A4" activePane="bottomLeft" state="frozen"/>
      <selection pane="bottomLeft" activeCell="C18" sqref="C18"/>
    </sheetView>
  </sheetViews>
  <sheetFormatPr defaultColWidth="8.7109375" defaultRowHeight="21.75"/>
  <cols>
    <col min="1" max="1" width="4.140625" style="250" customWidth="1"/>
    <col min="2" max="2" width="10.85546875" style="265" customWidth="1"/>
    <col min="3" max="3" width="27.28515625" style="266" customWidth="1"/>
    <col min="4" max="67" width="6.140625" style="250" customWidth="1"/>
    <col min="68" max="16384" width="8.7109375" style="250"/>
  </cols>
  <sheetData>
    <row r="1" spans="1:67">
      <c r="A1" s="538" t="s">
        <v>1032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L1" s="538"/>
      <c r="BM1" s="538"/>
      <c r="BN1" s="538"/>
      <c r="BO1" s="538"/>
    </row>
    <row r="2" spans="1:67" s="252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7" t="s">
        <v>191</v>
      </c>
      <c r="Q3" s="257" t="s">
        <v>192</v>
      </c>
      <c r="R3" s="257" t="s">
        <v>193</v>
      </c>
      <c r="S3" s="257" t="s">
        <v>194</v>
      </c>
      <c r="T3" s="257" t="s">
        <v>191</v>
      </c>
      <c r="U3" s="257" t="s">
        <v>192</v>
      </c>
      <c r="V3" s="257" t="s">
        <v>193</v>
      </c>
      <c r="W3" s="257" t="s">
        <v>194</v>
      </c>
      <c r="X3" s="257" t="s">
        <v>191</v>
      </c>
      <c r="Y3" s="257" t="s">
        <v>192</v>
      </c>
      <c r="Z3" s="257" t="s">
        <v>193</v>
      </c>
      <c r="AA3" s="257" t="s">
        <v>194</v>
      </c>
      <c r="AB3" s="257" t="s">
        <v>191</v>
      </c>
      <c r="AC3" s="257" t="s">
        <v>192</v>
      </c>
      <c r="AD3" s="257" t="s">
        <v>193</v>
      </c>
      <c r="AE3" s="257" t="s">
        <v>194</v>
      </c>
      <c r="AF3" s="257" t="s">
        <v>191</v>
      </c>
      <c r="AG3" s="257" t="s">
        <v>192</v>
      </c>
      <c r="AH3" s="257" t="s">
        <v>193</v>
      </c>
      <c r="AI3" s="257" t="s">
        <v>194</v>
      </c>
      <c r="AJ3" s="257" t="s">
        <v>191</v>
      </c>
      <c r="AK3" s="257" t="s">
        <v>192</v>
      </c>
      <c r="AL3" s="257" t="s">
        <v>193</v>
      </c>
      <c r="AM3" s="257" t="s">
        <v>194</v>
      </c>
      <c r="AN3" s="257" t="s">
        <v>191</v>
      </c>
      <c r="AO3" s="257" t="s">
        <v>192</v>
      </c>
      <c r="AP3" s="257" t="s">
        <v>193</v>
      </c>
      <c r="AQ3" s="257" t="s">
        <v>194</v>
      </c>
      <c r="AR3" s="257" t="s">
        <v>191</v>
      </c>
      <c r="AS3" s="257" t="s">
        <v>192</v>
      </c>
      <c r="AT3" s="257" t="s">
        <v>193</v>
      </c>
      <c r="AU3" s="257" t="s">
        <v>194</v>
      </c>
      <c r="AV3" s="257" t="s">
        <v>191</v>
      </c>
      <c r="AW3" s="257" t="s">
        <v>192</v>
      </c>
      <c r="AX3" s="257" t="s">
        <v>193</v>
      </c>
      <c r="AY3" s="257" t="s">
        <v>194</v>
      </c>
      <c r="AZ3" s="257" t="s">
        <v>191</v>
      </c>
      <c r="BA3" s="257" t="s">
        <v>192</v>
      </c>
      <c r="BB3" s="257" t="s">
        <v>193</v>
      </c>
      <c r="BC3" s="257" t="s">
        <v>194</v>
      </c>
      <c r="BD3" s="257" t="s">
        <v>191</v>
      </c>
      <c r="BE3" s="257" t="s">
        <v>192</v>
      </c>
      <c r="BF3" s="257" t="s">
        <v>193</v>
      </c>
      <c r="BG3" s="257" t="s">
        <v>194</v>
      </c>
      <c r="BH3" s="257" t="s">
        <v>191</v>
      </c>
      <c r="BI3" s="257" t="s">
        <v>192</v>
      </c>
      <c r="BJ3" s="257" t="s">
        <v>193</v>
      </c>
      <c r="BK3" s="257" t="s">
        <v>194</v>
      </c>
      <c r="BL3" s="258" t="s">
        <v>208</v>
      </c>
      <c r="BM3" s="258" t="s">
        <v>210</v>
      </c>
      <c r="BN3" s="258" t="s">
        <v>4</v>
      </c>
      <c r="BO3" s="258" t="s">
        <v>209</v>
      </c>
    </row>
    <row r="4" spans="1:67">
      <c r="A4" s="259">
        <v>1</v>
      </c>
      <c r="B4" s="260">
        <v>62020035</v>
      </c>
      <c r="C4" s="261" t="s">
        <v>39</v>
      </c>
      <c r="D4" s="259">
        <v>0</v>
      </c>
      <c r="E4" s="259">
        <v>0</v>
      </c>
      <c r="F4" s="259">
        <v>0</v>
      </c>
      <c r="G4" s="259">
        <v>0</v>
      </c>
      <c r="H4" s="259">
        <v>0</v>
      </c>
      <c r="I4" s="259">
        <v>0</v>
      </c>
      <c r="J4" s="259">
        <v>0</v>
      </c>
      <c r="K4" s="259">
        <v>0</v>
      </c>
      <c r="L4" s="259">
        <v>0</v>
      </c>
      <c r="M4" s="259">
        <v>0</v>
      </c>
      <c r="N4" s="259">
        <v>0</v>
      </c>
      <c r="O4" s="259">
        <v>0</v>
      </c>
      <c r="P4" s="259">
        <v>0</v>
      </c>
      <c r="Q4" s="259">
        <v>0</v>
      </c>
      <c r="R4" s="259">
        <v>0</v>
      </c>
      <c r="S4" s="259">
        <v>0</v>
      </c>
      <c r="T4" s="259">
        <v>0</v>
      </c>
      <c r="U4" s="259">
        <v>0</v>
      </c>
      <c r="V4" s="259">
        <v>0</v>
      </c>
      <c r="W4" s="259">
        <v>0</v>
      </c>
      <c r="X4" s="259">
        <v>0</v>
      </c>
      <c r="Y4" s="259">
        <v>0</v>
      </c>
      <c r="Z4" s="259">
        <v>0</v>
      </c>
      <c r="AA4" s="259">
        <v>0</v>
      </c>
      <c r="AB4" s="259">
        <v>0</v>
      </c>
      <c r="AC4" s="259">
        <v>0</v>
      </c>
      <c r="AD4" s="259">
        <v>0</v>
      </c>
      <c r="AE4" s="259">
        <v>0</v>
      </c>
      <c r="AF4" s="259">
        <v>0</v>
      </c>
      <c r="AG4" s="259">
        <v>0</v>
      </c>
      <c r="AH4" s="259">
        <v>0</v>
      </c>
      <c r="AI4" s="259">
        <v>0</v>
      </c>
      <c r="AJ4" s="259">
        <v>0</v>
      </c>
      <c r="AK4" s="259">
        <v>0</v>
      </c>
      <c r="AL4" s="259">
        <v>0</v>
      </c>
      <c r="AM4" s="259">
        <v>0</v>
      </c>
      <c r="AN4" s="259">
        <v>0</v>
      </c>
      <c r="AO4" s="259">
        <v>0</v>
      </c>
      <c r="AP4" s="259">
        <v>0</v>
      </c>
      <c r="AQ4" s="259">
        <v>0</v>
      </c>
      <c r="AR4" s="259">
        <v>0</v>
      </c>
      <c r="AS4" s="259">
        <v>0</v>
      </c>
      <c r="AT4" s="259">
        <v>0</v>
      </c>
      <c r="AU4" s="259">
        <v>0</v>
      </c>
      <c r="AV4" s="259">
        <v>0</v>
      </c>
      <c r="AW4" s="259">
        <v>0</v>
      </c>
      <c r="AX4" s="259">
        <v>0</v>
      </c>
      <c r="AY4" s="259">
        <v>0</v>
      </c>
      <c r="AZ4" s="259">
        <v>0</v>
      </c>
      <c r="BA4" s="259">
        <v>0</v>
      </c>
      <c r="BB4" s="259">
        <v>0</v>
      </c>
      <c r="BC4" s="259">
        <v>0</v>
      </c>
      <c r="BD4" s="259">
        <v>0</v>
      </c>
      <c r="BE4" s="259">
        <v>0</v>
      </c>
      <c r="BF4" s="259">
        <v>0</v>
      </c>
      <c r="BG4" s="259">
        <v>0</v>
      </c>
      <c r="BH4" s="259">
        <v>0</v>
      </c>
      <c r="BI4" s="259">
        <v>0</v>
      </c>
      <c r="BJ4" s="259">
        <v>0</v>
      </c>
      <c r="BK4" s="259">
        <v>0</v>
      </c>
      <c r="BL4" s="259">
        <v>0</v>
      </c>
      <c r="BM4" s="259">
        <v>0</v>
      </c>
      <c r="BN4" s="259">
        <v>0</v>
      </c>
      <c r="BO4" s="259">
        <v>0</v>
      </c>
    </row>
    <row r="5" spans="1:67">
      <c r="A5" s="259">
        <v>2</v>
      </c>
      <c r="B5" s="262">
        <v>62020087</v>
      </c>
      <c r="C5" s="261" t="s">
        <v>83</v>
      </c>
      <c r="D5" s="259">
        <v>0</v>
      </c>
      <c r="E5" s="259">
        <v>0</v>
      </c>
      <c r="F5" s="259">
        <v>0</v>
      </c>
      <c r="G5" s="259">
        <v>0</v>
      </c>
      <c r="H5" s="259">
        <v>0</v>
      </c>
      <c r="I5" s="259">
        <v>0</v>
      </c>
      <c r="J5" s="259">
        <v>0</v>
      </c>
      <c r="K5" s="259">
        <v>1</v>
      </c>
      <c r="L5" s="259">
        <v>2</v>
      </c>
      <c r="M5" s="259">
        <v>0</v>
      </c>
      <c r="N5" s="259">
        <v>2</v>
      </c>
      <c r="O5" s="259">
        <v>1</v>
      </c>
      <c r="P5" s="259">
        <v>2</v>
      </c>
      <c r="Q5" s="259">
        <v>0</v>
      </c>
      <c r="R5" s="259">
        <v>2</v>
      </c>
      <c r="S5" s="259">
        <v>2</v>
      </c>
      <c r="T5" s="259">
        <v>2</v>
      </c>
      <c r="U5" s="259">
        <v>0</v>
      </c>
      <c r="V5" s="259">
        <v>2</v>
      </c>
      <c r="W5" s="259">
        <v>1</v>
      </c>
      <c r="X5" s="259">
        <v>0</v>
      </c>
      <c r="Y5" s="259">
        <v>2</v>
      </c>
      <c r="Z5" s="259">
        <v>2</v>
      </c>
      <c r="AA5" s="259">
        <v>1</v>
      </c>
      <c r="AB5" s="259">
        <v>2</v>
      </c>
      <c r="AC5" s="259">
        <v>0</v>
      </c>
      <c r="AD5" s="259">
        <v>2</v>
      </c>
      <c r="AE5" s="259">
        <v>1</v>
      </c>
      <c r="AF5" s="259">
        <v>0</v>
      </c>
      <c r="AG5" s="259">
        <v>0</v>
      </c>
      <c r="AH5" s="259">
        <v>0</v>
      </c>
      <c r="AI5" s="259">
        <v>0</v>
      </c>
      <c r="AJ5" s="259">
        <v>2</v>
      </c>
      <c r="AK5" s="259">
        <v>0</v>
      </c>
      <c r="AL5" s="259">
        <v>2</v>
      </c>
      <c r="AM5" s="259">
        <v>1</v>
      </c>
      <c r="AN5" s="259">
        <v>3</v>
      </c>
      <c r="AO5" s="259">
        <v>2</v>
      </c>
      <c r="AP5" s="259">
        <v>5</v>
      </c>
      <c r="AQ5" s="259">
        <v>1</v>
      </c>
      <c r="AR5" s="259">
        <v>9</v>
      </c>
      <c r="AS5" s="259">
        <v>4</v>
      </c>
      <c r="AT5" s="259">
        <v>13</v>
      </c>
      <c r="AU5" s="259">
        <v>5</v>
      </c>
      <c r="AV5" s="259">
        <v>0</v>
      </c>
      <c r="AW5" s="259">
        <v>0</v>
      </c>
      <c r="AX5" s="259">
        <v>0</v>
      </c>
      <c r="AY5" s="259">
        <v>0</v>
      </c>
      <c r="AZ5" s="259">
        <v>0</v>
      </c>
      <c r="BA5" s="259">
        <v>0</v>
      </c>
      <c r="BB5" s="259">
        <v>0</v>
      </c>
      <c r="BC5" s="259">
        <v>0</v>
      </c>
      <c r="BD5" s="259">
        <v>0</v>
      </c>
      <c r="BE5" s="259">
        <v>0</v>
      </c>
      <c r="BF5" s="259">
        <v>0</v>
      </c>
      <c r="BG5" s="259">
        <v>0</v>
      </c>
      <c r="BH5" s="259">
        <v>0</v>
      </c>
      <c r="BI5" s="259">
        <v>0</v>
      </c>
      <c r="BJ5" s="259">
        <v>0</v>
      </c>
      <c r="BK5" s="259">
        <v>0</v>
      </c>
      <c r="BL5" s="259">
        <v>11</v>
      </c>
      <c r="BM5" s="259">
        <v>4</v>
      </c>
      <c r="BN5" s="259">
        <v>15</v>
      </c>
      <c r="BO5" s="259">
        <v>7</v>
      </c>
    </row>
    <row r="6" spans="1:67">
      <c r="A6" s="259">
        <v>3</v>
      </c>
      <c r="B6" s="262">
        <v>62020066</v>
      </c>
      <c r="C6" s="261" t="s">
        <v>66</v>
      </c>
      <c r="D6" s="259">
        <v>0</v>
      </c>
      <c r="E6" s="259">
        <v>0</v>
      </c>
      <c r="F6" s="259">
        <v>0</v>
      </c>
      <c r="G6" s="259">
        <v>0</v>
      </c>
      <c r="H6" s="259">
        <v>0</v>
      </c>
      <c r="I6" s="259">
        <v>0</v>
      </c>
      <c r="J6" s="259">
        <v>0</v>
      </c>
      <c r="K6" s="259">
        <v>0</v>
      </c>
      <c r="L6" s="259">
        <v>0</v>
      </c>
      <c r="M6" s="259">
        <v>1</v>
      </c>
      <c r="N6" s="259">
        <v>1</v>
      </c>
      <c r="O6" s="259">
        <v>1</v>
      </c>
      <c r="P6" s="259">
        <v>0</v>
      </c>
      <c r="Q6" s="259">
        <v>1</v>
      </c>
      <c r="R6" s="259">
        <v>1</v>
      </c>
      <c r="S6" s="259">
        <v>1</v>
      </c>
      <c r="T6" s="259">
        <v>1</v>
      </c>
      <c r="U6" s="259">
        <v>0</v>
      </c>
      <c r="V6" s="259">
        <v>1</v>
      </c>
      <c r="W6" s="259">
        <v>1</v>
      </c>
      <c r="X6" s="259">
        <v>2</v>
      </c>
      <c r="Y6" s="259">
        <v>2</v>
      </c>
      <c r="Z6" s="259">
        <v>4</v>
      </c>
      <c r="AA6" s="259">
        <v>1</v>
      </c>
      <c r="AB6" s="259">
        <v>1</v>
      </c>
      <c r="AC6" s="259">
        <v>0</v>
      </c>
      <c r="AD6" s="259">
        <v>1</v>
      </c>
      <c r="AE6" s="259">
        <v>1</v>
      </c>
      <c r="AF6" s="259">
        <v>4</v>
      </c>
      <c r="AG6" s="259">
        <v>0</v>
      </c>
      <c r="AH6" s="259">
        <v>4</v>
      </c>
      <c r="AI6" s="259">
        <v>1</v>
      </c>
      <c r="AJ6" s="259">
        <v>1</v>
      </c>
      <c r="AK6" s="259">
        <v>0</v>
      </c>
      <c r="AL6" s="259">
        <v>1</v>
      </c>
      <c r="AM6" s="259">
        <v>1</v>
      </c>
      <c r="AN6" s="259">
        <v>1</v>
      </c>
      <c r="AO6" s="259">
        <v>3</v>
      </c>
      <c r="AP6" s="259">
        <v>4</v>
      </c>
      <c r="AQ6" s="259">
        <v>1</v>
      </c>
      <c r="AR6" s="259">
        <v>10</v>
      </c>
      <c r="AS6" s="259">
        <v>5</v>
      </c>
      <c r="AT6" s="259">
        <v>15</v>
      </c>
      <c r="AU6" s="259">
        <v>6</v>
      </c>
      <c r="AV6" s="259">
        <v>0</v>
      </c>
      <c r="AW6" s="259">
        <v>0</v>
      </c>
      <c r="AX6" s="259">
        <v>0</v>
      </c>
      <c r="AY6" s="259">
        <v>0</v>
      </c>
      <c r="AZ6" s="259">
        <v>0</v>
      </c>
      <c r="BA6" s="259">
        <v>0</v>
      </c>
      <c r="BB6" s="259">
        <v>0</v>
      </c>
      <c r="BC6" s="259">
        <v>0</v>
      </c>
      <c r="BD6" s="259">
        <v>0</v>
      </c>
      <c r="BE6" s="259">
        <v>0</v>
      </c>
      <c r="BF6" s="259">
        <v>0</v>
      </c>
      <c r="BG6" s="259">
        <v>0</v>
      </c>
      <c r="BH6" s="259">
        <v>0</v>
      </c>
      <c r="BI6" s="259">
        <v>0</v>
      </c>
      <c r="BJ6" s="259">
        <v>0</v>
      </c>
      <c r="BK6" s="259">
        <v>0</v>
      </c>
      <c r="BL6" s="259">
        <v>10</v>
      </c>
      <c r="BM6" s="259">
        <v>6</v>
      </c>
      <c r="BN6" s="259">
        <v>16</v>
      </c>
      <c r="BO6" s="259">
        <v>7</v>
      </c>
    </row>
    <row r="7" spans="1:67">
      <c r="A7" s="259">
        <v>4</v>
      </c>
      <c r="B7" s="262">
        <v>62020092</v>
      </c>
      <c r="C7" s="261" t="s">
        <v>88</v>
      </c>
      <c r="D7" s="259">
        <v>1</v>
      </c>
      <c r="E7" s="259">
        <v>0</v>
      </c>
      <c r="F7" s="259">
        <v>1</v>
      </c>
      <c r="G7" s="259">
        <v>1</v>
      </c>
      <c r="H7" s="259">
        <v>1</v>
      </c>
      <c r="I7" s="259">
        <v>0</v>
      </c>
      <c r="J7" s="259">
        <v>1</v>
      </c>
      <c r="K7" s="259">
        <v>1</v>
      </c>
      <c r="L7" s="259">
        <v>1</v>
      </c>
      <c r="M7" s="259">
        <v>3</v>
      </c>
      <c r="N7" s="259">
        <v>4</v>
      </c>
      <c r="O7" s="259">
        <v>1</v>
      </c>
      <c r="P7" s="259">
        <v>3</v>
      </c>
      <c r="Q7" s="259">
        <v>3</v>
      </c>
      <c r="R7" s="259">
        <v>6</v>
      </c>
      <c r="S7" s="259">
        <v>3</v>
      </c>
      <c r="T7" s="259">
        <v>5</v>
      </c>
      <c r="U7" s="259">
        <v>0</v>
      </c>
      <c r="V7" s="259">
        <v>5</v>
      </c>
      <c r="W7" s="259">
        <v>1</v>
      </c>
      <c r="X7" s="259">
        <v>2</v>
      </c>
      <c r="Y7" s="259">
        <v>0</v>
      </c>
      <c r="Z7" s="259">
        <v>2</v>
      </c>
      <c r="AA7" s="259">
        <v>1</v>
      </c>
      <c r="AB7" s="259">
        <v>2</v>
      </c>
      <c r="AC7" s="259">
        <v>1</v>
      </c>
      <c r="AD7" s="259">
        <v>3</v>
      </c>
      <c r="AE7" s="259">
        <v>1</v>
      </c>
      <c r="AF7" s="259">
        <v>2</v>
      </c>
      <c r="AG7" s="259">
        <v>1</v>
      </c>
      <c r="AH7" s="259">
        <v>3</v>
      </c>
      <c r="AI7" s="259">
        <v>1</v>
      </c>
      <c r="AJ7" s="259">
        <v>3</v>
      </c>
      <c r="AK7" s="259">
        <v>1</v>
      </c>
      <c r="AL7" s="259">
        <v>4</v>
      </c>
      <c r="AM7" s="259">
        <v>1</v>
      </c>
      <c r="AN7" s="259">
        <v>0</v>
      </c>
      <c r="AO7" s="259">
        <v>0</v>
      </c>
      <c r="AP7" s="259">
        <v>0</v>
      </c>
      <c r="AQ7" s="259">
        <v>0</v>
      </c>
      <c r="AR7" s="259">
        <v>14</v>
      </c>
      <c r="AS7" s="259">
        <v>3</v>
      </c>
      <c r="AT7" s="259">
        <v>17</v>
      </c>
      <c r="AU7" s="259">
        <v>5</v>
      </c>
      <c r="AV7" s="259">
        <v>0</v>
      </c>
      <c r="AW7" s="259">
        <v>0</v>
      </c>
      <c r="AX7" s="259">
        <v>0</v>
      </c>
      <c r="AY7" s="259">
        <v>0</v>
      </c>
      <c r="AZ7" s="259">
        <v>0</v>
      </c>
      <c r="BA7" s="259">
        <v>0</v>
      </c>
      <c r="BB7" s="259">
        <v>0</v>
      </c>
      <c r="BC7" s="259">
        <v>0</v>
      </c>
      <c r="BD7" s="259">
        <v>0</v>
      </c>
      <c r="BE7" s="259">
        <v>0</v>
      </c>
      <c r="BF7" s="259">
        <v>0</v>
      </c>
      <c r="BG7" s="259">
        <v>0</v>
      </c>
      <c r="BH7" s="259">
        <v>0</v>
      </c>
      <c r="BI7" s="259">
        <v>0</v>
      </c>
      <c r="BJ7" s="259">
        <v>0</v>
      </c>
      <c r="BK7" s="259">
        <v>0</v>
      </c>
      <c r="BL7" s="259">
        <v>17</v>
      </c>
      <c r="BM7" s="259">
        <v>6</v>
      </c>
      <c r="BN7" s="259">
        <v>23</v>
      </c>
      <c r="BO7" s="259">
        <v>8</v>
      </c>
    </row>
    <row r="8" spans="1:67">
      <c r="A8" s="259">
        <v>5</v>
      </c>
      <c r="B8" s="262">
        <v>62020093</v>
      </c>
      <c r="C8" s="261" t="s">
        <v>89</v>
      </c>
      <c r="D8" s="259">
        <v>2</v>
      </c>
      <c r="E8" s="259">
        <v>2</v>
      </c>
      <c r="F8" s="259">
        <v>4</v>
      </c>
      <c r="G8" s="259">
        <v>1</v>
      </c>
      <c r="H8" s="259">
        <v>0</v>
      </c>
      <c r="I8" s="259">
        <v>3</v>
      </c>
      <c r="J8" s="259">
        <v>3</v>
      </c>
      <c r="K8" s="259">
        <v>1</v>
      </c>
      <c r="L8" s="259">
        <v>1</v>
      </c>
      <c r="M8" s="259">
        <v>4</v>
      </c>
      <c r="N8" s="259">
        <v>5</v>
      </c>
      <c r="O8" s="259">
        <v>1</v>
      </c>
      <c r="P8" s="259">
        <v>3</v>
      </c>
      <c r="Q8" s="259">
        <v>9</v>
      </c>
      <c r="R8" s="259">
        <v>12</v>
      </c>
      <c r="S8" s="259">
        <v>3</v>
      </c>
      <c r="T8" s="259">
        <v>2</v>
      </c>
      <c r="U8" s="259">
        <v>0</v>
      </c>
      <c r="V8" s="259">
        <v>2</v>
      </c>
      <c r="W8" s="259">
        <v>1</v>
      </c>
      <c r="X8" s="259">
        <v>0</v>
      </c>
      <c r="Y8" s="259">
        <v>2</v>
      </c>
      <c r="Z8" s="259">
        <v>2</v>
      </c>
      <c r="AA8" s="259">
        <v>1</v>
      </c>
      <c r="AB8" s="259">
        <v>0</v>
      </c>
      <c r="AC8" s="259">
        <v>0</v>
      </c>
      <c r="AD8" s="259">
        <v>0</v>
      </c>
      <c r="AE8" s="259">
        <v>0</v>
      </c>
      <c r="AF8" s="259">
        <v>0</v>
      </c>
      <c r="AG8" s="259">
        <v>3</v>
      </c>
      <c r="AH8" s="259">
        <v>3</v>
      </c>
      <c r="AI8" s="259">
        <v>1</v>
      </c>
      <c r="AJ8" s="259">
        <v>0</v>
      </c>
      <c r="AK8" s="259">
        <v>1</v>
      </c>
      <c r="AL8" s="259">
        <v>1</v>
      </c>
      <c r="AM8" s="259">
        <v>1</v>
      </c>
      <c r="AN8" s="259">
        <v>3</v>
      </c>
      <c r="AO8" s="259">
        <v>0</v>
      </c>
      <c r="AP8" s="259">
        <v>3</v>
      </c>
      <c r="AQ8" s="259">
        <v>1</v>
      </c>
      <c r="AR8" s="259">
        <v>5</v>
      </c>
      <c r="AS8" s="259">
        <v>6</v>
      </c>
      <c r="AT8" s="259">
        <v>11</v>
      </c>
      <c r="AU8" s="259">
        <v>5</v>
      </c>
      <c r="AV8" s="259">
        <v>0</v>
      </c>
      <c r="AW8" s="259">
        <v>0</v>
      </c>
      <c r="AX8" s="259">
        <v>0</v>
      </c>
      <c r="AY8" s="259">
        <v>0</v>
      </c>
      <c r="AZ8" s="259">
        <v>0</v>
      </c>
      <c r="BA8" s="259">
        <v>0</v>
      </c>
      <c r="BB8" s="259">
        <v>0</v>
      </c>
      <c r="BC8" s="259">
        <v>0</v>
      </c>
      <c r="BD8" s="259">
        <v>0</v>
      </c>
      <c r="BE8" s="259">
        <v>0</v>
      </c>
      <c r="BF8" s="259">
        <v>0</v>
      </c>
      <c r="BG8" s="259">
        <v>0</v>
      </c>
      <c r="BH8" s="259">
        <v>0</v>
      </c>
      <c r="BI8" s="259">
        <v>0</v>
      </c>
      <c r="BJ8" s="259">
        <v>0</v>
      </c>
      <c r="BK8" s="259">
        <v>0</v>
      </c>
      <c r="BL8" s="259">
        <v>8</v>
      </c>
      <c r="BM8" s="259">
        <v>15</v>
      </c>
      <c r="BN8" s="259">
        <v>23</v>
      </c>
      <c r="BO8" s="259">
        <v>8</v>
      </c>
    </row>
    <row r="9" spans="1:67">
      <c r="A9" s="259">
        <v>6</v>
      </c>
      <c r="B9" s="262">
        <v>62020094</v>
      </c>
      <c r="C9" s="261" t="s">
        <v>90</v>
      </c>
      <c r="D9" s="259">
        <v>2</v>
      </c>
      <c r="E9" s="259">
        <v>1</v>
      </c>
      <c r="F9" s="259">
        <v>3</v>
      </c>
      <c r="G9" s="259">
        <v>1</v>
      </c>
      <c r="H9" s="259">
        <v>1</v>
      </c>
      <c r="I9" s="259">
        <v>2</v>
      </c>
      <c r="J9" s="259">
        <v>3</v>
      </c>
      <c r="K9" s="259">
        <v>1</v>
      </c>
      <c r="L9" s="259">
        <v>2</v>
      </c>
      <c r="M9" s="259">
        <v>1</v>
      </c>
      <c r="N9" s="259">
        <v>3</v>
      </c>
      <c r="O9" s="259">
        <v>1</v>
      </c>
      <c r="P9" s="259">
        <v>5</v>
      </c>
      <c r="Q9" s="259">
        <v>4</v>
      </c>
      <c r="R9" s="259">
        <v>9</v>
      </c>
      <c r="S9" s="259">
        <v>3</v>
      </c>
      <c r="T9" s="259">
        <v>3</v>
      </c>
      <c r="U9" s="259">
        <v>2</v>
      </c>
      <c r="V9" s="259">
        <v>5</v>
      </c>
      <c r="W9" s="259">
        <v>1</v>
      </c>
      <c r="X9" s="259">
        <v>3</v>
      </c>
      <c r="Y9" s="259">
        <v>2</v>
      </c>
      <c r="Z9" s="259">
        <v>5</v>
      </c>
      <c r="AA9" s="259">
        <v>1</v>
      </c>
      <c r="AB9" s="259">
        <v>0</v>
      </c>
      <c r="AC9" s="259">
        <v>0</v>
      </c>
      <c r="AD9" s="259">
        <v>0</v>
      </c>
      <c r="AE9" s="259">
        <v>0</v>
      </c>
      <c r="AF9" s="259">
        <v>3</v>
      </c>
      <c r="AG9" s="259">
        <v>3</v>
      </c>
      <c r="AH9" s="259">
        <v>6</v>
      </c>
      <c r="AI9" s="259">
        <v>1</v>
      </c>
      <c r="AJ9" s="259">
        <v>0</v>
      </c>
      <c r="AK9" s="259">
        <v>2</v>
      </c>
      <c r="AL9" s="259">
        <v>2</v>
      </c>
      <c r="AM9" s="259">
        <v>1</v>
      </c>
      <c r="AN9" s="259">
        <v>1</v>
      </c>
      <c r="AO9" s="259">
        <v>1</v>
      </c>
      <c r="AP9" s="259">
        <v>2</v>
      </c>
      <c r="AQ9" s="259">
        <v>1</v>
      </c>
      <c r="AR9" s="259">
        <v>10</v>
      </c>
      <c r="AS9" s="259">
        <v>10</v>
      </c>
      <c r="AT9" s="259">
        <v>20</v>
      </c>
      <c r="AU9" s="259">
        <v>5</v>
      </c>
      <c r="AV9" s="259">
        <v>0</v>
      </c>
      <c r="AW9" s="259">
        <v>0</v>
      </c>
      <c r="AX9" s="259">
        <v>0</v>
      </c>
      <c r="AY9" s="259">
        <v>0</v>
      </c>
      <c r="AZ9" s="259">
        <v>0</v>
      </c>
      <c r="BA9" s="259">
        <v>0</v>
      </c>
      <c r="BB9" s="259">
        <v>0</v>
      </c>
      <c r="BC9" s="259">
        <v>0</v>
      </c>
      <c r="BD9" s="259">
        <v>0</v>
      </c>
      <c r="BE9" s="259">
        <v>0</v>
      </c>
      <c r="BF9" s="259">
        <v>0</v>
      </c>
      <c r="BG9" s="259">
        <v>0</v>
      </c>
      <c r="BH9" s="259">
        <v>0</v>
      </c>
      <c r="BI9" s="259">
        <v>0</v>
      </c>
      <c r="BJ9" s="259">
        <v>0</v>
      </c>
      <c r="BK9" s="259">
        <v>0</v>
      </c>
      <c r="BL9" s="259">
        <v>15</v>
      </c>
      <c r="BM9" s="259">
        <v>14</v>
      </c>
      <c r="BN9" s="259">
        <v>29</v>
      </c>
      <c r="BO9" s="259">
        <v>8</v>
      </c>
    </row>
    <row r="10" spans="1:67">
      <c r="A10" s="259">
        <v>7</v>
      </c>
      <c r="B10" s="262">
        <v>62020190</v>
      </c>
      <c r="C10" s="261" t="s">
        <v>174</v>
      </c>
      <c r="D10" s="259">
        <v>1</v>
      </c>
      <c r="E10" s="259">
        <v>2</v>
      </c>
      <c r="F10" s="259">
        <v>3</v>
      </c>
      <c r="G10" s="259">
        <v>1</v>
      </c>
      <c r="H10" s="259">
        <v>5</v>
      </c>
      <c r="I10" s="259">
        <v>1</v>
      </c>
      <c r="J10" s="259">
        <v>6</v>
      </c>
      <c r="K10" s="259">
        <v>1</v>
      </c>
      <c r="L10" s="259">
        <v>4</v>
      </c>
      <c r="M10" s="259">
        <v>5</v>
      </c>
      <c r="N10" s="259">
        <v>9</v>
      </c>
      <c r="O10" s="259">
        <v>1</v>
      </c>
      <c r="P10" s="259">
        <v>10</v>
      </c>
      <c r="Q10" s="259">
        <v>8</v>
      </c>
      <c r="R10" s="259">
        <v>18</v>
      </c>
      <c r="S10" s="259">
        <v>3</v>
      </c>
      <c r="T10" s="259">
        <v>1</v>
      </c>
      <c r="U10" s="259">
        <v>0</v>
      </c>
      <c r="V10" s="259">
        <v>1</v>
      </c>
      <c r="W10" s="259">
        <v>1</v>
      </c>
      <c r="X10" s="259">
        <v>2</v>
      </c>
      <c r="Y10" s="259">
        <v>2</v>
      </c>
      <c r="Z10" s="259">
        <v>4</v>
      </c>
      <c r="AA10" s="259">
        <v>1</v>
      </c>
      <c r="AB10" s="259">
        <v>3</v>
      </c>
      <c r="AC10" s="259">
        <v>0</v>
      </c>
      <c r="AD10" s="259">
        <v>3</v>
      </c>
      <c r="AE10" s="259">
        <v>1</v>
      </c>
      <c r="AF10" s="259">
        <v>0</v>
      </c>
      <c r="AG10" s="259">
        <v>1</v>
      </c>
      <c r="AH10" s="259">
        <v>1</v>
      </c>
      <c r="AI10" s="259">
        <v>1</v>
      </c>
      <c r="AJ10" s="259">
        <v>1</v>
      </c>
      <c r="AK10" s="259">
        <v>1</v>
      </c>
      <c r="AL10" s="259">
        <v>2</v>
      </c>
      <c r="AM10" s="259">
        <v>1</v>
      </c>
      <c r="AN10" s="259">
        <v>1</v>
      </c>
      <c r="AO10" s="259">
        <v>0</v>
      </c>
      <c r="AP10" s="259">
        <v>1</v>
      </c>
      <c r="AQ10" s="259">
        <v>1</v>
      </c>
      <c r="AR10" s="259">
        <v>8</v>
      </c>
      <c r="AS10" s="259">
        <v>4</v>
      </c>
      <c r="AT10" s="259">
        <v>12</v>
      </c>
      <c r="AU10" s="259">
        <v>6</v>
      </c>
      <c r="AV10" s="259">
        <v>0</v>
      </c>
      <c r="AW10" s="259">
        <v>0</v>
      </c>
      <c r="AX10" s="259">
        <v>0</v>
      </c>
      <c r="AY10" s="259">
        <v>0</v>
      </c>
      <c r="AZ10" s="259">
        <v>0</v>
      </c>
      <c r="BA10" s="259">
        <v>0</v>
      </c>
      <c r="BB10" s="259">
        <v>0</v>
      </c>
      <c r="BC10" s="259">
        <v>0</v>
      </c>
      <c r="BD10" s="259">
        <v>0</v>
      </c>
      <c r="BE10" s="259">
        <v>0</v>
      </c>
      <c r="BF10" s="259">
        <v>0</v>
      </c>
      <c r="BG10" s="259">
        <v>0</v>
      </c>
      <c r="BH10" s="259">
        <v>0</v>
      </c>
      <c r="BI10" s="259">
        <v>0</v>
      </c>
      <c r="BJ10" s="259">
        <v>0</v>
      </c>
      <c r="BK10" s="259">
        <v>0</v>
      </c>
      <c r="BL10" s="259">
        <v>18</v>
      </c>
      <c r="BM10" s="259">
        <v>12</v>
      </c>
      <c r="BN10" s="259">
        <v>30</v>
      </c>
      <c r="BO10" s="259">
        <v>9</v>
      </c>
    </row>
    <row r="11" spans="1:67">
      <c r="A11" s="259">
        <v>8</v>
      </c>
      <c r="B11" s="262">
        <v>62020001</v>
      </c>
      <c r="C11" s="261" t="s">
        <v>5</v>
      </c>
      <c r="D11" s="259">
        <v>0</v>
      </c>
      <c r="E11" s="259">
        <v>0</v>
      </c>
      <c r="F11" s="259">
        <v>0</v>
      </c>
      <c r="G11" s="259">
        <v>0</v>
      </c>
      <c r="H11" s="259">
        <v>1</v>
      </c>
      <c r="I11" s="259">
        <v>3</v>
      </c>
      <c r="J11" s="259">
        <v>4</v>
      </c>
      <c r="K11" s="259">
        <v>1</v>
      </c>
      <c r="L11" s="259">
        <v>1</v>
      </c>
      <c r="M11" s="259">
        <v>2</v>
      </c>
      <c r="N11" s="259">
        <v>3</v>
      </c>
      <c r="O11" s="259">
        <v>1</v>
      </c>
      <c r="P11" s="259">
        <v>2</v>
      </c>
      <c r="Q11" s="259">
        <v>5</v>
      </c>
      <c r="R11" s="259">
        <v>7</v>
      </c>
      <c r="S11" s="259">
        <v>2</v>
      </c>
      <c r="T11" s="259">
        <v>1</v>
      </c>
      <c r="U11" s="259">
        <v>2</v>
      </c>
      <c r="V11" s="259">
        <v>3</v>
      </c>
      <c r="W11" s="259">
        <v>1</v>
      </c>
      <c r="X11" s="259">
        <v>0</v>
      </c>
      <c r="Y11" s="259">
        <v>6</v>
      </c>
      <c r="Z11" s="259">
        <v>6</v>
      </c>
      <c r="AA11" s="259">
        <v>1</v>
      </c>
      <c r="AB11" s="259">
        <v>3</v>
      </c>
      <c r="AC11" s="259">
        <v>1</v>
      </c>
      <c r="AD11" s="259">
        <v>4</v>
      </c>
      <c r="AE11" s="259">
        <v>1</v>
      </c>
      <c r="AF11" s="259">
        <v>1</v>
      </c>
      <c r="AG11" s="259">
        <v>2</v>
      </c>
      <c r="AH11" s="259">
        <v>3</v>
      </c>
      <c r="AI11" s="259">
        <v>1</v>
      </c>
      <c r="AJ11" s="259">
        <v>6</v>
      </c>
      <c r="AK11" s="259">
        <v>1</v>
      </c>
      <c r="AL11" s="259">
        <v>7</v>
      </c>
      <c r="AM11" s="259">
        <v>1</v>
      </c>
      <c r="AN11" s="259">
        <v>3</v>
      </c>
      <c r="AO11" s="259">
        <v>0</v>
      </c>
      <c r="AP11" s="259">
        <v>3</v>
      </c>
      <c r="AQ11" s="259">
        <v>1</v>
      </c>
      <c r="AR11" s="259">
        <v>14</v>
      </c>
      <c r="AS11" s="259">
        <v>12</v>
      </c>
      <c r="AT11" s="259">
        <v>26</v>
      </c>
      <c r="AU11" s="259">
        <v>6</v>
      </c>
      <c r="AV11" s="259">
        <v>0</v>
      </c>
      <c r="AW11" s="259">
        <v>0</v>
      </c>
      <c r="AX11" s="259">
        <v>0</v>
      </c>
      <c r="AY11" s="259">
        <v>0</v>
      </c>
      <c r="AZ11" s="259">
        <v>0</v>
      </c>
      <c r="BA11" s="259">
        <v>0</v>
      </c>
      <c r="BB11" s="259">
        <v>0</v>
      </c>
      <c r="BC11" s="259">
        <v>0</v>
      </c>
      <c r="BD11" s="259">
        <v>0</v>
      </c>
      <c r="BE11" s="259">
        <v>0</v>
      </c>
      <c r="BF11" s="259">
        <v>0</v>
      </c>
      <c r="BG11" s="259">
        <v>0</v>
      </c>
      <c r="BH11" s="259">
        <v>0</v>
      </c>
      <c r="BI11" s="259">
        <v>0</v>
      </c>
      <c r="BJ11" s="259">
        <v>0</v>
      </c>
      <c r="BK11" s="259">
        <v>0</v>
      </c>
      <c r="BL11" s="259">
        <v>16</v>
      </c>
      <c r="BM11" s="259">
        <v>17</v>
      </c>
      <c r="BN11" s="259">
        <v>33</v>
      </c>
      <c r="BO11" s="259">
        <v>8</v>
      </c>
    </row>
    <row r="12" spans="1:67">
      <c r="A12" s="259">
        <v>9</v>
      </c>
      <c r="B12" s="262">
        <v>62020160</v>
      </c>
      <c r="C12" s="261" t="s">
        <v>146</v>
      </c>
      <c r="D12" s="259">
        <v>0</v>
      </c>
      <c r="E12" s="259">
        <v>0</v>
      </c>
      <c r="F12" s="259">
        <v>0</v>
      </c>
      <c r="G12" s="259">
        <v>0</v>
      </c>
      <c r="H12" s="259">
        <v>3</v>
      </c>
      <c r="I12" s="259">
        <v>3</v>
      </c>
      <c r="J12" s="259">
        <v>6</v>
      </c>
      <c r="K12" s="259">
        <v>1</v>
      </c>
      <c r="L12" s="259">
        <v>4</v>
      </c>
      <c r="M12" s="259">
        <v>0</v>
      </c>
      <c r="N12" s="259">
        <v>4</v>
      </c>
      <c r="O12" s="259">
        <v>1</v>
      </c>
      <c r="P12" s="259">
        <v>7</v>
      </c>
      <c r="Q12" s="259">
        <v>3</v>
      </c>
      <c r="R12" s="259">
        <v>10</v>
      </c>
      <c r="S12" s="259">
        <v>2</v>
      </c>
      <c r="T12" s="259">
        <v>4</v>
      </c>
      <c r="U12" s="259">
        <v>5</v>
      </c>
      <c r="V12" s="259">
        <v>9</v>
      </c>
      <c r="W12" s="259">
        <v>1</v>
      </c>
      <c r="X12" s="259">
        <v>2</v>
      </c>
      <c r="Y12" s="259">
        <v>2</v>
      </c>
      <c r="Z12" s="259">
        <v>4</v>
      </c>
      <c r="AA12" s="259">
        <v>1</v>
      </c>
      <c r="AB12" s="259">
        <v>2</v>
      </c>
      <c r="AC12" s="259">
        <v>2</v>
      </c>
      <c r="AD12" s="259">
        <v>4</v>
      </c>
      <c r="AE12" s="259">
        <v>1</v>
      </c>
      <c r="AF12" s="259">
        <v>3</v>
      </c>
      <c r="AG12" s="259">
        <v>1</v>
      </c>
      <c r="AH12" s="259">
        <v>4</v>
      </c>
      <c r="AI12" s="259">
        <v>1</v>
      </c>
      <c r="AJ12" s="259">
        <v>2</v>
      </c>
      <c r="AK12" s="259">
        <v>3</v>
      </c>
      <c r="AL12" s="259">
        <v>5</v>
      </c>
      <c r="AM12" s="259">
        <v>1</v>
      </c>
      <c r="AN12" s="259">
        <v>1</v>
      </c>
      <c r="AO12" s="259">
        <v>2</v>
      </c>
      <c r="AP12" s="259">
        <v>3</v>
      </c>
      <c r="AQ12" s="259">
        <v>1</v>
      </c>
      <c r="AR12" s="259">
        <v>14</v>
      </c>
      <c r="AS12" s="259">
        <v>15</v>
      </c>
      <c r="AT12" s="259">
        <v>29</v>
      </c>
      <c r="AU12" s="259">
        <v>6</v>
      </c>
      <c r="AV12" s="259">
        <v>0</v>
      </c>
      <c r="AW12" s="259">
        <v>0</v>
      </c>
      <c r="AX12" s="259">
        <v>0</v>
      </c>
      <c r="AY12" s="259">
        <v>0</v>
      </c>
      <c r="AZ12" s="259">
        <v>0</v>
      </c>
      <c r="BA12" s="259">
        <v>0</v>
      </c>
      <c r="BB12" s="259">
        <v>0</v>
      </c>
      <c r="BC12" s="259">
        <v>0</v>
      </c>
      <c r="BD12" s="259">
        <v>0</v>
      </c>
      <c r="BE12" s="259">
        <v>0</v>
      </c>
      <c r="BF12" s="259">
        <v>0</v>
      </c>
      <c r="BG12" s="259">
        <v>0</v>
      </c>
      <c r="BH12" s="259">
        <v>0</v>
      </c>
      <c r="BI12" s="259">
        <v>0</v>
      </c>
      <c r="BJ12" s="259">
        <v>0</v>
      </c>
      <c r="BK12" s="259">
        <v>0</v>
      </c>
      <c r="BL12" s="259">
        <v>21</v>
      </c>
      <c r="BM12" s="259">
        <v>18</v>
      </c>
      <c r="BN12" s="259">
        <v>39</v>
      </c>
      <c r="BO12" s="259">
        <v>8</v>
      </c>
    </row>
    <row r="13" spans="1:67" s="264" customFormat="1">
      <c r="A13" s="263"/>
      <c r="B13" s="357"/>
      <c r="C13" s="263" t="s">
        <v>193</v>
      </c>
      <c r="D13" s="263">
        <f>SUM(D4:D12)</f>
        <v>6</v>
      </c>
      <c r="E13" s="263">
        <f t="shared" ref="E13:BO13" si="0">SUM(E4:E12)</f>
        <v>5</v>
      </c>
      <c r="F13" s="263">
        <f t="shared" si="0"/>
        <v>11</v>
      </c>
      <c r="G13" s="263">
        <f t="shared" si="0"/>
        <v>4</v>
      </c>
      <c r="H13" s="263">
        <f t="shared" si="0"/>
        <v>11</v>
      </c>
      <c r="I13" s="263">
        <f t="shared" si="0"/>
        <v>12</v>
      </c>
      <c r="J13" s="263">
        <f t="shared" si="0"/>
        <v>23</v>
      </c>
      <c r="K13" s="263">
        <f t="shared" si="0"/>
        <v>7</v>
      </c>
      <c r="L13" s="263">
        <f t="shared" si="0"/>
        <v>15</v>
      </c>
      <c r="M13" s="263">
        <f t="shared" si="0"/>
        <v>16</v>
      </c>
      <c r="N13" s="263">
        <f t="shared" si="0"/>
        <v>31</v>
      </c>
      <c r="O13" s="263">
        <f t="shared" si="0"/>
        <v>8</v>
      </c>
      <c r="P13" s="263">
        <f t="shared" si="0"/>
        <v>32</v>
      </c>
      <c r="Q13" s="263">
        <f t="shared" si="0"/>
        <v>33</v>
      </c>
      <c r="R13" s="263">
        <f t="shared" si="0"/>
        <v>65</v>
      </c>
      <c r="S13" s="263">
        <f t="shared" si="0"/>
        <v>19</v>
      </c>
      <c r="T13" s="263">
        <f t="shared" si="0"/>
        <v>19</v>
      </c>
      <c r="U13" s="263">
        <f t="shared" si="0"/>
        <v>9</v>
      </c>
      <c r="V13" s="263">
        <f t="shared" si="0"/>
        <v>28</v>
      </c>
      <c r="W13" s="263">
        <f t="shared" si="0"/>
        <v>8</v>
      </c>
      <c r="X13" s="263">
        <f t="shared" si="0"/>
        <v>11</v>
      </c>
      <c r="Y13" s="263">
        <f t="shared" si="0"/>
        <v>18</v>
      </c>
      <c r="Z13" s="263">
        <f t="shared" si="0"/>
        <v>29</v>
      </c>
      <c r="AA13" s="263">
        <f t="shared" si="0"/>
        <v>8</v>
      </c>
      <c r="AB13" s="263">
        <f t="shared" si="0"/>
        <v>13</v>
      </c>
      <c r="AC13" s="263">
        <f t="shared" si="0"/>
        <v>4</v>
      </c>
      <c r="AD13" s="263">
        <f t="shared" si="0"/>
        <v>17</v>
      </c>
      <c r="AE13" s="263">
        <f t="shared" si="0"/>
        <v>6</v>
      </c>
      <c r="AF13" s="263">
        <f t="shared" si="0"/>
        <v>13</v>
      </c>
      <c r="AG13" s="263">
        <f t="shared" si="0"/>
        <v>11</v>
      </c>
      <c r="AH13" s="263">
        <f t="shared" si="0"/>
        <v>24</v>
      </c>
      <c r="AI13" s="263">
        <f t="shared" si="0"/>
        <v>7</v>
      </c>
      <c r="AJ13" s="263">
        <f t="shared" si="0"/>
        <v>15</v>
      </c>
      <c r="AK13" s="263">
        <f t="shared" si="0"/>
        <v>9</v>
      </c>
      <c r="AL13" s="263">
        <f t="shared" si="0"/>
        <v>24</v>
      </c>
      <c r="AM13" s="263">
        <f t="shared" si="0"/>
        <v>8</v>
      </c>
      <c r="AN13" s="263">
        <f t="shared" si="0"/>
        <v>13</v>
      </c>
      <c r="AO13" s="263">
        <f t="shared" si="0"/>
        <v>8</v>
      </c>
      <c r="AP13" s="263">
        <f t="shared" si="0"/>
        <v>21</v>
      </c>
      <c r="AQ13" s="263">
        <f t="shared" si="0"/>
        <v>7</v>
      </c>
      <c r="AR13" s="263">
        <f t="shared" si="0"/>
        <v>84</v>
      </c>
      <c r="AS13" s="263">
        <f t="shared" si="0"/>
        <v>59</v>
      </c>
      <c r="AT13" s="263">
        <f t="shared" si="0"/>
        <v>143</v>
      </c>
      <c r="AU13" s="263">
        <f t="shared" si="0"/>
        <v>44</v>
      </c>
      <c r="AV13" s="263">
        <f t="shared" si="0"/>
        <v>0</v>
      </c>
      <c r="AW13" s="263">
        <f t="shared" si="0"/>
        <v>0</v>
      </c>
      <c r="AX13" s="263">
        <f t="shared" si="0"/>
        <v>0</v>
      </c>
      <c r="AY13" s="263">
        <f t="shared" si="0"/>
        <v>0</v>
      </c>
      <c r="AZ13" s="263">
        <f t="shared" si="0"/>
        <v>0</v>
      </c>
      <c r="BA13" s="263">
        <f t="shared" si="0"/>
        <v>0</v>
      </c>
      <c r="BB13" s="263">
        <f t="shared" si="0"/>
        <v>0</v>
      </c>
      <c r="BC13" s="263">
        <f t="shared" si="0"/>
        <v>0</v>
      </c>
      <c r="BD13" s="263">
        <f t="shared" si="0"/>
        <v>0</v>
      </c>
      <c r="BE13" s="263">
        <f t="shared" si="0"/>
        <v>0</v>
      </c>
      <c r="BF13" s="263">
        <f t="shared" si="0"/>
        <v>0</v>
      </c>
      <c r="BG13" s="263">
        <f t="shared" si="0"/>
        <v>0</v>
      </c>
      <c r="BH13" s="263">
        <f t="shared" si="0"/>
        <v>0</v>
      </c>
      <c r="BI13" s="263">
        <f t="shared" si="0"/>
        <v>0</v>
      </c>
      <c r="BJ13" s="263">
        <f t="shared" si="0"/>
        <v>0</v>
      </c>
      <c r="BK13" s="263">
        <f t="shared" si="0"/>
        <v>0</v>
      </c>
      <c r="BL13" s="263">
        <f t="shared" si="0"/>
        <v>116</v>
      </c>
      <c r="BM13" s="263">
        <f t="shared" si="0"/>
        <v>92</v>
      </c>
      <c r="BN13" s="263">
        <f t="shared" si="0"/>
        <v>208</v>
      </c>
      <c r="BO13" s="263">
        <f t="shared" si="0"/>
        <v>63</v>
      </c>
    </row>
  </sheetData>
  <mergeCells count="19">
    <mergeCell ref="BL2:BO2"/>
    <mergeCell ref="AF2:AI2"/>
    <mergeCell ref="AJ2:AM2"/>
    <mergeCell ref="AN2:AQ2"/>
    <mergeCell ref="AR2:AU2"/>
    <mergeCell ref="AV2:AY2"/>
    <mergeCell ref="AZ2:BC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0"/>
  <sheetViews>
    <sheetView zoomScale="110" zoomScaleNormal="110" zoomScaleSheetLayoutView="90" workbookViewId="0">
      <pane ySplit="3" topLeftCell="A67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5.5703125" style="250" customWidth="1"/>
    <col min="2" max="2" width="13.28515625" style="265" bestFit="1" customWidth="1"/>
    <col min="3" max="3" width="27.28515625" style="266" customWidth="1"/>
    <col min="4" max="10" width="6.140625" style="250" customWidth="1"/>
    <col min="11" max="48" width="8.5703125" style="250" customWidth="1"/>
    <col min="49" max="67" width="6.140625" style="250" customWidth="1"/>
    <col min="68" max="16384" width="8.7109375" style="250"/>
  </cols>
  <sheetData>
    <row r="1" spans="1:67">
      <c r="A1" s="538" t="s">
        <v>1015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L1" s="538"/>
      <c r="BM1" s="538"/>
      <c r="BN1" s="538"/>
      <c r="BO1" s="538"/>
    </row>
    <row r="2" spans="1:67" s="252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7" t="s">
        <v>191</v>
      </c>
      <c r="Q3" s="257" t="s">
        <v>192</v>
      </c>
      <c r="R3" s="257" t="s">
        <v>193</v>
      </c>
      <c r="S3" s="257" t="s">
        <v>194</v>
      </c>
      <c r="T3" s="257" t="s">
        <v>191</v>
      </c>
      <c r="U3" s="257" t="s">
        <v>192</v>
      </c>
      <c r="V3" s="257" t="s">
        <v>193</v>
      </c>
      <c r="W3" s="257" t="s">
        <v>194</v>
      </c>
      <c r="X3" s="257" t="s">
        <v>191</v>
      </c>
      <c r="Y3" s="257" t="s">
        <v>192</v>
      </c>
      <c r="Z3" s="257" t="s">
        <v>193</v>
      </c>
      <c r="AA3" s="257" t="s">
        <v>194</v>
      </c>
      <c r="AB3" s="257" t="s">
        <v>191</v>
      </c>
      <c r="AC3" s="257" t="s">
        <v>192</v>
      </c>
      <c r="AD3" s="257" t="s">
        <v>193</v>
      </c>
      <c r="AE3" s="257" t="s">
        <v>194</v>
      </c>
      <c r="AF3" s="257" t="s">
        <v>191</v>
      </c>
      <c r="AG3" s="257" t="s">
        <v>192</v>
      </c>
      <c r="AH3" s="257" t="s">
        <v>193</v>
      </c>
      <c r="AI3" s="257" t="s">
        <v>194</v>
      </c>
      <c r="AJ3" s="257" t="s">
        <v>191</v>
      </c>
      <c r="AK3" s="257" t="s">
        <v>192</v>
      </c>
      <c r="AL3" s="257" t="s">
        <v>193</v>
      </c>
      <c r="AM3" s="257" t="s">
        <v>194</v>
      </c>
      <c r="AN3" s="257" t="s">
        <v>191</v>
      </c>
      <c r="AO3" s="257" t="s">
        <v>192</v>
      </c>
      <c r="AP3" s="257" t="s">
        <v>193</v>
      </c>
      <c r="AQ3" s="257" t="s">
        <v>194</v>
      </c>
      <c r="AR3" s="257" t="s">
        <v>191</v>
      </c>
      <c r="AS3" s="257" t="s">
        <v>192</v>
      </c>
      <c r="AT3" s="257" t="s">
        <v>193</v>
      </c>
      <c r="AU3" s="257" t="s">
        <v>194</v>
      </c>
      <c r="AV3" s="257" t="s">
        <v>191</v>
      </c>
      <c r="AW3" s="257" t="s">
        <v>192</v>
      </c>
      <c r="AX3" s="257" t="s">
        <v>193</v>
      </c>
      <c r="AY3" s="257" t="s">
        <v>194</v>
      </c>
      <c r="AZ3" s="257" t="s">
        <v>191</v>
      </c>
      <c r="BA3" s="257" t="s">
        <v>192</v>
      </c>
      <c r="BB3" s="257" t="s">
        <v>193</v>
      </c>
      <c r="BC3" s="257" t="s">
        <v>194</v>
      </c>
      <c r="BD3" s="257" t="s">
        <v>191</v>
      </c>
      <c r="BE3" s="257" t="s">
        <v>192</v>
      </c>
      <c r="BF3" s="257" t="s">
        <v>193</v>
      </c>
      <c r="BG3" s="257" t="s">
        <v>194</v>
      </c>
      <c r="BH3" s="257" t="s">
        <v>191</v>
      </c>
      <c r="BI3" s="257" t="s">
        <v>192</v>
      </c>
      <c r="BJ3" s="257" t="s">
        <v>193</v>
      </c>
      <c r="BK3" s="257" t="s">
        <v>194</v>
      </c>
      <c r="BL3" s="258" t="s">
        <v>208</v>
      </c>
      <c r="BM3" s="258" t="s">
        <v>210</v>
      </c>
      <c r="BN3" s="258" t="s">
        <v>4</v>
      </c>
      <c r="BO3" s="258" t="s">
        <v>209</v>
      </c>
    </row>
    <row r="4" spans="1:67">
      <c r="A4" s="259">
        <v>1</v>
      </c>
      <c r="B4" s="260">
        <v>62020001</v>
      </c>
      <c r="C4" s="261" t="s">
        <v>5</v>
      </c>
      <c r="D4" s="259">
        <v>0</v>
      </c>
      <c r="E4" s="259">
        <v>0</v>
      </c>
      <c r="F4" s="259">
        <v>0</v>
      </c>
      <c r="G4" s="259">
        <v>0</v>
      </c>
      <c r="H4" s="259">
        <v>1</v>
      </c>
      <c r="I4" s="259">
        <v>3</v>
      </c>
      <c r="J4" s="259">
        <v>4</v>
      </c>
      <c r="K4" s="259">
        <v>1</v>
      </c>
      <c r="L4" s="259">
        <v>1</v>
      </c>
      <c r="M4" s="259">
        <v>2</v>
      </c>
      <c r="N4" s="259">
        <v>3</v>
      </c>
      <c r="O4" s="259">
        <v>1</v>
      </c>
      <c r="P4" s="259">
        <v>2</v>
      </c>
      <c r="Q4" s="259">
        <v>5</v>
      </c>
      <c r="R4" s="259">
        <v>7</v>
      </c>
      <c r="S4" s="259">
        <v>2</v>
      </c>
      <c r="T4" s="259">
        <v>1</v>
      </c>
      <c r="U4" s="259">
        <v>2</v>
      </c>
      <c r="V4" s="259">
        <v>3</v>
      </c>
      <c r="W4" s="259">
        <v>1</v>
      </c>
      <c r="X4" s="259">
        <v>0</v>
      </c>
      <c r="Y4" s="259">
        <v>6</v>
      </c>
      <c r="Z4" s="259">
        <v>6</v>
      </c>
      <c r="AA4" s="259">
        <v>1</v>
      </c>
      <c r="AB4" s="259">
        <v>3</v>
      </c>
      <c r="AC4" s="259">
        <v>1</v>
      </c>
      <c r="AD4" s="259">
        <v>4</v>
      </c>
      <c r="AE4" s="259">
        <v>1</v>
      </c>
      <c r="AF4" s="259">
        <v>1</v>
      </c>
      <c r="AG4" s="259">
        <v>2</v>
      </c>
      <c r="AH4" s="259">
        <v>3</v>
      </c>
      <c r="AI4" s="259">
        <v>1</v>
      </c>
      <c r="AJ4" s="259">
        <v>6</v>
      </c>
      <c r="AK4" s="259">
        <v>1</v>
      </c>
      <c r="AL4" s="259">
        <v>7</v>
      </c>
      <c r="AM4" s="259">
        <v>1</v>
      </c>
      <c r="AN4" s="259">
        <v>3</v>
      </c>
      <c r="AO4" s="259">
        <v>0</v>
      </c>
      <c r="AP4" s="259">
        <v>3</v>
      </c>
      <c r="AQ4" s="259">
        <v>1</v>
      </c>
      <c r="AR4" s="259">
        <v>14</v>
      </c>
      <c r="AS4" s="259">
        <v>12</v>
      </c>
      <c r="AT4" s="259">
        <v>26</v>
      </c>
      <c r="AU4" s="259">
        <v>6</v>
      </c>
      <c r="AV4" s="259">
        <v>0</v>
      </c>
      <c r="AW4" s="259">
        <v>0</v>
      </c>
      <c r="AX4" s="259">
        <v>0</v>
      </c>
      <c r="AY4" s="259">
        <v>0</v>
      </c>
      <c r="AZ4" s="259">
        <v>0</v>
      </c>
      <c r="BA4" s="259">
        <v>0</v>
      </c>
      <c r="BB4" s="259">
        <v>0</v>
      </c>
      <c r="BC4" s="259">
        <v>0</v>
      </c>
      <c r="BD4" s="259">
        <v>0</v>
      </c>
      <c r="BE4" s="259">
        <v>0</v>
      </c>
      <c r="BF4" s="259">
        <v>0</v>
      </c>
      <c r="BG4" s="259">
        <v>0</v>
      </c>
      <c r="BH4" s="259">
        <v>0</v>
      </c>
      <c r="BI4" s="259">
        <v>0</v>
      </c>
      <c r="BJ4" s="259">
        <v>0</v>
      </c>
      <c r="BK4" s="259">
        <v>0</v>
      </c>
      <c r="BL4" s="259">
        <v>16</v>
      </c>
      <c r="BM4" s="259">
        <v>17</v>
      </c>
      <c r="BN4" s="259">
        <v>33</v>
      </c>
      <c r="BO4" s="259">
        <v>8</v>
      </c>
    </row>
    <row r="5" spans="1:67">
      <c r="A5" s="259">
        <v>2</v>
      </c>
      <c r="B5" s="262">
        <v>62020002</v>
      </c>
      <c r="C5" s="261" t="s">
        <v>6</v>
      </c>
      <c r="D5" s="259">
        <v>0</v>
      </c>
      <c r="E5" s="259">
        <v>0</v>
      </c>
      <c r="F5" s="259">
        <v>0</v>
      </c>
      <c r="G5" s="259">
        <v>0</v>
      </c>
      <c r="H5" s="259">
        <v>10</v>
      </c>
      <c r="I5" s="259">
        <v>8</v>
      </c>
      <c r="J5" s="259">
        <v>18</v>
      </c>
      <c r="K5" s="259">
        <v>1</v>
      </c>
      <c r="L5" s="259">
        <v>14</v>
      </c>
      <c r="M5" s="259">
        <v>8</v>
      </c>
      <c r="N5" s="259">
        <v>22</v>
      </c>
      <c r="O5" s="259">
        <v>1</v>
      </c>
      <c r="P5" s="259">
        <v>24</v>
      </c>
      <c r="Q5" s="259">
        <v>16</v>
      </c>
      <c r="R5" s="259">
        <v>40</v>
      </c>
      <c r="S5" s="259">
        <v>2</v>
      </c>
      <c r="T5" s="259">
        <v>8</v>
      </c>
      <c r="U5" s="259">
        <v>9</v>
      </c>
      <c r="V5" s="259">
        <v>17</v>
      </c>
      <c r="W5" s="259">
        <v>1</v>
      </c>
      <c r="X5" s="259">
        <v>7</v>
      </c>
      <c r="Y5" s="259">
        <v>6</v>
      </c>
      <c r="Z5" s="259">
        <v>13</v>
      </c>
      <c r="AA5" s="259">
        <v>1</v>
      </c>
      <c r="AB5" s="259">
        <v>6</v>
      </c>
      <c r="AC5" s="259">
        <v>6</v>
      </c>
      <c r="AD5" s="259">
        <v>12</v>
      </c>
      <c r="AE5" s="259">
        <v>1</v>
      </c>
      <c r="AF5" s="259">
        <v>11</v>
      </c>
      <c r="AG5" s="259">
        <v>5</v>
      </c>
      <c r="AH5" s="259">
        <v>16</v>
      </c>
      <c r="AI5" s="259">
        <v>1</v>
      </c>
      <c r="AJ5" s="259">
        <v>11</v>
      </c>
      <c r="AK5" s="259">
        <v>6</v>
      </c>
      <c r="AL5" s="259">
        <v>17</v>
      </c>
      <c r="AM5" s="259">
        <v>1</v>
      </c>
      <c r="AN5" s="259">
        <v>11</v>
      </c>
      <c r="AO5" s="259">
        <v>9</v>
      </c>
      <c r="AP5" s="259">
        <v>20</v>
      </c>
      <c r="AQ5" s="259">
        <v>1</v>
      </c>
      <c r="AR5" s="259">
        <v>54</v>
      </c>
      <c r="AS5" s="259">
        <v>41</v>
      </c>
      <c r="AT5" s="259">
        <v>95</v>
      </c>
      <c r="AU5" s="259">
        <v>6</v>
      </c>
      <c r="AV5" s="259">
        <v>0</v>
      </c>
      <c r="AW5" s="259">
        <v>0</v>
      </c>
      <c r="AX5" s="259">
        <v>0</v>
      </c>
      <c r="AY5" s="259">
        <v>0</v>
      </c>
      <c r="AZ5" s="259">
        <v>0</v>
      </c>
      <c r="BA5" s="259">
        <v>0</v>
      </c>
      <c r="BB5" s="259">
        <v>0</v>
      </c>
      <c r="BC5" s="259">
        <v>0</v>
      </c>
      <c r="BD5" s="259">
        <v>0</v>
      </c>
      <c r="BE5" s="259">
        <v>0</v>
      </c>
      <c r="BF5" s="259">
        <v>0</v>
      </c>
      <c r="BG5" s="259">
        <v>0</v>
      </c>
      <c r="BH5" s="259">
        <v>0</v>
      </c>
      <c r="BI5" s="259">
        <v>0</v>
      </c>
      <c r="BJ5" s="259">
        <v>0</v>
      </c>
      <c r="BK5" s="259">
        <v>0</v>
      </c>
      <c r="BL5" s="259">
        <v>78</v>
      </c>
      <c r="BM5" s="259">
        <v>57</v>
      </c>
      <c r="BN5" s="259">
        <v>135</v>
      </c>
      <c r="BO5" s="259">
        <v>8</v>
      </c>
    </row>
    <row r="6" spans="1:67">
      <c r="A6" s="259">
        <v>3</v>
      </c>
      <c r="B6" s="262">
        <v>62020003</v>
      </c>
      <c r="C6" s="261" t="s">
        <v>7</v>
      </c>
      <c r="D6" s="259">
        <v>2</v>
      </c>
      <c r="E6" s="259">
        <v>2</v>
      </c>
      <c r="F6" s="259">
        <v>4</v>
      </c>
      <c r="G6" s="259">
        <v>1</v>
      </c>
      <c r="H6" s="259">
        <v>4</v>
      </c>
      <c r="I6" s="259">
        <v>6</v>
      </c>
      <c r="J6" s="259">
        <v>10</v>
      </c>
      <c r="K6" s="259">
        <v>1</v>
      </c>
      <c r="L6" s="259">
        <v>1</v>
      </c>
      <c r="M6" s="259">
        <v>1</v>
      </c>
      <c r="N6" s="259">
        <v>2</v>
      </c>
      <c r="O6" s="259">
        <v>1</v>
      </c>
      <c r="P6" s="259">
        <v>7</v>
      </c>
      <c r="Q6" s="259">
        <v>9</v>
      </c>
      <c r="R6" s="259">
        <v>16</v>
      </c>
      <c r="S6" s="259">
        <v>3</v>
      </c>
      <c r="T6" s="259">
        <v>1</v>
      </c>
      <c r="U6" s="259">
        <v>2</v>
      </c>
      <c r="V6" s="259">
        <v>3</v>
      </c>
      <c r="W6" s="259">
        <v>1</v>
      </c>
      <c r="X6" s="259">
        <v>1</v>
      </c>
      <c r="Y6" s="259">
        <v>1</v>
      </c>
      <c r="Z6" s="259">
        <v>2</v>
      </c>
      <c r="AA6" s="259">
        <v>1</v>
      </c>
      <c r="AB6" s="259">
        <v>3</v>
      </c>
      <c r="AC6" s="259">
        <v>3</v>
      </c>
      <c r="AD6" s="259">
        <v>6</v>
      </c>
      <c r="AE6" s="259">
        <v>1</v>
      </c>
      <c r="AF6" s="259">
        <v>4</v>
      </c>
      <c r="AG6" s="259">
        <v>2</v>
      </c>
      <c r="AH6" s="259">
        <v>6</v>
      </c>
      <c r="AI6" s="259">
        <v>1</v>
      </c>
      <c r="AJ6" s="259">
        <v>1</v>
      </c>
      <c r="AK6" s="259">
        <v>3</v>
      </c>
      <c r="AL6" s="259">
        <v>4</v>
      </c>
      <c r="AM6" s="259">
        <v>1</v>
      </c>
      <c r="AN6" s="259">
        <v>2</v>
      </c>
      <c r="AO6" s="259">
        <v>4</v>
      </c>
      <c r="AP6" s="259">
        <v>6</v>
      </c>
      <c r="AQ6" s="259">
        <v>1</v>
      </c>
      <c r="AR6" s="259">
        <v>12</v>
      </c>
      <c r="AS6" s="259">
        <v>15</v>
      </c>
      <c r="AT6" s="259">
        <v>27</v>
      </c>
      <c r="AU6" s="259">
        <v>6</v>
      </c>
      <c r="AV6" s="259">
        <v>0</v>
      </c>
      <c r="AW6" s="259">
        <v>0</v>
      </c>
      <c r="AX6" s="259">
        <v>0</v>
      </c>
      <c r="AY6" s="259">
        <v>0</v>
      </c>
      <c r="AZ6" s="259">
        <v>0</v>
      </c>
      <c r="BA6" s="259">
        <v>0</v>
      </c>
      <c r="BB6" s="259">
        <v>0</v>
      </c>
      <c r="BC6" s="259">
        <v>0</v>
      </c>
      <c r="BD6" s="259">
        <v>0</v>
      </c>
      <c r="BE6" s="259">
        <v>0</v>
      </c>
      <c r="BF6" s="259">
        <v>0</v>
      </c>
      <c r="BG6" s="259">
        <v>0</v>
      </c>
      <c r="BH6" s="259">
        <v>0</v>
      </c>
      <c r="BI6" s="259">
        <v>0</v>
      </c>
      <c r="BJ6" s="259">
        <v>0</v>
      </c>
      <c r="BK6" s="259">
        <v>0</v>
      </c>
      <c r="BL6" s="259">
        <v>19</v>
      </c>
      <c r="BM6" s="259">
        <v>24</v>
      </c>
      <c r="BN6" s="259">
        <v>43</v>
      </c>
      <c r="BO6" s="259">
        <v>9</v>
      </c>
    </row>
    <row r="7" spans="1:67">
      <c r="A7" s="259">
        <v>4</v>
      </c>
      <c r="B7" s="262">
        <v>62020004</v>
      </c>
      <c r="C7" s="261" t="s">
        <v>8</v>
      </c>
      <c r="D7" s="259">
        <v>4</v>
      </c>
      <c r="E7" s="259">
        <v>4</v>
      </c>
      <c r="F7" s="259">
        <v>8</v>
      </c>
      <c r="G7" s="259">
        <v>1</v>
      </c>
      <c r="H7" s="259">
        <v>6</v>
      </c>
      <c r="I7" s="259">
        <v>5</v>
      </c>
      <c r="J7" s="259">
        <v>11</v>
      </c>
      <c r="K7" s="259">
        <v>1</v>
      </c>
      <c r="L7" s="259">
        <v>3</v>
      </c>
      <c r="M7" s="259">
        <v>8</v>
      </c>
      <c r="N7" s="259">
        <v>11</v>
      </c>
      <c r="O7" s="259">
        <v>1</v>
      </c>
      <c r="P7" s="259">
        <v>13</v>
      </c>
      <c r="Q7" s="259">
        <v>17</v>
      </c>
      <c r="R7" s="259">
        <v>30</v>
      </c>
      <c r="S7" s="259">
        <v>3</v>
      </c>
      <c r="T7" s="259">
        <v>7</v>
      </c>
      <c r="U7" s="259">
        <v>5</v>
      </c>
      <c r="V7" s="259">
        <v>12</v>
      </c>
      <c r="W7" s="259">
        <v>1</v>
      </c>
      <c r="X7" s="259">
        <v>7</v>
      </c>
      <c r="Y7" s="259">
        <v>3</v>
      </c>
      <c r="Z7" s="259">
        <v>10</v>
      </c>
      <c r="AA7" s="259">
        <v>1</v>
      </c>
      <c r="AB7" s="259">
        <v>11</v>
      </c>
      <c r="AC7" s="259">
        <v>10</v>
      </c>
      <c r="AD7" s="259">
        <v>21</v>
      </c>
      <c r="AE7" s="259">
        <v>1</v>
      </c>
      <c r="AF7" s="259">
        <v>9</v>
      </c>
      <c r="AG7" s="259">
        <v>8</v>
      </c>
      <c r="AH7" s="259">
        <v>17</v>
      </c>
      <c r="AI7" s="259">
        <v>1</v>
      </c>
      <c r="AJ7" s="259">
        <v>6</v>
      </c>
      <c r="AK7" s="259">
        <v>6</v>
      </c>
      <c r="AL7" s="259">
        <v>12</v>
      </c>
      <c r="AM7" s="259">
        <v>1</v>
      </c>
      <c r="AN7" s="259">
        <v>6</v>
      </c>
      <c r="AO7" s="259">
        <v>10</v>
      </c>
      <c r="AP7" s="259">
        <v>16</v>
      </c>
      <c r="AQ7" s="259">
        <v>1</v>
      </c>
      <c r="AR7" s="259">
        <v>46</v>
      </c>
      <c r="AS7" s="259">
        <v>42</v>
      </c>
      <c r="AT7" s="259">
        <v>88</v>
      </c>
      <c r="AU7" s="259">
        <v>6</v>
      </c>
      <c r="AV7" s="259">
        <v>15</v>
      </c>
      <c r="AW7" s="259">
        <v>18</v>
      </c>
      <c r="AX7" s="259">
        <v>33</v>
      </c>
      <c r="AY7" s="259">
        <v>1</v>
      </c>
      <c r="AZ7" s="259">
        <v>35</v>
      </c>
      <c r="BA7" s="259">
        <v>13</v>
      </c>
      <c r="BB7" s="259">
        <v>48</v>
      </c>
      <c r="BC7" s="259">
        <v>2</v>
      </c>
      <c r="BD7" s="259">
        <v>14</v>
      </c>
      <c r="BE7" s="259">
        <v>22</v>
      </c>
      <c r="BF7" s="259">
        <v>36</v>
      </c>
      <c r="BG7" s="259">
        <v>2</v>
      </c>
      <c r="BH7" s="259">
        <v>64</v>
      </c>
      <c r="BI7" s="259">
        <v>53</v>
      </c>
      <c r="BJ7" s="259">
        <v>117</v>
      </c>
      <c r="BK7" s="259">
        <v>5</v>
      </c>
      <c r="BL7" s="259">
        <v>123</v>
      </c>
      <c r="BM7" s="259">
        <v>112</v>
      </c>
      <c r="BN7" s="259">
        <v>235</v>
      </c>
      <c r="BO7" s="259">
        <v>14</v>
      </c>
    </row>
    <row r="8" spans="1:67">
      <c r="A8" s="259">
        <v>5</v>
      </c>
      <c r="B8" s="262">
        <v>62020005</v>
      </c>
      <c r="C8" s="261" t="s">
        <v>9</v>
      </c>
      <c r="D8" s="259">
        <v>2</v>
      </c>
      <c r="E8" s="259">
        <v>1</v>
      </c>
      <c r="F8" s="259">
        <v>3</v>
      </c>
      <c r="G8" s="259">
        <v>1</v>
      </c>
      <c r="H8" s="259">
        <v>5</v>
      </c>
      <c r="I8" s="259">
        <v>2</v>
      </c>
      <c r="J8" s="259">
        <v>7</v>
      </c>
      <c r="K8" s="259">
        <v>1</v>
      </c>
      <c r="L8" s="259">
        <v>2</v>
      </c>
      <c r="M8" s="259">
        <v>6</v>
      </c>
      <c r="N8" s="259">
        <v>8</v>
      </c>
      <c r="O8" s="259">
        <v>1</v>
      </c>
      <c r="P8" s="259">
        <v>9</v>
      </c>
      <c r="Q8" s="259">
        <v>9</v>
      </c>
      <c r="R8" s="259">
        <v>18</v>
      </c>
      <c r="S8" s="259">
        <v>3</v>
      </c>
      <c r="T8" s="259">
        <v>4</v>
      </c>
      <c r="U8" s="259">
        <v>5</v>
      </c>
      <c r="V8" s="259">
        <v>9</v>
      </c>
      <c r="W8" s="259">
        <v>1</v>
      </c>
      <c r="X8" s="259">
        <v>9</v>
      </c>
      <c r="Y8" s="259">
        <v>2</v>
      </c>
      <c r="Z8" s="259">
        <v>11</v>
      </c>
      <c r="AA8" s="259">
        <v>1</v>
      </c>
      <c r="AB8" s="259">
        <v>12</v>
      </c>
      <c r="AC8" s="259">
        <v>7</v>
      </c>
      <c r="AD8" s="259">
        <v>19</v>
      </c>
      <c r="AE8" s="259">
        <v>1</v>
      </c>
      <c r="AF8" s="259">
        <v>5</v>
      </c>
      <c r="AG8" s="259">
        <v>5</v>
      </c>
      <c r="AH8" s="259">
        <v>10</v>
      </c>
      <c r="AI8" s="259">
        <v>1</v>
      </c>
      <c r="AJ8" s="259">
        <v>8</v>
      </c>
      <c r="AK8" s="259">
        <v>6</v>
      </c>
      <c r="AL8" s="259">
        <v>14</v>
      </c>
      <c r="AM8" s="259">
        <v>1</v>
      </c>
      <c r="AN8" s="259">
        <v>2</v>
      </c>
      <c r="AO8" s="259">
        <v>5</v>
      </c>
      <c r="AP8" s="259">
        <v>7</v>
      </c>
      <c r="AQ8" s="259">
        <v>1</v>
      </c>
      <c r="AR8" s="259">
        <v>40</v>
      </c>
      <c r="AS8" s="259">
        <v>30</v>
      </c>
      <c r="AT8" s="259">
        <v>70</v>
      </c>
      <c r="AU8" s="259">
        <v>6</v>
      </c>
      <c r="AV8" s="259">
        <v>0</v>
      </c>
      <c r="AW8" s="259">
        <v>0</v>
      </c>
      <c r="AX8" s="259">
        <v>0</v>
      </c>
      <c r="AY8" s="259">
        <v>0</v>
      </c>
      <c r="AZ8" s="259">
        <v>0</v>
      </c>
      <c r="BA8" s="259">
        <v>0</v>
      </c>
      <c r="BB8" s="259">
        <v>0</v>
      </c>
      <c r="BC8" s="259">
        <v>0</v>
      </c>
      <c r="BD8" s="259">
        <v>0</v>
      </c>
      <c r="BE8" s="259">
        <v>0</v>
      </c>
      <c r="BF8" s="259">
        <v>0</v>
      </c>
      <c r="BG8" s="259">
        <v>0</v>
      </c>
      <c r="BH8" s="259">
        <v>0</v>
      </c>
      <c r="BI8" s="259">
        <v>0</v>
      </c>
      <c r="BJ8" s="259">
        <v>0</v>
      </c>
      <c r="BK8" s="259">
        <v>0</v>
      </c>
      <c r="BL8" s="259">
        <v>49</v>
      </c>
      <c r="BM8" s="259">
        <v>39</v>
      </c>
      <c r="BN8" s="259">
        <v>88</v>
      </c>
      <c r="BO8" s="259">
        <v>9</v>
      </c>
    </row>
    <row r="9" spans="1:67">
      <c r="A9" s="259">
        <v>6</v>
      </c>
      <c r="B9" s="262">
        <v>62020006</v>
      </c>
      <c r="C9" s="261" t="s">
        <v>10</v>
      </c>
      <c r="D9" s="259">
        <v>0</v>
      </c>
      <c r="E9" s="259">
        <v>0</v>
      </c>
      <c r="F9" s="259">
        <v>0</v>
      </c>
      <c r="G9" s="259">
        <v>0</v>
      </c>
      <c r="H9" s="259">
        <v>32</v>
      </c>
      <c r="I9" s="259">
        <v>37</v>
      </c>
      <c r="J9" s="259">
        <v>69</v>
      </c>
      <c r="K9" s="259">
        <v>3</v>
      </c>
      <c r="L9" s="259">
        <v>35</v>
      </c>
      <c r="M9" s="259">
        <v>28</v>
      </c>
      <c r="N9" s="259">
        <v>63</v>
      </c>
      <c r="O9" s="259">
        <v>3</v>
      </c>
      <c r="P9" s="259">
        <v>67</v>
      </c>
      <c r="Q9" s="259">
        <v>65</v>
      </c>
      <c r="R9" s="259">
        <v>132</v>
      </c>
      <c r="S9" s="259">
        <v>6</v>
      </c>
      <c r="T9" s="259">
        <v>40</v>
      </c>
      <c r="U9" s="259">
        <v>43</v>
      </c>
      <c r="V9" s="259">
        <v>83</v>
      </c>
      <c r="W9" s="259">
        <v>3</v>
      </c>
      <c r="X9" s="259">
        <v>39</v>
      </c>
      <c r="Y9" s="259">
        <v>41</v>
      </c>
      <c r="Z9" s="259">
        <v>80</v>
      </c>
      <c r="AA9" s="259">
        <v>3</v>
      </c>
      <c r="AB9" s="259">
        <v>36</v>
      </c>
      <c r="AC9" s="259">
        <v>40</v>
      </c>
      <c r="AD9" s="259">
        <v>76</v>
      </c>
      <c r="AE9" s="259">
        <v>3</v>
      </c>
      <c r="AF9" s="259">
        <v>38</v>
      </c>
      <c r="AG9" s="259">
        <v>46</v>
      </c>
      <c r="AH9" s="259">
        <v>84</v>
      </c>
      <c r="AI9" s="259">
        <v>3</v>
      </c>
      <c r="AJ9" s="259">
        <v>39</v>
      </c>
      <c r="AK9" s="259">
        <v>42</v>
      </c>
      <c r="AL9" s="259">
        <v>81</v>
      </c>
      <c r="AM9" s="259">
        <v>3</v>
      </c>
      <c r="AN9" s="259">
        <v>53</v>
      </c>
      <c r="AO9" s="259">
        <v>34</v>
      </c>
      <c r="AP9" s="259">
        <v>87</v>
      </c>
      <c r="AQ9" s="259">
        <v>3</v>
      </c>
      <c r="AR9" s="259">
        <v>245</v>
      </c>
      <c r="AS9" s="259">
        <v>246</v>
      </c>
      <c r="AT9" s="259">
        <v>491</v>
      </c>
      <c r="AU9" s="259">
        <v>18</v>
      </c>
      <c r="AV9" s="259">
        <v>0</v>
      </c>
      <c r="AW9" s="259">
        <v>0</v>
      </c>
      <c r="AX9" s="259">
        <v>0</v>
      </c>
      <c r="AY9" s="259">
        <v>0</v>
      </c>
      <c r="AZ9" s="259">
        <v>0</v>
      </c>
      <c r="BA9" s="259">
        <v>0</v>
      </c>
      <c r="BB9" s="259">
        <v>0</v>
      </c>
      <c r="BC9" s="259">
        <v>0</v>
      </c>
      <c r="BD9" s="259">
        <v>0</v>
      </c>
      <c r="BE9" s="259">
        <v>0</v>
      </c>
      <c r="BF9" s="259">
        <v>0</v>
      </c>
      <c r="BG9" s="259">
        <v>0</v>
      </c>
      <c r="BH9" s="259">
        <v>0</v>
      </c>
      <c r="BI9" s="259">
        <v>0</v>
      </c>
      <c r="BJ9" s="259">
        <v>0</v>
      </c>
      <c r="BK9" s="259">
        <v>0</v>
      </c>
      <c r="BL9" s="259">
        <v>312</v>
      </c>
      <c r="BM9" s="259">
        <v>311</v>
      </c>
      <c r="BN9" s="259">
        <v>623</v>
      </c>
      <c r="BO9" s="259">
        <v>24</v>
      </c>
    </row>
    <row r="10" spans="1:67">
      <c r="A10" s="259">
        <v>7</v>
      </c>
      <c r="B10" s="262">
        <v>62020007</v>
      </c>
      <c r="C10" s="261" t="s">
        <v>11</v>
      </c>
      <c r="D10" s="259">
        <v>0</v>
      </c>
      <c r="E10" s="259">
        <v>0</v>
      </c>
      <c r="F10" s="259">
        <v>0</v>
      </c>
      <c r="G10" s="259">
        <v>0</v>
      </c>
      <c r="H10" s="259">
        <v>4</v>
      </c>
      <c r="I10" s="259">
        <v>8</v>
      </c>
      <c r="J10" s="259">
        <v>12</v>
      </c>
      <c r="K10" s="259">
        <v>1</v>
      </c>
      <c r="L10" s="259">
        <v>6</v>
      </c>
      <c r="M10" s="259">
        <v>4</v>
      </c>
      <c r="N10" s="259">
        <v>10</v>
      </c>
      <c r="O10" s="259">
        <v>1</v>
      </c>
      <c r="P10" s="259">
        <v>10</v>
      </c>
      <c r="Q10" s="259">
        <v>12</v>
      </c>
      <c r="R10" s="259">
        <v>22</v>
      </c>
      <c r="S10" s="259">
        <v>2</v>
      </c>
      <c r="T10" s="259">
        <v>8</v>
      </c>
      <c r="U10" s="259">
        <v>9</v>
      </c>
      <c r="V10" s="259">
        <v>17</v>
      </c>
      <c r="W10" s="259">
        <v>1</v>
      </c>
      <c r="X10" s="259">
        <v>7</v>
      </c>
      <c r="Y10" s="259">
        <v>5</v>
      </c>
      <c r="Z10" s="259">
        <v>12</v>
      </c>
      <c r="AA10" s="259">
        <v>1</v>
      </c>
      <c r="AB10" s="259">
        <v>13</v>
      </c>
      <c r="AC10" s="259">
        <v>13</v>
      </c>
      <c r="AD10" s="259">
        <v>26</v>
      </c>
      <c r="AE10" s="259">
        <v>1</v>
      </c>
      <c r="AF10" s="259">
        <v>11</v>
      </c>
      <c r="AG10" s="259">
        <v>6</v>
      </c>
      <c r="AH10" s="259">
        <v>17</v>
      </c>
      <c r="AI10" s="259">
        <v>1</v>
      </c>
      <c r="AJ10" s="259">
        <v>6</v>
      </c>
      <c r="AK10" s="259">
        <v>3</v>
      </c>
      <c r="AL10" s="259">
        <v>9</v>
      </c>
      <c r="AM10" s="259">
        <v>1</v>
      </c>
      <c r="AN10" s="259">
        <v>8</v>
      </c>
      <c r="AO10" s="259">
        <v>1</v>
      </c>
      <c r="AP10" s="259">
        <v>9</v>
      </c>
      <c r="AQ10" s="259">
        <v>1</v>
      </c>
      <c r="AR10" s="259">
        <v>53</v>
      </c>
      <c r="AS10" s="259">
        <v>37</v>
      </c>
      <c r="AT10" s="259">
        <v>90</v>
      </c>
      <c r="AU10" s="259">
        <v>6</v>
      </c>
      <c r="AV10" s="259">
        <v>19</v>
      </c>
      <c r="AW10" s="259">
        <v>14</v>
      </c>
      <c r="AX10" s="259">
        <v>33</v>
      </c>
      <c r="AY10" s="259">
        <v>1</v>
      </c>
      <c r="AZ10" s="259">
        <v>15</v>
      </c>
      <c r="BA10" s="259">
        <v>10</v>
      </c>
      <c r="BB10" s="259">
        <v>25</v>
      </c>
      <c r="BC10" s="259">
        <v>1</v>
      </c>
      <c r="BD10" s="259">
        <v>11</v>
      </c>
      <c r="BE10" s="259">
        <v>4</v>
      </c>
      <c r="BF10" s="259">
        <v>15</v>
      </c>
      <c r="BG10" s="259">
        <v>1</v>
      </c>
      <c r="BH10" s="259">
        <v>45</v>
      </c>
      <c r="BI10" s="259">
        <v>28</v>
      </c>
      <c r="BJ10" s="259">
        <v>73</v>
      </c>
      <c r="BK10" s="259">
        <v>3</v>
      </c>
      <c r="BL10" s="259">
        <v>108</v>
      </c>
      <c r="BM10" s="259">
        <v>77</v>
      </c>
      <c r="BN10" s="259">
        <v>185</v>
      </c>
      <c r="BO10" s="259">
        <v>11</v>
      </c>
    </row>
    <row r="11" spans="1:67">
      <c r="A11" s="259">
        <v>8</v>
      </c>
      <c r="B11" s="262">
        <v>62020008</v>
      </c>
      <c r="C11" s="261" t="s">
        <v>12</v>
      </c>
      <c r="D11" s="259">
        <v>1</v>
      </c>
      <c r="E11" s="259">
        <v>1</v>
      </c>
      <c r="F11" s="259">
        <v>2</v>
      </c>
      <c r="G11" s="259">
        <v>1</v>
      </c>
      <c r="H11" s="259">
        <v>4</v>
      </c>
      <c r="I11" s="259">
        <v>1</v>
      </c>
      <c r="J11" s="259">
        <v>5</v>
      </c>
      <c r="K11" s="259">
        <v>1</v>
      </c>
      <c r="L11" s="259">
        <v>4</v>
      </c>
      <c r="M11" s="259">
        <v>1</v>
      </c>
      <c r="N11" s="259">
        <v>5</v>
      </c>
      <c r="O11" s="259">
        <v>1</v>
      </c>
      <c r="P11" s="259">
        <v>9</v>
      </c>
      <c r="Q11" s="259">
        <v>3</v>
      </c>
      <c r="R11" s="259">
        <v>12</v>
      </c>
      <c r="S11" s="259">
        <v>3</v>
      </c>
      <c r="T11" s="259">
        <v>4</v>
      </c>
      <c r="U11" s="259">
        <v>4</v>
      </c>
      <c r="V11" s="259">
        <v>8</v>
      </c>
      <c r="W11" s="259">
        <v>1</v>
      </c>
      <c r="X11" s="259">
        <v>4</v>
      </c>
      <c r="Y11" s="259">
        <v>5</v>
      </c>
      <c r="Z11" s="259">
        <v>9</v>
      </c>
      <c r="AA11" s="259">
        <v>1</v>
      </c>
      <c r="AB11" s="259">
        <v>1</v>
      </c>
      <c r="AC11" s="259">
        <v>2</v>
      </c>
      <c r="AD11" s="259">
        <v>3</v>
      </c>
      <c r="AE11" s="259">
        <v>1</v>
      </c>
      <c r="AF11" s="259">
        <v>2</v>
      </c>
      <c r="AG11" s="259">
        <v>1</v>
      </c>
      <c r="AH11" s="259">
        <v>3</v>
      </c>
      <c r="AI11" s="259">
        <v>1</v>
      </c>
      <c r="AJ11" s="259">
        <v>2</v>
      </c>
      <c r="AK11" s="259">
        <v>4</v>
      </c>
      <c r="AL11" s="259">
        <v>6</v>
      </c>
      <c r="AM11" s="259">
        <v>1</v>
      </c>
      <c r="AN11" s="259">
        <v>1</v>
      </c>
      <c r="AO11" s="259">
        <v>3</v>
      </c>
      <c r="AP11" s="259">
        <v>4</v>
      </c>
      <c r="AQ11" s="259">
        <v>1</v>
      </c>
      <c r="AR11" s="259">
        <v>14</v>
      </c>
      <c r="AS11" s="259">
        <v>19</v>
      </c>
      <c r="AT11" s="259">
        <v>33</v>
      </c>
      <c r="AU11" s="259">
        <v>6</v>
      </c>
      <c r="AV11" s="259">
        <v>0</v>
      </c>
      <c r="AW11" s="259">
        <v>0</v>
      </c>
      <c r="AX11" s="259">
        <v>0</v>
      </c>
      <c r="AY11" s="259">
        <v>0</v>
      </c>
      <c r="AZ11" s="259">
        <v>0</v>
      </c>
      <c r="BA11" s="259">
        <v>0</v>
      </c>
      <c r="BB11" s="259">
        <v>0</v>
      </c>
      <c r="BC11" s="259">
        <v>0</v>
      </c>
      <c r="BD11" s="259">
        <v>0</v>
      </c>
      <c r="BE11" s="259">
        <v>0</v>
      </c>
      <c r="BF11" s="259">
        <v>0</v>
      </c>
      <c r="BG11" s="259">
        <v>0</v>
      </c>
      <c r="BH11" s="259">
        <v>0</v>
      </c>
      <c r="BI11" s="259">
        <v>0</v>
      </c>
      <c r="BJ11" s="259">
        <v>0</v>
      </c>
      <c r="BK11" s="259">
        <v>0</v>
      </c>
      <c r="BL11" s="259">
        <v>23</v>
      </c>
      <c r="BM11" s="259">
        <v>22</v>
      </c>
      <c r="BN11" s="259">
        <v>45</v>
      </c>
      <c r="BO11" s="259">
        <v>9</v>
      </c>
    </row>
    <row r="12" spans="1:67">
      <c r="A12" s="259">
        <v>9</v>
      </c>
      <c r="B12" s="262">
        <v>62020009</v>
      </c>
      <c r="C12" s="261" t="s">
        <v>13</v>
      </c>
      <c r="D12" s="259">
        <v>0</v>
      </c>
      <c r="E12" s="259">
        <v>0</v>
      </c>
      <c r="F12" s="259">
        <v>0</v>
      </c>
      <c r="G12" s="259">
        <v>0</v>
      </c>
      <c r="H12" s="259">
        <v>6</v>
      </c>
      <c r="I12" s="259">
        <v>5</v>
      </c>
      <c r="J12" s="259">
        <v>11</v>
      </c>
      <c r="K12" s="259">
        <v>1</v>
      </c>
      <c r="L12" s="259">
        <v>8</v>
      </c>
      <c r="M12" s="259">
        <v>10</v>
      </c>
      <c r="N12" s="259">
        <v>18</v>
      </c>
      <c r="O12" s="259">
        <v>1</v>
      </c>
      <c r="P12" s="259">
        <v>14</v>
      </c>
      <c r="Q12" s="259">
        <v>15</v>
      </c>
      <c r="R12" s="259">
        <v>29</v>
      </c>
      <c r="S12" s="259">
        <v>2</v>
      </c>
      <c r="T12" s="259">
        <v>12</v>
      </c>
      <c r="U12" s="259">
        <v>6</v>
      </c>
      <c r="V12" s="259">
        <v>18</v>
      </c>
      <c r="W12" s="259">
        <v>1</v>
      </c>
      <c r="X12" s="259">
        <v>12</v>
      </c>
      <c r="Y12" s="259">
        <v>3</v>
      </c>
      <c r="Z12" s="259">
        <v>15</v>
      </c>
      <c r="AA12" s="259">
        <v>1</v>
      </c>
      <c r="AB12" s="259">
        <v>10</v>
      </c>
      <c r="AC12" s="259">
        <v>7</v>
      </c>
      <c r="AD12" s="259">
        <v>17</v>
      </c>
      <c r="AE12" s="259">
        <v>1</v>
      </c>
      <c r="AF12" s="259">
        <v>6</v>
      </c>
      <c r="AG12" s="259">
        <v>7</v>
      </c>
      <c r="AH12" s="259">
        <v>13</v>
      </c>
      <c r="AI12" s="259">
        <v>1</v>
      </c>
      <c r="AJ12" s="259">
        <v>7</v>
      </c>
      <c r="AK12" s="259">
        <v>9</v>
      </c>
      <c r="AL12" s="259">
        <v>16</v>
      </c>
      <c r="AM12" s="259">
        <v>1</v>
      </c>
      <c r="AN12" s="259">
        <v>3</v>
      </c>
      <c r="AO12" s="259">
        <v>11</v>
      </c>
      <c r="AP12" s="259">
        <v>14</v>
      </c>
      <c r="AQ12" s="259">
        <v>1</v>
      </c>
      <c r="AR12" s="259">
        <v>50</v>
      </c>
      <c r="AS12" s="259">
        <v>43</v>
      </c>
      <c r="AT12" s="259">
        <v>93</v>
      </c>
      <c r="AU12" s="259">
        <v>6</v>
      </c>
      <c r="AV12" s="259">
        <v>0</v>
      </c>
      <c r="AW12" s="259">
        <v>0</v>
      </c>
      <c r="AX12" s="259">
        <v>0</v>
      </c>
      <c r="AY12" s="259">
        <v>0</v>
      </c>
      <c r="AZ12" s="259">
        <v>0</v>
      </c>
      <c r="BA12" s="259">
        <v>0</v>
      </c>
      <c r="BB12" s="259">
        <v>0</v>
      </c>
      <c r="BC12" s="259">
        <v>0</v>
      </c>
      <c r="BD12" s="259">
        <v>0</v>
      </c>
      <c r="BE12" s="259">
        <v>0</v>
      </c>
      <c r="BF12" s="259">
        <v>0</v>
      </c>
      <c r="BG12" s="259">
        <v>0</v>
      </c>
      <c r="BH12" s="259">
        <v>0</v>
      </c>
      <c r="BI12" s="259">
        <v>0</v>
      </c>
      <c r="BJ12" s="259">
        <v>0</v>
      </c>
      <c r="BK12" s="259">
        <v>0</v>
      </c>
      <c r="BL12" s="259">
        <v>64</v>
      </c>
      <c r="BM12" s="259">
        <v>58</v>
      </c>
      <c r="BN12" s="259">
        <v>122</v>
      </c>
      <c r="BO12" s="259">
        <v>8</v>
      </c>
    </row>
    <row r="13" spans="1:67">
      <c r="A13" s="259">
        <v>10</v>
      </c>
      <c r="B13" s="262">
        <v>62020010</v>
      </c>
      <c r="C13" s="261" t="s">
        <v>14</v>
      </c>
      <c r="D13" s="259">
        <v>7</v>
      </c>
      <c r="E13" s="259">
        <v>6</v>
      </c>
      <c r="F13" s="259">
        <v>13</v>
      </c>
      <c r="G13" s="259">
        <v>1</v>
      </c>
      <c r="H13" s="259">
        <v>5</v>
      </c>
      <c r="I13" s="259">
        <v>5</v>
      </c>
      <c r="J13" s="259">
        <v>10</v>
      </c>
      <c r="K13" s="259">
        <v>1</v>
      </c>
      <c r="L13" s="259">
        <v>7</v>
      </c>
      <c r="M13" s="259">
        <v>2</v>
      </c>
      <c r="N13" s="259">
        <v>9</v>
      </c>
      <c r="O13" s="259">
        <v>1</v>
      </c>
      <c r="P13" s="259">
        <v>19</v>
      </c>
      <c r="Q13" s="259">
        <v>13</v>
      </c>
      <c r="R13" s="259">
        <v>32</v>
      </c>
      <c r="S13" s="259">
        <v>3</v>
      </c>
      <c r="T13" s="259">
        <v>5</v>
      </c>
      <c r="U13" s="259">
        <v>3</v>
      </c>
      <c r="V13" s="259">
        <v>8</v>
      </c>
      <c r="W13" s="259">
        <v>1</v>
      </c>
      <c r="X13" s="259">
        <v>6</v>
      </c>
      <c r="Y13" s="259">
        <v>10</v>
      </c>
      <c r="Z13" s="259">
        <v>16</v>
      </c>
      <c r="AA13" s="259">
        <v>1</v>
      </c>
      <c r="AB13" s="259">
        <v>2</v>
      </c>
      <c r="AC13" s="259">
        <v>6</v>
      </c>
      <c r="AD13" s="259">
        <v>8</v>
      </c>
      <c r="AE13" s="259">
        <v>1</v>
      </c>
      <c r="AF13" s="259">
        <v>9</v>
      </c>
      <c r="AG13" s="259">
        <v>7</v>
      </c>
      <c r="AH13" s="259">
        <v>16</v>
      </c>
      <c r="AI13" s="259">
        <v>1</v>
      </c>
      <c r="AJ13" s="259">
        <v>0</v>
      </c>
      <c r="AK13" s="259">
        <v>4</v>
      </c>
      <c r="AL13" s="259">
        <v>4</v>
      </c>
      <c r="AM13" s="259">
        <v>1</v>
      </c>
      <c r="AN13" s="259">
        <v>5</v>
      </c>
      <c r="AO13" s="259">
        <v>11</v>
      </c>
      <c r="AP13" s="259">
        <v>16</v>
      </c>
      <c r="AQ13" s="259">
        <v>1</v>
      </c>
      <c r="AR13" s="259">
        <v>27</v>
      </c>
      <c r="AS13" s="259">
        <v>41</v>
      </c>
      <c r="AT13" s="259">
        <v>68</v>
      </c>
      <c r="AU13" s="259">
        <v>6</v>
      </c>
      <c r="AV13" s="259">
        <v>13</v>
      </c>
      <c r="AW13" s="259">
        <v>11</v>
      </c>
      <c r="AX13" s="259">
        <v>24</v>
      </c>
      <c r="AY13" s="259">
        <v>1</v>
      </c>
      <c r="AZ13" s="259">
        <v>9</v>
      </c>
      <c r="BA13" s="259">
        <v>11</v>
      </c>
      <c r="BB13" s="259">
        <v>20</v>
      </c>
      <c r="BC13" s="259">
        <v>1</v>
      </c>
      <c r="BD13" s="259">
        <v>6</v>
      </c>
      <c r="BE13" s="259">
        <v>5</v>
      </c>
      <c r="BF13" s="259">
        <v>11</v>
      </c>
      <c r="BG13" s="259">
        <v>1</v>
      </c>
      <c r="BH13" s="259">
        <v>28</v>
      </c>
      <c r="BI13" s="259">
        <v>27</v>
      </c>
      <c r="BJ13" s="259">
        <v>55</v>
      </c>
      <c r="BK13" s="259">
        <v>3</v>
      </c>
      <c r="BL13" s="259">
        <v>74</v>
      </c>
      <c r="BM13" s="259">
        <v>81</v>
      </c>
      <c r="BN13" s="259">
        <v>155</v>
      </c>
      <c r="BO13" s="259">
        <v>12</v>
      </c>
    </row>
    <row r="14" spans="1:67">
      <c r="A14" s="259">
        <v>11</v>
      </c>
      <c r="B14" s="262">
        <v>62020011</v>
      </c>
      <c r="C14" s="261" t="s">
        <v>15</v>
      </c>
      <c r="D14" s="259">
        <v>0</v>
      </c>
      <c r="E14" s="259">
        <v>0</v>
      </c>
      <c r="F14" s="259">
        <v>0</v>
      </c>
      <c r="G14" s="259">
        <v>0</v>
      </c>
      <c r="H14" s="259">
        <v>7</v>
      </c>
      <c r="I14" s="259">
        <v>13</v>
      </c>
      <c r="J14" s="259">
        <v>20</v>
      </c>
      <c r="K14" s="259">
        <v>1</v>
      </c>
      <c r="L14" s="259">
        <v>21</v>
      </c>
      <c r="M14" s="259">
        <v>8</v>
      </c>
      <c r="N14" s="259">
        <v>29</v>
      </c>
      <c r="O14" s="259">
        <v>1</v>
      </c>
      <c r="P14" s="259">
        <v>28</v>
      </c>
      <c r="Q14" s="259">
        <v>21</v>
      </c>
      <c r="R14" s="259">
        <v>49</v>
      </c>
      <c r="S14" s="259">
        <v>2</v>
      </c>
      <c r="T14" s="259">
        <v>9</v>
      </c>
      <c r="U14" s="259">
        <v>10</v>
      </c>
      <c r="V14" s="259">
        <v>19</v>
      </c>
      <c r="W14" s="259">
        <v>1</v>
      </c>
      <c r="X14" s="259">
        <v>8</v>
      </c>
      <c r="Y14" s="259">
        <v>9</v>
      </c>
      <c r="Z14" s="259">
        <v>17</v>
      </c>
      <c r="AA14" s="259">
        <v>1</v>
      </c>
      <c r="AB14" s="259">
        <v>6</v>
      </c>
      <c r="AC14" s="259">
        <v>7</v>
      </c>
      <c r="AD14" s="259">
        <v>13</v>
      </c>
      <c r="AE14" s="259">
        <v>1</v>
      </c>
      <c r="AF14" s="259">
        <v>13</v>
      </c>
      <c r="AG14" s="259">
        <v>12</v>
      </c>
      <c r="AH14" s="259">
        <v>25</v>
      </c>
      <c r="AI14" s="259">
        <v>1</v>
      </c>
      <c r="AJ14" s="259">
        <v>11</v>
      </c>
      <c r="AK14" s="259">
        <v>3</v>
      </c>
      <c r="AL14" s="259">
        <v>14</v>
      </c>
      <c r="AM14" s="259">
        <v>1</v>
      </c>
      <c r="AN14" s="259">
        <v>9</v>
      </c>
      <c r="AO14" s="259">
        <v>11</v>
      </c>
      <c r="AP14" s="259">
        <v>20</v>
      </c>
      <c r="AQ14" s="259">
        <v>1</v>
      </c>
      <c r="AR14" s="259">
        <v>56</v>
      </c>
      <c r="AS14" s="259">
        <v>52</v>
      </c>
      <c r="AT14" s="259">
        <v>108</v>
      </c>
      <c r="AU14" s="259">
        <v>6</v>
      </c>
      <c r="AV14" s="259">
        <v>0</v>
      </c>
      <c r="AW14" s="259">
        <v>0</v>
      </c>
      <c r="AX14" s="259">
        <v>0</v>
      </c>
      <c r="AY14" s="259">
        <v>0</v>
      </c>
      <c r="AZ14" s="259">
        <v>0</v>
      </c>
      <c r="BA14" s="259">
        <v>0</v>
      </c>
      <c r="BB14" s="259">
        <v>0</v>
      </c>
      <c r="BC14" s="259">
        <v>0</v>
      </c>
      <c r="BD14" s="259">
        <v>0</v>
      </c>
      <c r="BE14" s="259">
        <v>0</v>
      </c>
      <c r="BF14" s="259">
        <v>0</v>
      </c>
      <c r="BG14" s="259">
        <v>0</v>
      </c>
      <c r="BH14" s="259">
        <v>0</v>
      </c>
      <c r="BI14" s="259">
        <v>0</v>
      </c>
      <c r="BJ14" s="259">
        <v>0</v>
      </c>
      <c r="BK14" s="259">
        <v>0</v>
      </c>
      <c r="BL14" s="259">
        <v>84</v>
      </c>
      <c r="BM14" s="259">
        <v>73</v>
      </c>
      <c r="BN14" s="259">
        <v>157</v>
      </c>
      <c r="BO14" s="259">
        <v>8</v>
      </c>
    </row>
    <row r="15" spans="1:67">
      <c r="A15" s="259">
        <v>12</v>
      </c>
      <c r="B15" s="262">
        <v>62020012</v>
      </c>
      <c r="C15" s="261" t="s">
        <v>16</v>
      </c>
      <c r="D15" s="259">
        <v>0</v>
      </c>
      <c r="E15" s="259">
        <v>0</v>
      </c>
      <c r="F15" s="259">
        <v>0</v>
      </c>
      <c r="G15" s="259">
        <v>0</v>
      </c>
      <c r="H15" s="259">
        <v>8</v>
      </c>
      <c r="I15" s="259">
        <v>5</v>
      </c>
      <c r="J15" s="259">
        <v>13</v>
      </c>
      <c r="K15" s="259">
        <v>1</v>
      </c>
      <c r="L15" s="259">
        <v>8</v>
      </c>
      <c r="M15" s="259">
        <v>10</v>
      </c>
      <c r="N15" s="259">
        <v>18</v>
      </c>
      <c r="O15" s="259">
        <v>1</v>
      </c>
      <c r="P15" s="259">
        <v>16</v>
      </c>
      <c r="Q15" s="259">
        <v>15</v>
      </c>
      <c r="R15" s="259">
        <v>31</v>
      </c>
      <c r="S15" s="259">
        <v>2</v>
      </c>
      <c r="T15" s="259">
        <v>8</v>
      </c>
      <c r="U15" s="259">
        <v>4</v>
      </c>
      <c r="V15" s="259">
        <v>12</v>
      </c>
      <c r="W15" s="259">
        <v>1</v>
      </c>
      <c r="X15" s="259">
        <v>8</v>
      </c>
      <c r="Y15" s="259">
        <v>6</v>
      </c>
      <c r="Z15" s="259">
        <v>14</v>
      </c>
      <c r="AA15" s="259">
        <v>1</v>
      </c>
      <c r="AB15" s="259">
        <v>10</v>
      </c>
      <c r="AC15" s="259">
        <v>12</v>
      </c>
      <c r="AD15" s="259">
        <v>22</v>
      </c>
      <c r="AE15" s="259">
        <v>1</v>
      </c>
      <c r="AF15" s="259">
        <v>5</v>
      </c>
      <c r="AG15" s="259">
        <v>9</v>
      </c>
      <c r="AH15" s="259">
        <v>14</v>
      </c>
      <c r="AI15" s="259">
        <v>1</v>
      </c>
      <c r="AJ15" s="259">
        <v>10</v>
      </c>
      <c r="AK15" s="259">
        <v>11</v>
      </c>
      <c r="AL15" s="259">
        <v>21</v>
      </c>
      <c r="AM15" s="259">
        <v>1</v>
      </c>
      <c r="AN15" s="259">
        <v>14</v>
      </c>
      <c r="AO15" s="259">
        <v>10</v>
      </c>
      <c r="AP15" s="259">
        <v>24</v>
      </c>
      <c r="AQ15" s="259">
        <v>1</v>
      </c>
      <c r="AR15" s="259">
        <v>55</v>
      </c>
      <c r="AS15" s="259">
        <v>52</v>
      </c>
      <c r="AT15" s="259">
        <v>107</v>
      </c>
      <c r="AU15" s="259">
        <v>6</v>
      </c>
      <c r="AV15" s="259">
        <v>15</v>
      </c>
      <c r="AW15" s="259">
        <v>7</v>
      </c>
      <c r="AX15" s="259">
        <v>22</v>
      </c>
      <c r="AY15" s="259">
        <v>1</v>
      </c>
      <c r="AZ15" s="259">
        <v>6</v>
      </c>
      <c r="BA15" s="259">
        <v>9</v>
      </c>
      <c r="BB15" s="259">
        <v>15</v>
      </c>
      <c r="BC15" s="259">
        <v>1</v>
      </c>
      <c r="BD15" s="259">
        <v>8</v>
      </c>
      <c r="BE15" s="259">
        <v>6</v>
      </c>
      <c r="BF15" s="259">
        <v>14</v>
      </c>
      <c r="BG15" s="259">
        <v>1</v>
      </c>
      <c r="BH15" s="259">
        <v>29</v>
      </c>
      <c r="BI15" s="259">
        <v>22</v>
      </c>
      <c r="BJ15" s="259">
        <v>51</v>
      </c>
      <c r="BK15" s="259">
        <v>3</v>
      </c>
      <c r="BL15" s="259">
        <v>100</v>
      </c>
      <c r="BM15" s="259">
        <v>89</v>
      </c>
      <c r="BN15" s="259">
        <v>189</v>
      </c>
      <c r="BO15" s="259">
        <v>11</v>
      </c>
    </row>
    <row r="16" spans="1:67">
      <c r="A16" s="259">
        <v>13</v>
      </c>
      <c r="B16" s="262">
        <v>62020013</v>
      </c>
      <c r="C16" s="261" t="s">
        <v>17</v>
      </c>
      <c r="D16" s="259">
        <v>0</v>
      </c>
      <c r="E16" s="259">
        <v>0</v>
      </c>
      <c r="F16" s="259">
        <v>0</v>
      </c>
      <c r="G16" s="259">
        <v>0</v>
      </c>
      <c r="H16" s="259">
        <v>10</v>
      </c>
      <c r="I16" s="259">
        <v>7</v>
      </c>
      <c r="J16" s="259">
        <v>17</v>
      </c>
      <c r="K16" s="259">
        <v>1</v>
      </c>
      <c r="L16" s="259">
        <v>9</v>
      </c>
      <c r="M16" s="259">
        <v>6</v>
      </c>
      <c r="N16" s="259">
        <v>15</v>
      </c>
      <c r="O16" s="259">
        <v>1</v>
      </c>
      <c r="P16" s="259">
        <v>19</v>
      </c>
      <c r="Q16" s="259">
        <v>13</v>
      </c>
      <c r="R16" s="259">
        <v>32</v>
      </c>
      <c r="S16" s="259">
        <v>2</v>
      </c>
      <c r="T16" s="259">
        <v>11</v>
      </c>
      <c r="U16" s="259">
        <v>6</v>
      </c>
      <c r="V16" s="259">
        <v>17</v>
      </c>
      <c r="W16" s="259">
        <v>1</v>
      </c>
      <c r="X16" s="259">
        <v>4</v>
      </c>
      <c r="Y16" s="259">
        <v>9</v>
      </c>
      <c r="Z16" s="259">
        <v>13</v>
      </c>
      <c r="AA16" s="259">
        <v>1</v>
      </c>
      <c r="AB16" s="259">
        <v>12</v>
      </c>
      <c r="AC16" s="259">
        <v>7</v>
      </c>
      <c r="AD16" s="259">
        <v>19</v>
      </c>
      <c r="AE16" s="259">
        <v>1</v>
      </c>
      <c r="AF16" s="259">
        <v>7</v>
      </c>
      <c r="AG16" s="259">
        <v>6</v>
      </c>
      <c r="AH16" s="259">
        <v>13</v>
      </c>
      <c r="AI16" s="259">
        <v>1</v>
      </c>
      <c r="AJ16" s="259">
        <v>9</v>
      </c>
      <c r="AK16" s="259">
        <v>11</v>
      </c>
      <c r="AL16" s="259">
        <v>20</v>
      </c>
      <c r="AM16" s="259">
        <v>1</v>
      </c>
      <c r="AN16" s="259">
        <v>7</v>
      </c>
      <c r="AO16" s="259">
        <v>12</v>
      </c>
      <c r="AP16" s="259">
        <v>19</v>
      </c>
      <c r="AQ16" s="259">
        <v>1</v>
      </c>
      <c r="AR16" s="259">
        <v>50</v>
      </c>
      <c r="AS16" s="259">
        <v>51</v>
      </c>
      <c r="AT16" s="259">
        <v>101</v>
      </c>
      <c r="AU16" s="259">
        <v>6</v>
      </c>
      <c r="AV16" s="259">
        <v>14</v>
      </c>
      <c r="AW16" s="259">
        <v>18</v>
      </c>
      <c r="AX16" s="259">
        <v>32</v>
      </c>
      <c r="AY16" s="259">
        <v>1</v>
      </c>
      <c r="AZ16" s="259">
        <v>12</v>
      </c>
      <c r="BA16" s="259">
        <v>8</v>
      </c>
      <c r="BB16" s="259">
        <v>20</v>
      </c>
      <c r="BC16" s="259">
        <v>1</v>
      </c>
      <c r="BD16" s="259">
        <v>13</v>
      </c>
      <c r="BE16" s="259">
        <v>10</v>
      </c>
      <c r="BF16" s="259">
        <v>23</v>
      </c>
      <c r="BG16" s="259">
        <v>1</v>
      </c>
      <c r="BH16" s="259">
        <v>39</v>
      </c>
      <c r="BI16" s="259">
        <v>36</v>
      </c>
      <c r="BJ16" s="259">
        <v>75</v>
      </c>
      <c r="BK16" s="259">
        <v>3</v>
      </c>
      <c r="BL16" s="259">
        <v>108</v>
      </c>
      <c r="BM16" s="259">
        <v>100</v>
      </c>
      <c r="BN16" s="259">
        <v>208</v>
      </c>
      <c r="BO16" s="259">
        <v>11</v>
      </c>
    </row>
    <row r="17" spans="1:67">
      <c r="A17" s="259">
        <v>14</v>
      </c>
      <c r="B17" s="262">
        <v>62020014</v>
      </c>
      <c r="C17" s="261" t="s">
        <v>18</v>
      </c>
      <c r="D17" s="259">
        <v>0</v>
      </c>
      <c r="E17" s="259">
        <v>0</v>
      </c>
      <c r="F17" s="259">
        <v>0</v>
      </c>
      <c r="G17" s="259">
        <v>0</v>
      </c>
      <c r="H17" s="259">
        <v>4</v>
      </c>
      <c r="I17" s="259">
        <v>9</v>
      </c>
      <c r="J17" s="259">
        <v>13</v>
      </c>
      <c r="K17" s="259">
        <v>1</v>
      </c>
      <c r="L17" s="259">
        <v>3</v>
      </c>
      <c r="M17" s="259">
        <v>1</v>
      </c>
      <c r="N17" s="259">
        <v>4</v>
      </c>
      <c r="O17" s="259">
        <v>1</v>
      </c>
      <c r="P17" s="259">
        <v>7</v>
      </c>
      <c r="Q17" s="259">
        <v>10</v>
      </c>
      <c r="R17" s="259">
        <v>17</v>
      </c>
      <c r="S17" s="259">
        <v>2</v>
      </c>
      <c r="T17" s="259">
        <v>4</v>
      </c>
      <c r="U17" s="259">
        <v>4</v>
      </c>
      <c r="V17" s="259">
        <v>8</v>
      </c>
      <c r="W17" s="259">
        <v>1</v>
      </c>
      <c r="X17" s="259">
        <v>3</v>
      </c>
      <c r="Y17" s="259">
        <v>1</v>
      </c>
      <c r="Z17" s="259">
        <v>4</v>
      </c>
      <c r="AA17" s="259">
        <v>1</v>
      </c>
      <c r="AB17" s="259">
        <v>6</v>
      </c>
      <c r="AC17" s="259">
        <v>6</v>
      </c>
      <c r="AD17" s="259">
        <v>12</v>
      </c>
      <c r="AE17" s="259">
        <v>1</v>
      </c>
      <c r="AF17" s="259">
        <v>4</v>
      </c>
      <c r="AG17" s="259">
        <v>2</v>
      </c>
      <c r="AH17" s="259">
        <v>6</v>
      </c>
      <c r="AI17" s="259">
        <v>1</v>
      </c>
      <c r="AJ17" s="259">
        <v>3</v>
      </c>
      <c r="AK17" s="259">
        <v>2</v>
      </c>
      <c r="AL17" s="259">
        <v>5</v>
      </c>
      <c r="AM17" s="259">
        <v>1</v>
      </c>
      <c r="AN17" s="259">
        <v>4</v>
      </c>
      <c r="AO17" s="259">
        <v>2</v>
      </c>
      <c r="AP17" s="259">
        <v>6</v>
      </c>
      <c r="AQ17" s="259">
        <v>1</v>
      </c>
      <c r="AR17" s="259">
        <v>24</v>
      </c>
      <c r="AS17" s="259">
        <v>17</v>
      </c>
      <c r="AT17" s="259">
        <v>41</v>
      </c>
      <c r="AU17" s="259">
        <v>6</v>
      </c>
      <c r="AV17" s="259">
        <v>0</v>
      </c>
      <c r="AW17" s="259">
        <v>0</v>
      </c>
      <c r="AX17" s="259">
        <v>0</v>
      </c>
      <c r="AY17" s="259">
        <v>0</v>
      </c>
      <c r="AZ17" s="259">
        <v>0</v>
      </c>
      <c r="BA17" s="259">
        <v>0</v>
      </c>
      <c r="BB17" s="259">
        <v>0</v>
      </c>
      <c r="BC17" s="259">
        <v>0</v>
      </c>
      <c r="BD17" s="259">
        <v>0</v>
      </c>
      <c r="BE17" s="259">
        <v>0</v>
      </c>
      <c r="BF17" s="259">
        <v>0</v>
      </c>
      <c r="BG17" s="259">
        <v>0</v>
      </c>
      <c r="BH17" s="259">
        <v>0</v>
      </c>
      <c r="BI17" s="259">
        <v>0</v>
      </c>
      <c r="BJ17" s="259">
        <v>0</v>
      </c>
      <c r="BK17" s="259">
        <v>0</v>
      </c>
      <c r="BL17" s="259">
        <v>31</v>
      </c>
      <c r="BM17" s="259">
        <v>27</v>
      </c>
      <c r="BN17" s="259">
        <v>58</v>
      </c>
      <c r="BO17" s="259">
        <v>8</v>
      </c>
    </row>
    <row r="18" spans="1:67">
      <c r="A18" s="259">
        <v>15</v>
      </c>
      <c r="B18" s="262">
        <v>62020015</v>
      </c>
      <c r="C18" s="261" t="s">
        <v>19</v>
      </c>
      <c r="D18" s="259">
        <v>0</v>
      </c>
      <c r="E18" s="259">
        <v>0</v>
      </c>
      <c r="F18" s="259">
        <v>0</v>
      </c>
      <c r="G18" s="259">
        <v>0</v>
      </c>
      <c r="H18" s="259">
        <v>11</v>
      </c>
      <c r="I18" s="259">
        <v>10</v>
      </c>
      <c r="J18" s="259">
        <v>21</v>
      </c>
      <c r="K18" s="259">
        <v>1</v>
      </c>
      <c r="L18" s="259">
        <v>10</v>
      </c>
      <c r="M18" s="259">
        <v>6</v>
      </c>
      <c r="N18" s="259">
        <v>16</v>
      </c>
      <c r="O18" s="259">
        <v>1</v>
      </c>
      <c r="P18" s="259">
        <v>21</v>
      </c>
      <c r="Q18" s="259">
        <v>16</v>
      </c>
      <c r="R18" s="259">
        <v>37</v>
      </c>
      <c r="S18" s="259">
        <v>2</v>
      </c>
      <c r="T18" s="259">
        <v>9</v>
      </c>
      <c r="U18" s="259">
        <v>11</v>
      </c>
      <c r="V18" s="259">
        <v>20</v>
      </c>
      <c r="W18" s="259">
        <v>1</v>
      </c>
      <c r="X18" s="259">
        <v>3</v>
      </c>
      <c r="Y18" s="259">
        <v>5</v>
      </c>
      <c r="Z18" s="259">
        <v>8</v>
      </c>
      <c r="AA18" s="259">
        <v>1</v>
      </c>
      <c r="AB18" s="259">
        <v>4</v>
      </c>
      <c r="AC18" s="259">
        <v>5</v>
      </c>
      <c r="AD18" s="259">
        <v>9</v>
      </c>
      <c r="AE18" s="259">
        <v>1</v>
      </c>
      <c r="AF18" s="259">
        <v>6</v>
      </c>
      <c r="AG18" s="259">
        <v>8</v>
      </c>
      <c r="AH18" s="259">
        <v>14</v>
      </c>
      <c r="AI18" s="259">
        <v>1</v>
      </c>
      <c r="AJ18" s="259">
        <v>6</v>
      </c>
      <c r="AK18" s="259">
        <v>9</v>
      </c>
      <c r="AL18" s="259">
        <v>15</v>
      </c>
      <c r="AM18" s="259">
        <v>1</v>
      </c>
      <c r="AN18" s="259">
        <v>7</v>
      </c>
      <c r="AO18" s="259">
        <v>13</v>
      </c>
      <c r="AP18" s="259">
        <v>20</v>
      </c>
      <c r="AQ18" s="259">
        <v>1</v>
      </c>
      <c r="AR18" s="259">
        <v>35</v>
      </c>
      <c r="AS18" s="259">
        <v>51</v>
      </c>
      <c r="AT18" s="259">
        <v>86</v>
      </c>
      <c r="AU18" s="259">
        <v>6</v>
      </c>
      <c r="AV18" s="259">
        <v>0</v>
      </c>
      <c r="AW18" s="259">
        <v>0</v>
      </c>
      <c r="AX18" s="259">
        <v>0</v>
      </c>
      <c r="AY18" s="259">
        <v>0</v>
      </c>
      <c r="AZ18" s="259">
        <v>0</v>
      </c>
      <c r="BA18" s="259">
        <v>0</v>
      </c>
      <c r="BB18" s="259">
        <v>0</v>
      </c>
      <c r="BC18" s="259">
        <v>0</v>
      </c>
      <c r="BD18" s="259">
        <v>0</v>
      </c>
      <c r="BE18" s="259">
        <v>0</v>
      </c>
      <c r="BF18" s="259">
        <v>0</v>
      </c>
      <c r="BG18" s="259">
        <v>0</v>
      </c>
      <c r="BH18" s="259">
        <v>0</v>
      </c>
      <c r="BI18" s="259">
        <v>0</v>
      </c>
      <c r="BJ18" s="259">
        <v>0</v>
      </c>
      <c r="BK18" s="259">
        <v>0</v>
      </c>
      <c r="BL18" s="259">
        <v>56</v>
      </c>
      <c r="BM18" s="259">
        <v>67</v>
      </c>
      <c r="BN18" s="259">
        <v>123</v>
      </c>
      <c r="BO18" s="259">
        <v>8</v>
      </c>
    </row>
    <row r="19" spans="1:67">
      <c r="A19" s="259">
        <v>16</v>
      </c>
      <c r="B19" s="262">
        <v>62020016</v>
      </c>
      <c r="C19" s="261" t="s">
        <v>20</v>
      </c>
      <c r="D19" s="259">
        <v>0</v>
      </c>
      <c r="E19" s="259">
        <v>0</v>
      </c>
      <c r="F19" s="259">
        <v>0</v>
      </c>
      <c r="G19" s="259">
        <v>0</v>
      </c>
      <c r="H19" s="259">
        <v>39</v>
      </c>
      <c r="I19" s="259">
        <v>45</v>
      </c>
      <c r="J19" s="259">
        <v>84</v>
      </c>
      <c r="K19" s="259">
        <v>3</v>
      </c>
      <c r="L19" s="259">
        <v>47</v>
      </c>
      <c r="M19" s="259">
        <v>63</v>
      </c>
      <c r="N19" s="259">
        <v>110</v>
      </c>
      <c r="O19" s="259">
        <v>3</v>
      </c>
      <c r="P19" s="259">
        <v>86</v>
      </c>
      <c r="Q19" s="259">
        <v>108</v>
      </c>
      <c r="R19" s="259">
        <v>194</v>
      </c>
      <c r="S19" s="259">
        <v>6</v>
      </c>
      <c r="T19" s="259">
        <v>49</v>
      </c>
      <c r="U19" s="259">
        <v>56</v>
      </c>
      <c r="V19" s="259">
        <v>105</v>
      </c>
      <c r="W19" s="259">
        <v>3</v>
      </c>
      <c r="X19" s="259">
        <v>38</v>
      </c>
      <c r="Y19" s="259">
        <v>47</v>
      </c>
      <c r="Z19" s="259">
        <v>85</v>
      </c>
      <c r="AA19" s="259">
        <v>3</v>
      </c>
      <c r="AB19" s="259">
        <v>45</v>
      </c>
      <c r="AC19" s="259">
        <v>45</v>
      </c>
      <c r="AD19" s="259">
        <v>90</v>
      </c>
      <c r="AE19" s="259">
        <v>3</v>
      </c>
      <c r="AF19" s="259">
        <v>55</v>
      </c>
      <c r="AG19" s="259">
        <v>41</v>
      </c>
      <c r="AH19" s="259">
        <v>96</v>
      </c>
      <c r="AI19" s="259">
        <v>3</v>
      </c>
      <c r="AJ19" s="259">
        <v>41</v>
      </c>
      <c r="AK19" s="259">
        <v>49</v>
      </c>
      <c r="AL19" s="259">
        <v>90</v>
      </c>
      <c r="AM19" s="259">
        <v>3</v>
      </c>
      <c r="AN19" s="259">
        <v>38</v>
      </c>
      <c r="AO19" s="259">
        <v>50</v>
      </c>
      <c r="AP19" s="259">
        <v>88</v>
      </c>
      <c r="AQ19" s="259">
        <v>3</v>
      </c>
      <c r="AR19" s="259">
        <v>266</v>
      </c>
      <c r="AS19" s="259">
        <v>288</v>
      </c>
      <c r="AT19" s="259">
        <v>554</v>
      </c>
      <c r="AU19" s="259">
        <v>18</v>
      </c>
      <c r="AV19" s="259">
        <v>0</v>
      </c>
      <c r="AW19" s="259">
        <v>0</v>
      </c>
      <c r="AX19" s="259">
        <v>0</v>
      </c>
      <c r="AY19" s="259">
        <v>0</v>
      </c>
      <c r="AZ19" s="259">
        <v>0</v>
      </c>
      <c r="BA19" s="259">
        <v>0</v>
      </c>
      <c r="BB19" s="259">
        <v>0</v>
      </c>
      <c r="BC19" s="259">
        <v>0</v>
      </c>
      <c r="BD19" s="259">
        <v>0</v>
      </c>
      <c r="BE19" s="259">
        <v>0</v>
      </c>
      <c r="BF19" s="259">
        <v>0</v>
      </c>
      <c r="BG19" s="259">
        <v>0</v>
      </c>
      <c r="BH19" s="259">
        <v>0</v>
      </c>
      <c r="BI19" s="259">
        <v>0</v>
      </c>
      <c r="BJ19" s="259">
        <v>0</v>
      </c>
      <c r="BK19" s="259">
        <v>0</v>
      </c>
      <c r="BL19" s="259">
        <v>352</v>
      </c>
      <c r="BM19" s="259">
        <v>396</v>
      </c>
      <c r="BN19" s="259">
        <v>748</v>
      </c>
      <c r="BO19" s="259">
        <v>24</v>
      </c>
    </row>
    <row r="20" spans="1:67">
      <c r="A20" s="259">
        <v>17</v>
      </c>
      <c r="B20" s="262">
        <v>62020017</v>
      </c>
      <c r="C20" s="261" t="s">
        <v>21</v>
      </c>
      <c r="D20" s="259">
        <v>0</v>
      </c>
      <c r="E20" s="259">
        <v>0</v>
      </c>
      <c r="F20" s="259">
        <v>0</v>
      </c>
      <c r="G20" s="259">
        <v>0</v>
      </c>
      <c r="H20" s="259">
        <v>6</v>
      </c>
      <c r="I20" s="259">
        <v>3</v>
      </c>
      <c r="J20" s="259">
        <v>9</v>
      </c>
      <c r="K20" s="259">
        <v>1</v>
      </c>
      <c r="L20" s="259">
        <v>6</v>
      </c>
      <c r="M20" s="259">
        <v>13</v>
      </c>
      <c r="N20" s="259">
        <v>19</v>
      </c>
      <c r="O20" s="259">
        <v>1</v>
      </c>
      <c r="P20" s="259">
        <v>12</v>
      </c>
      <c r="Q20" s="259">
        <v>16</v>
      </c>
      <c r="R20" s="259">
        <v>28</v>
      </c>
      <c r="S20" s="259">
        <v>2</v>
      </c>
      <c r="T20" s="259">
        <v>9</v>
      </c>
      <c r="U20" s="259">
        <v>7</v>
      </c>
      <c r="V20" s="259">
        <v>16</v>
      </c>
      <c r="W20" s="259">
        <v>1</v>
      </c>
      <c r="X20" s="259">
        <v>14</v>
      </c>
      <c r="Y20" s="259">
        <v>8</v>
      </c>
      <c r="Z20" s="259">
        <v>22</v>
      </c>
      <c r="AA20" s="259">
        <v>1</v>
      </c>
      <c r="AB20" s="259">
        <v>14</v>
      </c>
      <c r="AC20" s="259">
        <v>8</v>
      </c>
      <c r="AD20" s="259">
        <v>22</v>
      </c>
      <c r="AE20" s="259">
        <v>1</v>
      </c>
      <c r="AF20" s="259">
        <v>8</v>
      </c>
      <c r="AG20" s="259">
        <v>9</v>
      </c>
      <c r="AH20" s="259">
        <v>17</v>
      </c>
      <c r="AI20" s="259">
        <v>1</v>
      </c>
      <c r="AJ20" s="259">
        <v>9</v>
      </c>
      <c r="AK20" s="259">
        <v>11</v>
      </c>
      <c r="AL20" s="259">
        <v>20</v>
      </c>
      <c r="AM20" s="259">
        <v>1</v>
      </c>
      <c r="AN20" s="259">
        <v>13</v>
      </c>
      <c r="AO20" s="259">
        <v>11</v>
      </c>
      <c r="AP20" s="259">
        <v>24</v>
      </c>
      <c r="AQ20" s="259">
        <v>1</v>
      </c>
      <c r="AR20" s="259">
        <v>67</v>
      </c>
      <c r="AS20" s="259">
        <v>54</v>
      </c>
      <c r="AT20" s="259">
        <v>121</v>
      </c>
      <c r="AU20" s="259">
        <v>6</v>
      </c>
      <c r="AV20" s="259">
        <v>10</v>
      </c>
      <c r="AW20" s="259">
        <v>9</v>
      </c>
      <c r="AX20" s="259">
        <v>19</v>
      </c>
      <c r="AY20" s="259">
        <v>1</v>
      </c>
      <c r="AZ20" s="259">
        <v>11</v>
      </c>
      <c r="BA20" s="259">
        <v>10</v>
      </c>
      <c r="BB20" s="259">
        <v>21</v>
      </c>
      <c r="BC20" s="259">
        <v>1</v>
      </c>
      <c r="BD20" s="259">
        <v>18</v>
      </c>
      <c r="BE20" s="259">
        <v>7</v>
      </c>
      <c r="BF20" s="259">
        <v>25</v>
      </c>
      <c r="BG20" s="259">
        <v>1</v>
      </c>
      <c r="BH20" s="259">
        <v>39</v>
      </c>
      <c r="BI20" s="259">
        <v>26</v>
      </c>
      <c r="BJ20" s="259">
        <v>65</v>
      </c>
      <c r="BK20" s="259">
        <v>3</v>
      </c>
      <c r="BL20" s="259">
        <v>118</v>
      </c>
      <c r="BM20" s="259">
        <v>96</v>
      </c>
      <c r="BN20" s="259">
        <v>214</v>
      </c>
      <c r="BO20" s="259">
        <v>11</v>
      </c>
    </row>
    <row r="21" spans="1:67">
      <c r="A21" s="259">
        <v>18</v>
      </c>
      <c r="B21" s="262">
        <v>62020018</v>
      </c>
      <c r="C21" s="261" t="s">
        <v>22</v>
      </c>
      <c r="D21" s="259">
        <v>0</v>
      </c>
      <c r="E21" s="259">
        <v>0</v>
      </c>
      <c r="F21" s="259">
        <v>0</v>
      </c>
      <c r="G21" s="259">
        <v>0</v>
      </c>
      <c r="H21" s="259">
        <v>11</v>
      </c>
      <c r="I21" s="259">
        <v>10</v>
      </c>
      <c r="J21" s="259">
        <v>21</v>
      </c>
      <c r="K21" s="259">
        <v>1</v>
      </c>
      <c r="L21" s="259">
        <v>16</v>
      </c>
      <c r="M21" s="259">
        <v>14</v>
      </c>
      <c r="N21" s="259">
        <v>30</v>
      </c>
      <c r="O21" s="259">
        <v>1</v>
      </c>
      <c r="P21" s="259">
        <v>27</v>
      </c>
      <c r="Q21" s="259">
        <v>24</v>
      </c>
      <c r="R21" s="259">
        <v>51</v>
      </c>
      <c r="S21" s="259">
        <v>2</v>
      </c>
      <c r="T21" s="259">
        <v>10</v>
      </c>
      <c r="U21" s="259">
        <v>11</v>
      </c>
      <c r="V21" s="259">
        <v>21</v>
      </c>
      <c r="W21" s="259">
        <v>1</v>
      </c>
      <c r="X21" s="259">
        <v>16</v>
      </c>
      <c r="Y21" s="259">
        <v>11</v>
      </c>
      <c r="Z21" s="259">
        <v>27</v>
      </c>
      <c r="AA21" s="259">
        <v>1</v>
      </c>
      <c r="AB21" s="259">
        <v>21</v>
      </c>
      <c r="AC21" s="259">
        <v>11</v>
      </c>
      <c r="AD21" s="259">
        <v>32</v>
      </c>
      <c r="AE21" s="259">
        <v>1</v>
      </c>
      <c r="AF21" s="259">
        <v>16</v>
      </c>
      <c r="AG21" s="259">
        <v>9</v>
      </c>
      <c r="AH21" s="259">
        <v>25</v>
      </c>
      <c r="AI21" s="259">
        <v>1</v>
      </c>
      <c r="AJ21" s="259">
        <v>11</v>
      </c>
      <c r="AK21" s="259">
        <v>9</v>
      </c>
      <c r="AL21" s="259">
        <v>20</v>
      </c>
      <c r="AM21" s="259">
        <v>1</v>
      </c>
      <c r="AN21" s="259">
        <v>5</v>
      </c>
      <c r="AO21" s="259">
        <v>7</v>
      </c>
      <c r="AP21" s="259">
        <v>12</v>
      </c>
      <c r="AQ21" s="259">
        <v>1</v>
      </c>
      <c r="AR21" s="259">
        <v>79</v>
      </c>
      <c r="AS21" s="259">
        <v>58</v>
      </c>
      <c r="AT21" s="259">
        <v>137</v>
      </c>
      <c r="AU21" s="259">
        <v>6</v>
      </c>
      <c r="AV21" s="259">
        <v>0</v>
      </c>
      <c r="AW21" s="259">
        <v>0</v>
      </c>
      <c r="AX21" s="259">
        <v>0</v>
      </c>
      <c r="AY21" s="259">
        <v>0</v>
      </c>
      <c r="AZ21" s="259">
        <v>0</v>
      </c>
      <c r="BA21" s="259">
        <v>0</v>
      </c>
      <c r="BB21" s="259">
        <v>0</v>
      </c>
      <c r="BC21" s="259">
        <v>0</v>
      </c>
      <c r="BD21" s="259">
        <v>0</v>
      </c>
      <c r="BE21" s="259">
        <v>0</v>
      </c>
      <c r="BF21" s="259">
        <v>0</v>
      </c>
      <c r="BG21" s="259">
        <v>0</v>
      </c>
      <c r="BH21" s="259">
        <v>0</v>
      </c>
      <c r="BI21" s="259">
        <v>0</v>
      </c>
      <c r="BJ21" s="259">
        <v>0</v>
      </c>
      <c r="BK21" s="259">
        <v>0</v>
      </c>
      <c r="BL21" s="259">
        <v>106</v>
      </c>
      <c r="BM21" s="259">
        <v>82</v>
      </c>
      <c r="BN21" s="259">
        <v>188</v>
      </c>
      <c r="BO21" s="259">
        <v>8</v>
      </c>
    </row>
    <row r="22" spans="1:67">
      <c r="A22" s="259">
        <v>19</v>
      </c>
      <c r="B22" s="262">
        <v>62020019</v>
      </c>
      <c r="C22" s="261" t="s">
        <v>23</v>
      </c>
      <c r="D22" s="259">
        <v>0</v>
      </c>
      <c r="E22" s="259">
        <v>0</v>
      </c>
      <c r="F22" s="259">
        <v>0</v>
      </c>
      <c r="G22" s="259">
        <v>0</v>
      </c>
      <c r="H22" s="259">
        <v>14</v>
      </c>
      <c r="I22" s="259">
        <v>9</v>
      </c>
      <c r="J22" s="259">
        <v>23</v>
      </c>
      <c r="K22" s="259">
        <v>1</v>
      </c>
      <c r="L22" s="259">
        <v>11</v>
      </c>
      <c r="M22" s="259">
        <v>14</v>
      </c>
      <c r="N22" s="259">
        <v>25</v>
      </c>
      <c r="O22" s="259">
        <v>1</v>
      </c>
      <c r="P22" s="259">
        <v>25</v>
      </c>
      <c r="Q22" s="259">
        <v>23</v>
      </c>
      <c r="R22" s="259">
        <v>48</v>
      </c>
      <c r="S22" s="259">
        <v>2</v>
      </c>
      <c r="T22" s="259">
        <v>3</v>
      </c>
      <c r="U22" s="259">
        <v>7</v>
      </c>
      <c r="V22" s="259">
        <v>10</v>
      </c>
      <c r="W22" s="259">
        <v>1</v>
      </c>
      <c r="X22" s="259">
        <v>12</v>
      </c>
      <c r="Y22" s="259">
        <v>10</v>
      </c>
      <c r="Z22" s="259">
        <v>22</v>
      </c>
      <c r="AA22" s="259">
        <v>1</v>
      </c>
      <c r="AB22" s="259">
        <v>17</v>
      </c>
      <c r="AC22" s="259">
        <v>10</v>
      </c>
      <c r="AD22" s="259">
        <v>27</v>
      </c>
      <c r="AE22" s="259">
        <v>1</v>
      </c>
      <c r="AF22" s="259">
        <v>8</v>
      </c>
      <c r="AG22" s="259">
        <v>7</v>
      </c>
      <c r="AH22" s="259">
        <v>15</v>
      </c>
      <c r="AI22" s="259">
        <v>1</v>
      </c>
      <c r="AJ22" s="259">
        <v>11</v>
      </c>
      <c r="AK22" s="259">
        <v>16</v>
      </c>
      <c r="AL22" s="259">
        <v>27</v>
      </c>
      <c r="AM22" s="259">
        <v>1</v>
      </c>
      <c r="AN22" s="259">
        <v>8</v>
      </c>
      <c r="AO22" s="259">
        <v>8</v>
      </c>
      <c r="AP22" s="259">
        <v>16</v>
      </c>
      <c r="AQ22" s="259">
        <v>1</v>
      </c>
      <c r="AR22" s="259">
        <v>59</v>
      </c>
      <c r="AS22" s="259">
        <v>58</v>
      </c>
      <c r="AT22" s="259">
        <v>117</v>
      </c>
      <c r="AU22" s="259">
        <v>6</v>
      </c>
      <c r="AV22" s="259">
        <v>15</v>
      </c>
      <c r="AW22" s="259">
        <v>5</v>
      </c>
      <c r="AX22" s="259">
        <v>20</v>
      </c>
      <c r="AY22" s="259">
        <v>1</v>
      </c>
      <c r="AZ22" s="259">
        <v>12</v>
      </c>
      <c r="BA22" s="259">
        <v>15</v>
      </c>
      <c r="BB22" s="259">
        <v>27</v>
      </c>
      <c r="BC22" s="259">
        <v>1</v>
      </c>
      <c r="BD22" s="259">
        <v>12</v>
      </c>
      <c r="BE22" s="259">
        <v>1</v>
      </c>
      <c r="BF22" s="259">
        <v>13</v>
      </c>
      <c r="BG22" s="259">
        <v>1</v>
      </c>
      <c r="BH22" s="259">
        <v>39</v>
      </c>
      <c r="BI22" s="259">
        <v>21</v>
      </c>
      <c r="BJ22" s="259">
        <v>60</v>
      </c>
      <c r="BK22" s="259">
        <v>3</v>
      </c>
      <c r="BL22" s="259">
        <v>123</v>
      </c>
      <c r="BM22" s="259">
        <v>102</v>
      </c>
      <c r="BN22" s="259">
        <v>225</v>
      </c>
      <c r="BO22" s="259">
        <v>11</v>
      </c>
    </row>
    <row r="23" spans="1:67">
      <c r="A23" s="259">
        <v>20</v>
      </c>
      <c r="B23" s="262">
        <v>62020020</v>
      </c>
      <c r="C23" s="261" t="s">
        <v>24</v>
      </c>
      <c r="D23" s="259">
        <v>0</v>
      </c>
      <c r="E23" s="259">
        <v>0</v>
      </c>
      <c r="F23" s="259">
        <v>0</v>
      </c>
      <c r="G23" s="259">
        <v>0</v>
      </c>
      <c r="H23" s="259">
        <v>9</v>
      </c>
      <c r="I23" s="259">
        <v>3</v>
      </c>
      <c r="J23" s="259">
        <v>12</v>
      </c>
      <c r="K23" s="259">
        <v>1</v>
      </c>
      <c r="L23" s="259">
        <v>4</v>
      </c>
      <c r="M23" s="259">
        <v>16</v>
      </c>
      <c r="N23" s="259">
        <v>20</v>
      </c>
      <c r="O23" s="259">
        <v>1</v>
      </c>
      <c r="P23" s="259">
        <v>13</v>
      </c>
      <c r="Q23" s="259">
        <v>19</v>
      </c>
      <c r="R23" s="259">
        <v>32</v>
      </c>
      <c r="S23" s="259">
        <v>2</v>
      </c>
      <c r="T23" s="259">
        <v>11</v>
      </c>
      <c r="U23" s="259">
        <v>11</v>
      </c>
      <c r="V23" s="259">
        <v>22</v>
      </c>
      <c r="W23" s="259">
        <v>1</v>
      </c>
      <c r="X23" s="259">
        <v>10</v>
      </c>
      <c r="Y23" s="259">
        <v>9</v>
      </c>
      <c r="Z23" s="259">
        <v>19</v>
      </c>
      <c r="AA23" s="259">
        <v>1</v>
      </c>
      <c r="AB23" s="259">
        <v>8</v>
      </c>
      <c r="AC23" s="259">
        <v>6</v>
      </c>
      <c r="AD23" s="259">
        <v>14</v>
      </c>
      <c r="AE23" s="259">
        <v>1</v>
      </c>
      <c r="AF23" s="259">
        <v>12</v>
      </c>
      <c r="AG23" s="259">
        <v>8</v>
      </c>
      <c r="AH23" s="259">
        <v>20</v>
      </c>
      <c r="AI23" s="259">
        <v>1</v>
      </c>
      <c r="AJ23" s="259">
        <v>9</v>
      </c>
      <c r="AK23" s="259">
        <v>8</v>
      </c>
      <c r="AL23" s="259">
        <v>17</v>
      </c>
      <c r="AM23" s="259">
        <v>1</v>
      </c>
      <c r="AN23" s="259">
        <v>10</v>
      </c>
      <c r="AO23" s="259">
        <v>6</v>
      </c>
      <c r="AP23" s="259">
        <v>16</v>
      </c>
      <c r="AQ23" s="259">
        <v>1</v>
      </c>
      <c r="AR23" s="259">
        <v>60</v>
      </c>
      <c r="AS23" s="259">
        <v>48</v>
      </c>
      <c r="AT23" s="259">
        <v>108</v>
      </c>
      <c r="AU23" s="259">
        <v>6</v>
      </c>
      <c r="AV23" s="259">
        <v>0</v>
      </c>
      <c r="AW23" s="259">
        <v>0</v>
      </c>
      <c r="AX23" s="259">
        <v>0</v>
      </c>
      <c r="AY23" s="259">
        <v>0</v>
      </c>
      <c r="AZ23" s="259">
        <v>0</v>
      </c>
      <c r="BA23" s="259">
        <v>0</v>
      </c>
      <c r="BB23" s="259">
        <v>0</v>
      </c>
      <c r="BC23" s="259">
        <v>0</v>
      </c>
      <c r="BD23" s="259">
        <v>0</v>
      </c>
      <c r="BE23" s="259">
        <v>0</v>
      </c>
      <c r="BF23" s="259">
        <v>0</v>
      </c>
      <c r="BG23" s="259">
        <v>0</v>
      </c>
      <c r="BH23" s="259">
        <v>0</v>
      </c>
      <c r="BI23" s="259">
        <v>0</v>
      </c>
      <c r="BJ23" s="259">
        <v>0</v>
      </c>
      <c r="BK23" s="259">
        <v>0</v>
      </c>
      <c r="BL23" s="259">
        <v>73</v>
      </c>
      <c r="BM23" s="259">
        <v>67</v>
      </c>
      <c r="BN23" s="259">
        <v>140</v>
      </c>
      <c r="BO23" s="259">
        <v>8</v>
      </c>
    </row>
    <row r="24" spans="1:67">
      <c r="A24" s="259">
        <v>21</v>
      </c>
      <c r="B24" s="262">
        <v>62020021</v>
      </c>
      <c r="C24" s="261" t="s">
        <v>25</v>
      </c>
      <c r="D24" s="259">
        <v>0</v>
      </c>
      <c r="E24" s="259">
        <v>0</v>
      </c>
      <c r="F24" s="259">
        <v>0</v>
      </c>
      <c r="G24" s="259">
        <v>0</v>
      </c>
      <c r="H24" s="259">
        <v>18</v>
      </c>
      <c r="I24" s="259">
        <v>11</v>
      </c>
      <c r="J24" s="259">
        <v>29</v>
      </c>
      <c r="K24" s="259">
        <v>1</v>
      </c>
      <c r="L24" s="259">
        <v>15</v>
      </c>
      <c r="M24" s="259">
        <v>15</v>
      </c>
      <c r="N24" s="259">
        <v>30</v>
      </c>
      <c r="O24" s="259">
        <v>1</v>
      </c>
      <c r="P24" s="259">
        <v>33</v>
      </c>
      <c r="Q24" s="259">
        <v>26</v>
      </c>
      <c r="R24" s="259">
        <v>59</v>
      </c>
      <c r="S24" s="259">
        <v>2</v>
      </c>
      <c r="T24" s="259">
        <v>17</v>
      </c>
      <c r="U24" s="259">
        <v>7</v>
      </c>
      <c r="V24" s="259">
        <v>24</v>
      </c>
      <c r="W24" s="259">
        <v>1</v>
      </c>
      <c r="X24" s="259">
        <v>19</v>
      </c>
      <c r="Y24" s="259">
        <v>10</v>
      </c>
      <c r="Z24" s="259">
        <v>29</v>
      </c>
      <c r="AA24" s="259">
        <v>1</v>
      </c>
      <c r="AB24" s="259">
        <v>10</v>
      </c>
      <c r="AC24" s="259">
        <v>9</v>
      </c>
      <c r="AD24" s="259">
        <v>19</v>
      </c>
      <c r="AE24" s="259">
        <v>1</v>
      </c>
      <c r="AF24" s="259">
        <v>15</v>
      </c>
      <c r="AG24" s="259">
        <v>11</v>
      </c>
      <c r="AH24" s="259">
        <v>26</v>
      </c>
      <c r="AI24" s="259">
        <v>1</v>
      </c>
      <c r="AJ24" s="259">
        <v>14</v>
      </c>
      <c r="AK24" s="259">
        <v>16</v>
      </c>
      <c r="AL24" s="259">
        <v>30</v>
      </c>
      <c r="AM24" s="259">
        <v>1</v>
      </c>
      <c r="AN24" s="259">
        <v>8</v>
      </c>
      <c r="AO24" s="259">
        <v>16</v>
      </c>
      <c r="AP24" s="259">
        <v>24</v>
      </c>
      <c r="AQ24" s="259">
        <v>1</v>
      </c>
      <c r="AR24" s="259">
        <v>83</v>
      </c>
      <c r="AS24" s="259">
        <v>69</v>
      </c>
      <c r="AT24" s="259">
        <v>152</v>
      </c>
      <c r="AU24" s="259">
        <v>6</v>
      </c>
      <c r="AV24" s="259">
        <v>12</v>
      </c>
      <c r="AW24" s="259">
        <v>5</v>
      </c>
      <c r="AX24" s="259">
        <v>17</v>
      </c>
      <c r="AY24" s="259">
        <v>1</v>
      </c>
      <c r="AZ24" s="259">
        <v>12</v>
      </c>
      <c r="BA24" s="259">
        <v>13</v>
      </c>
      <c r="BB24" s="259">
        <v>25</v>
      </c>
      <c r="BC24" s="259">
        <v>1</v>
      </c>
      <c r="BD24" s="259">
        <v>13</v>
      </c>
      <c r="BE24" s="259">
        <v>11</v>
      </c>
      <c r="BF24" s="259">
        <v>24</v>
      </c>
      <c r="BG24" s="259">
        <v>1</v>
      </c>
      <c r="BH24" s="259">
        <v>37</v>
      </c>
      <c r="BI24" s="259">
        <v>29</v>
      </c>
      <c r="BJ24" s="259">
        <v>66</v>
      </c>
      <c r="BK24" s="259">
        <v>3</v>
      </c>
      <c r="BL24" s="259">
        <v>153</v>
      </c>
      <c r="BM24" s="259">
        <v>124</v>
      </c>
      <c r="BN24" s="259">
        <v>277</v>
      </c>
      <c r="BO24" s="259">
        <v>11</v>
      </c>
    </row>
    <row r="25" spans="1:67">
      <c r="A25" s="259">
        <v>22</v>
      </c>
      <c r="B25" s="262">
        <v>62020022</v>
      </c>
      <c r="C25" s="261" t="s">
        <v>26</v>
      </c>
      <c r="D25" s="259">
        <v>0</v>
      </c>
      <c r="E25" s="259">
        <v>0</v>
      </c>
      <c r="F25" s="259">
        <v>0</v>
      </c>
      <c r="G25" s="259">
        <v>0</v>
      </c>
      <c r="H25" s="259">
        <v>4</v>
      </c>
      <c r="I25" s="259">
        <v>5</v>
      </c>
      <c r="J25" s="259">
        <v>9</v>
      </c>
      <c r="K25" s="259">
        <v>1</v>
      </c>
      <c r="L25" s="259">
        <v>6</v>
      </c>
      <c r="M25" s="259">
        <v>5</v>
      </c>
      <c r="N25" s="259">
        <v>11</v>
      </c>
      <c r="O25" s="259">
        <v>1</v>
      </c>
      <c r="P25" s="259">
        <v>10</v>
      </c>
      <c r="Q25" s="259">
        <v>10</v>
      </c>
      <c r="R25" s="259">
        <v>20</v>
      </c>
      <c r="S25" s="259">
        <v>2</v>
      </c>
      <c r="T25" s="259">
        <v>6</v>
      </c>
      <c r="U25" s="259">
        <v>2</v>
      </c>
      <c r="V25" s="259">
        <v>8</v>
      </c>
      <c r="W25" s="259">
        <v>1</v>
      </c>
      <c r="X25" s="259">
        <v>8</v>
      </c>
      <c r="Y25" s="259">
        <v>4</v>
      </c>
      <c r="Z25" s="259">
        <v>12</v>
      </c>
      <c r="AA25" s="259">
        <v>1</v>
      </c>
      <c r="AB25" s="259">
        <v>12</v>
      </c>
      <c r="AC25" s="259">
        <v>3</v>
      </c>
      <c r="AD25" s="259">
        <v>15</v>
      </c>
      <c r="AE25" s="259">
        <v>1</v>
      </c>
      <c r="AF25" s="259">
        <v>6</v>
      </c>
      <c r="AG25" s="259">
        <v>4</v>
      </c>
      <c r="AH25" s="259">
        <v>10</v>
      </c>
      <c r="AI25" s="259">
        <v>1</v>
      </c>
      <c r="AJ25" s="259">
        <v>4</v>
      </c>
      <c r="AK25" s="259">
        <v>4</v>
      </c>
      <c r="AL25" s="259">
        <v>8</v>
      </c>
      <c r="AM25" s="259">
        <v>1</v>
      </c>
      <c r="AN25" s="259">
        <v>4</v>
      </c>
      <c r="AO25" s="259">
        <v>10</v>
      </c>
      <c r="AP25" s="259">
        <v>14</v>
      </c>
      <c r="AQ25" s="259">
        <v>1</v>
      </c>
      <c r="AR25" s="259">
        <v>40</v>
      </c>
      <c r="AS25" s="259">
        <v>27</v>
      </c>
      <c r="AT25" s="259">
        <v>67</v>
      </c>
      <c r="AU25" s="259">
        <v>6</v>
      </c>
      <c r="AV25" s="259">
        <v>0</v>
      </c>
      <c r="AW25" s="259">
        <v>0</v>
      </c>
      <c r="AX25" s="259">
        <v>0</v>
      </c>
      <c r="AY25" s="259">
        <v>0</v>
      </c>
      <c r="AZ25" s="259">
        <v>0</v>
      </c>
      <c r="BA25" s="259">
        <v>0</v>
      </c>
      <c r="BB25" s="259">
        <v>0</v>
      </c>
      <c r="BC25" s="259">
        <v>0</v>
      </c>
      <c r="BD25" s="259">
        <v>0</v>
      </c>
      <c r="BE25" s="259">
        <v>0</v>
      </c>
      <c r="BF25" s="259">
        <v>0</v>
      </c>
      <c r="BG25" s="259">
        <v>0</v>
      </c>
      <c r="BH25" s="259">
        <v>0</v>
      </c>
      <c r="BI25" s="259">
        <v>0</v>
      </c>
      <c r="BJ25" s="259">
        <v>0</v>
      </c>
      <c r="BK25" s="259">
        <v>0</v>
      </c>
      <c r="BL25" s="259">
        <v>50</v>
      </c>
      <c r="BM25" s="259">
        <v>37</v>
      </c>
      <c r="BN25" s="259">
        <v>87</v>
      </c>
      <c r="BO25" s="259">
        <v>8</v>
      </c>
    </row>
    <row r="26" spans="1:67">
      <c r="A26" s="259">
        <v>23</v>
      </c>
      <c r="B26" s="262">
        <v>62020023</v>
      </c>
      <c r="C26" s="261" t="s">
        <v>27</v>
      </c>
      <c r="D26" s="259">
        <v>0</v>
      </c>
      <c r="E26" s="259">
        <v>0</v>
      </c>
      <c r="F26" s="259">
        <v>0</v>
      </c>
      <c r="G26" s="259">
        <v>0</v>
      </c>
      <c r="H26" s="259">
        <v>2</v>
      </c>
      <c r="I26" s="259">
        <v>2</v>
      </c>
      <c r="J26" s="259">
        <v>4</v>
      </c>
      <c r="K26" s="259">
        <v>1</v>
      </c>
      <c r="L26" s="259">
        <v>3</v>
      </c>
      <c r="M26" s="259">
        <v>1</v>
      </c>
      <c r="N26" s="259">
        <v>4</v>
      </c>
      <c r="O26" s="259">
        <v>1</v>
      </c>
      <c r="P26" s="259">
        <v>5</v>
      </c>
      <c r="Q26" s="259">
        <v>3</v>
      </c>
      <c r="R26" s="259">
        <v>8</v>
      </c>
      <c r="S26" s="259">
        <v>2</v>
      </c>
      <c r="T26" s="259">
        <v>0</v>
      </c>
      <c r="U26" s="259">
        <v>0</v>
      </c>
      <c r="V26" s="259">
        <v>0</v>
      </c>
      <c r="W26" s="259">
        <v>0</v>
      </c>
      <c r="X26" s="259">
        <v>2</v>
      </c>
      <c r="Y26" s="259">
        <v>3</v>
      </c>
      <c r="Z26" s="259">
        <v>5</v>
      </c>
      <c r="AA26" s="259">
        <v>1</v>
      </c>
      <c r="AB26" s="259">
        <v>4</v>
      </c>
      <c r="AC26" s="259">
        <v>7</v>
      </c>
      <c r="AD26" s="259">
        <v>11</v>
      </c>
      <c r="AE26" s="259">
        <v>1</v>
      </c>
      <c r="AF26" s="259">
        <v>3</v>
      </c>
      <c r="AG26" s="259">
        <v>1</v>
      </c>
      <c r="AH26" s="259">
        <v>4</v>
      </c>
      <c r="AI26" s="259">
        <v>1</v>
      </c>
      <c r="AJ26" s="259">
        <v>3</v>
      </c>
      <c r="AK26" s="259">
        <v>1</v>
      </c>
      <c r="AL26" s="259">
        <v>4</v>
      </c>
      <c r="AM26" s="259">
        <v>1</v>
      </c>
      <c r="AN26" s="259">
        <v>6</v>
      </c>
      <c r="AO26" s="259">
        <v>4</v>
      </c>
      <c r="AP26" s="259">
        <v>10</v>
      </c>
      <c r="AQ26" s="259">
        <v>1</v>
      </c>
      <c r="AR26" s="259">
        <v>18</v>
      </c>
      <c r="AS26" s="259">
        <v>16</v>
      </c>
      <c r="AT26" s="259">
        <v>34</v>
      </c>
      <c r="AU26" s="259">
        <v>5</v>
      </c>
      <c r="AV26" s="259">
        <v>0</v>
      </c>
      <c r="AW26" s="259">
        <v>0</v>
      </c>
      <c r="AX26" s="259">
        <v>0</v>
      </c>
      <c r="AY26" s="259">
        <v>0</v>
      </c>
      <c r="AZ26" s="259">
        <v>0</v>
      </c>
      <c r="BA26" s="259">
        <v>0</v>
      </c>
      <c r="BB26" s="259">
        <v>0</v>
      </c>
      <c r="BC26" s="259">
        <v>0</v>
      </c>
      <c r="BD26" s="259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23</v>
      </c>
      <c r="BM26" s="259">
        <v>19</v>
      </c>
      <c r="BN26" s="259">
        <v>42</v>
      </c>
      <c r="BO26" s="259">
        <v>7</v>
      </c>
    </row>
    <row r="27" spans="1:67">
      <c r="A27" s="259">
        <v>24</v>
      </c>
      <c r="B27" s="262">
        <v>62020024</v>
      </c>
      <c r="C27" s="261" t="s">
        <v>28</v>
      </c>
      <c r="D27" s="259">
        <v>0</v>
      </c>
      <c r="E27" s="259">
        <v>0</v>
      </c>
      <c r="F27" s="259">
        <v>0</v>
      </c>
      <c r="G27" s="259">
        <v>0</v>
      </c>
      <c r="H27" s="259">
        <v>3</v>
      </c>
      <c r="I27" s="259">
        <v>1</v>
      </c>
      <c r="J27" s="259">
        <v>4</v>
      </c>
      <c r="K27" s="259">
        <v>1</v>
      </c>
      <c r="L27" s="259">
        <v>5</v>
      </c>
      <c r="M27" s="259">
        <v>4</v>
      </c>
      <c r="N27" s="259">
        <v>9</v>
      </c>
      <c r="O27" s="259">
        <v>1</v>
      </c>
      <c r="P27" s="259">
        <v>8</v>
      </c>
      <c r="Q27" s="259">
        <v>5</v>
      </c>
      <c r="R27" s="259">
        <v>13</v>
      </c>
      <c r="S27" s="259">
        <v>2</v>
      </c>
      <c r="T27" s="259">
        <v>3</v>
      </c>
      <c r="U27" s="259">
        <v>0</v>
      </c>
      <c r="V27" s="259">
        <v>3</v>
      </c>
      <c r="W27" s="259">
        <v>1</v>
      </c>
      <c r="X27" s="259">
        <v>6</v>
      </c>
      <c r="Y27" s="259">
        <v>1</v>
      </c>
      <c r="Z27" s="259">
        <v>7</v>
      </c>
      <c r="AA27" s="259">
        <v>1</v>
      </c>
      <c r="AB27" s="259">
        <v>1</v>
      </c>
      <c r="AC27" s="259">
        <v>1</v>
      </c>
      <c r="AD27" s="259">
        <v>2</v>
      </c>
      <c r="AE27" s="259">
        <v>1</v>
      </c>
      <c r="AF27" s="259">
        <v>2</v>
      </c>
      <c r="AG27" s="259">
        <v>2</v>
      </c>
      <c r="AH27" s="259">
        <v>4</v>
      </c>
      <c r="AI27" s="259">
        <v>1</v>
      </c>
      <c r="AJ27" s="259">
        <v>4</v>
      </c>
      <c r="AK27" s="259">
        <v>3</v>
      </c>
      <c r="AL27" s="259">
        <v>7</v>
      </c>
      <c r="AM27" s="259">
        <v>1</v>
      </c>
      <c r="AN27" s="259">
        <v>5</v>
      </c>
      <c r="AO27" s="259">
        <v>4</v>
      </c>
      <c r="AP27" s="259">
        <v>9</v>
      </c>
      <c r="AQ27" s="259">
        <v>1</v>
      </c>
      <c r="AR27" s="259">
        <v>21</v>
      </c>
      <c r="AS27" s="259">
        <v>11</v>
      </c>
      <c r="AT27" s="259">
        <v>32</v>
      </c>
      <c r="AU27" s="259">
        <v>6</v>
      </c>
      <c r="AV27" s="259">
        <v>0</v>
      </c>
      <c r="AW27" s="259">
        <v>0</v>
      </c>
      <c r="AX27" s="259">
        <v>0</v>
      </c>
      <c r="AY27" s="259">
        <v>0</v>
      </c>
      <c r="AZ27" s="259">
        <v>0</v>
      </c>
      <c r="BA27" s="259">
        <v>0</v>
      </c>
      <c r="BB27" s="259">
        <v>0</v>
      </c>
      <c r="BC27" s="259">
        <v>0</v>
      </c>
      <c r="BD27" s="259">
        <v>0</v>
      </c>
      <c r="BE27" s="259">
        <v>0</v>
      </c>
      <c r="BF27" s="259">
        <v>0</v>
      </c>
      <c r="BG27" s="259">
        <v>0</v>
      </c>
      <c r="BH27" s="259">
        <v>0</v>
      </c>
      <c r="BI27" s="259">
        <v>0</v>
      </c>
      <c r="BJ27" s="259">
        <v>0</v>
      </c>
      <c r="BK27" s="259">
        <v>0</v>
      </c>
      <c r="BL27" s="259">
        <v>29</v>
      </c>
      <c r="BM27" s="259">
        <v>16</v>
      </c>
      <c r="BN27" s="259">
        <v>45</v>
      </c>
      <c r="BO27" s="259">
        <v>8</v>
      </c>
    </row>
    <row r="28" spans="1:67">
      <c r="A28" s="259">
        <v>25</v>
      </c>
      <c r="B28" s="262">
        <v>62020025</v>
      </c>
      <c r="C28" s="261" t="s">
        <v>29</v>
      </c>
      <c r="D28" s="259">
        <v>0</v>
      </c>
      <c r="E28" s="259">
        <v>0</v>
      </c>
      <c r="F28" s="259">
        <v>0</v>
      </c>
      <c r="G28" s="259">
        <v>0</v>
      </c>
      <c r="H28" s="259">
        <v>5</v>
      </c>
      <c r="I28" s="259">
        <v>5</v>
      </c>
      <c r="J28" s="259">
        <v>10</v>
      </c>
      <c r="K28" s="259">
        <v>1</v>
      </c>
      <c r="L28" s="259">
        <v>7</v>
      </c>
      <c r="M28" s="259">
        <v>4</v>
      </c>
      <c r="N28" s="259">
        <v>11</v>
      </c>
      <c r="O28" s="259">
        <v>1</v>
      </c>
      <c r="P28" s="259">
        <v>12</v>
      </c>
      <c r="Q28" s="259">
        <v>9</v>
      </c>
      <c r="R28" s="259">
        <v>21</v>
      </c>
      <c r="S28" s="259">
        <v>2</v>
      </c>
      <c r="T28" s="259">
        <v>11</v>
      </c>
      <c r="U28" s="259">
        <v>10</v>
      </c>
      <c r="V28" s="259">
        <v>21</v>
      </c>
      <c r="W28" s="259">
        <v>1</v>
      </c>
      <c r="X28" s="259">
        <v>5</v>
      </c>
      <c r="Y28" s="259">
        <v>4</v>
      </c>
      <c r="Z28" s="259">
        <v>9</v>
      </c>
      <c r="AA28" s="259">
        <v>1</v>
      </c>
      <c r="AB28" s="259">
        <v>8</v>
      </c>
      <c r="AC28" s="259">
        <v>9</v>
      </c>
      <c r="AD28" s="259">
        <v>17</v>
      </c>
      <c r="AE28" s="259">
        <v>1</v>
      </c>
      <c r="AF28" s="259">
        <v>8</v>
      </c>
      <c r="AG28" s="259">
        <v>5</v>
      </c>
      <c r="AH28" s="259">
        <v>13</v>
      </c>
      <c r="AI28" s="259">
        <v>1</v>
      </c>
      <c r="AJ28" s="259">
        <v>5</v>
      </c>
      <c r="AK28" s="259">
        <v>6</v>
      </c>
      <c r="AL28" s="259">
        <v>11</v>
      </c>
      <c r="AM28" s="259">
        <v>1</v>
      </c>
      <c r="AN28" s="259">
        <v>4</v>
      </c>
      <c r="AO28" s="259">
        <v>6</v>
      </c>
      <c r="AP28" s="259">
        <v>10</v>
      </c>
      <c r="AQ28" s="259">
        <v>1</v>
      </c>
      <c r="AR28" s="259">
        <v>41</v>
      </c>
      <c r="AS28" s="259">
        <v>40</v>
      </c>
      <c r="AT28" s="259">
        <v>81</v>
      </c>
      <c r="AU28" s="259">
        <v>6</v>
      </c>
      <c r="AV28" s="259">
        <v>6</v>
      </c>
      <c r="AW28" s="259">
        <v>8</v>
      </c>
      <c r="AX28" s="259">
        <v>14</v>
      </c>
      <c r="AY28" s="259">
        <v>1</v>
      </c>
      <c r="AZ28" s="259">
        <v>5</v>
      </c>
      <c r="BA28" s="259">
        <v>10</v>
      </c>
      <c r="BB28" s="259">
        <v>15</v>
      </c>
      <c r="BC28" s="259">
        <v>1</v>
      </c>
      <c r="BD28" s="259">
        <v>13</v>
      </c>
      <c r="BE28" s="259">
        <v>8</v>
      </c>
      <c r="BF28" s="259">
        <v>21</v>
      </c>
      <c r="BG28" s="259">
        <v>1</v>
      </c>
      <c r="BH28" s="259">
        <v>24</v>
      </c>
      <c r="BI28" s="259">
        <v>26</v>
      </c>
      <c r="BJ28" s="259">
        <v>50</v>
      </c>
      <c r="BK28" s="259">
        <v>3</v>
      </c>
      <c r="BL28" s="259">
        <v>77</v>
      </c>
      <c r="BM28" s="259">
        <v>75</v>
      </c>
      <c r="BN28" s="259">
        <v>152</v>
      </c>
      <c r="BO28" s="259">
        <v>11</v>
      </c>
    </row>
    <row r="29" spans="1:67">
      <c r="A29" s="259">
        <v>26</v>
      </c>
      <c r="B29" s="262">
        <v>62020026</v>
      </c>
      <c r="C29" s="261" t="s">
        <v>30</v>
      </c>
      <c r="D29" s="259">
        <v>0</v>
      </c>
      <c r="E29" s="259">
        <v>0</v>
      </c>
      <c r="F29" s="259">
        <v>0</v>
      </c>
      <c r="G29" s="259">
        <v>0</v>
      </c>
      <c r="H29" s="259">
        <v>7</v>
      </c>
      <c r="I29" s="259">
        <v>9</v>
      </c>
      <c r="J29" s="259">
        <v>16</v>
      </c>
      <c r="K29" s="259">
        <v>1</v>
      </c>
      <c r="L29" s="259">
        <v>13</v>
      </c>
      <c r="M29" s="259">
        <v>8</v>
      </c>
      <c r="N29" s="259">
        <v>21</v>
      </c>
      <c r="O29" s="259">
        <v>1</v>
      </c>
      <c r="P29" s="259">
        <v>20</v>
      </c>
      <c r="Q29" s="259">
        <v>17</v>
      </c>
      <c r="R29" s="259">
        <v>37</v>
      </c>
      <c r="S29" s="259">
        <v>2</v>
      </c>
      <c r="T29" s="259">
        <v>11</v>
      </c>
      <c r="U29" s="259">
        <v>8</v>
      </c>
      <c r="V29" s="259">
        <v>19</v>
      </c>
      <c r="W29" s="259">
        <v>1</v>
      </c>
      <c r="X29" s="259">
        <v>9</v>
      </c>
      <c r="Y29" s="259">
        <v>6</v>
      </c>
      <c r="Z29" s="259">
        <v>15</v>
      </c>
      <c r="AA29" s="259">
        <v>1</v>
      </c>
      <c r="AB29" s="259">
        <v>8</v>
      </c>
      <c r="AC29" s="259">
        <v>14</v>
      </c>
      <c r="AD29" s="259">
        <v>22</v>
      </c>
      <c r="AE29" s="259">
        <v>1</v>
      </c>
      <c r="AF29" s="259">
        <v>4</v>
      </c>
      <c r="AG29" s="259">
        <v>8</v>
      </c>
      <c r="AH29" s="259">
        <v>12</v>
      </c>
      <c r="AI29" s="259">
        <v>1</v>
      </c>
      <c r="AJ29" s="259">
        <v>3</v>
      </c>
      <c r="AK29" s="259">
        <v>7</v>
      </c>
      <c r="AL29" s="259">
        <v>10</v>
      </c>
      <c r="AM29" s="259">
        <v>1</v>
      </c>
      <c r="AN29" s="259">
        <v>3</v>
      </c>
      <c r="AO29" s="259">
        <v>4</v>
      </c>
      <c r="AP29" s="259">
        <v>7</v>
      </c>
      <c r="AQ29" s="259">
        <v>1</v>
      </c>
      <c r="AR29" s="259">
        <v>38</v>
      </c>
      <c r="AS29" s="259">
        <v>47</v>
      </c>
      <c r="AT29" s="259">
        <v>85</v>
      </c>
      <c r="AU29" s="259">
        <v>6</v>
      </c>
      <c r="AV29" s="259">
        <v>0</v>
      </c>
      <c r="AW29" s="259">
        <v>0</v>
      </c>
      <c r="AX29" s="259">
        <v>0</v>
      </c>
      <c r="AY29" s="259">
        <v>0</v>
      </c>
      <c r="AZ29" s="259">
        <v>0</v>
      </c>
      <c r="BA29" s="259">
        <v>0</v>
      </c>
      <c r="BB29" s="259">
        <v>0</v>
      </c>
      <c r="BC29" s="259">
        <v>0</v>
      </c>
      <c r="BD29" s="259">
        <v>0</v>
      </c>
      <c r="BE29" s="259">
        <v>0</v>
      </c>
      <c r="BF29" s="259">
        <v>0</v>
      </c>
      <c r="BG29" s="259">
        <v>0</v>
      </c>
      <c r="BH29" s="259">
        <v>0</v>
      </c>
      <c r="BI29" s="259">
        <v>0</v>
      </c>
      <c r="BJ29" s="259">
        <v>0</v>
      </c>
      <c r="BK29" s="259">
        <v>0</v>
      </c>
      <c r="BL29" s="259">
        <v>58</v>
      </c>
      <c r="BM29" s="259">
        <v>64</v>
      </c>
      <c r="BN29" s="259">
        <v>122</v>
      </c>
      <c r="BO29" s="259">
        <v>8</v>
      </c>
    </row>
    <row r="30" spans="1:67">
      <c r="A30" s="259">
        <v>27</v>
      </c>
      <c r="B30" s="262">
        <v>62020027</v>
      </c>
      <c r="C30" s="261" t="s">
        <v>31</v>
      </c>
      <c r="D30" s="259">
        <v>0</v>
      </c>
      <c r="E30" s="259">
        <v>0</v>
      </c>
      <c r="F30" s="259">
        <v>0</v>
      </c>
      <c r="G30" s="259">
        <v>0</v>
      </c>
      <c r="H30" s="259">
        <v>23</v>
      </c>
      <c r="I30" s="259">
        <v>8</v>
      </c>
      <c r="J30" s="259">
        <v>31</v>
      </c>
      <c r="K30" s="259">
        <v>1</v>
      </c>
      <c r="L30" s="259">
        <v>16</v>
      </c>
      <c r="M30" s="259">
        <v>22</v>
      </c>
      <c r="N30" s="259">
        <v>38</v>
      </c>
      <c r="O30" s="259">
        <v>1</v>
      </c>
      <c r="P30" s="259">
        <v>39</v>
      </c>
      <c r="Q30" s="259">
        <v>30</v>
      </c>
      <c r="R30" s="259">
        <v>69</v>
      </c>
      <c r="S30" s="259">
        <v>2</v>
      </c>
      <c r="T30" s="259">
        <v>21</v>
      </c>
      <c r="U30" s="259">
        <v>20</v>
      </c>
      <c r="V30" s="259">
        <v>41</v>
      </c>
      <c r="W30" s="259">
        <v>1</v>
      </c>
      <c r="X30" s="259">
        <v>10</v>
      </c>
      <c r="Y30" s="259">
        <v>10</v>
      </c>
      <c r="Z30" s="259">
        <v>20</v>
      </c>
      <c r="AA30" s="259">
        <v>1</v>
      </c>
      <c r="AB30" s="259">
        <v>6</v>
      </c>
      <c r="AC30" s="259">
        <v>11</v>
      </c>
      <c r="AD30" s="259">
        <v>17</v>
      </c>
      <c r="AE30" s="259">
        <v>1</v>
      </c>
      <c r="AF30" s="259">
        <v>8</v>
      </c>
      <c r="AG30" s="259">
        <v>10</v>
      </c>
      <c r="AH30" s="259">
        <v>18</v>
      </c>
      <c r="AI30" s="259">
        <v>1</v>
      </c>
      <c r="AJ30" s="259">
        <v>6</v>
      </c>
      <c r="AK30" s="259">
        <v>8</v>
      </c>
      <c r="AL30" s="259">
        <v>14</v>
      </c>
      <c r="AM30" s="259">
        <v>1</v>
      </c>
      <c r="AN30" s="259">
        <v>10</v>
      </c>
      <c r="AO30" s="259">
        <v>8</v>
      </c>
      <c r="AP30" s="259">
        <v>18</v>
      </c>
      <c r="AQ30" s="259">
        <v>1</v>
      </c>
      <c r="AR30" s="259">
        <v>61</v>
      </c>
      <c r="AS30" s="259">
        <v>67</v>
      </c>
      <c r="AT30" s="259">
        <v>128</v>
      </c>
      <c r="AU30" s="259">
        <v>6</v>
      </c>
      <c r="AV30" s="259">
        <v>0</v>
      </c>
      <c r="AW30" s="259">
        <v>0</v>
      </c>
      <c r="AX30" s="259">
        <v>0</v>
      </c>
      <c r="AY30" s="259">
        <v>0</v>
      </c>
      <c r="AZ30" s="259">
        <v>0</v>
      </c>
      <c r="BA30" s="259">
        <v>0</v>
      </c>
      <c r="BB30" s="259">
        <v>0</v>
      </c>
      <c r="BC30" s="259">
        <v>0</v>
      </c>
      <c r="BD30" s="259">
        <v>0</v>
      </c>
      <c r="BE30" s="259">
        <v>0</v>
      </c>
      <c r="BF30" s="259">
        <v>0</v>
      </c>
      <c r="BG30" s="259">
        <v>0</v>
      </c>
      <c r="BH30" s="259">
        <v>0</v>
      </c>
      <c r="BI30" s="259">
        <v>0</v>
      </c>
      <c r="BJ30" s="259">
        <v>0</v>
      </c>
      <c r="BK30" s="259">
        <v>0</v>
      </c>
      <c r="BL30" s="259">
        <v>100</v>
      </c>
      <c r="BM30" s="259">
        <v>97</v>
      </c>
      <c r="BN30" s="259">
        <v>197</v>
      </c>
      <c r="BO30" s="259">
        <v>8</v>
      </c>
    </row>
    <row r="31" spans="1:67">
      <c r="A31" s="259">
        <v>28</v>
      </c>
      <c r="B31" s="262">
        <v>62020028</v>
      </c>
      <c r="C31" s="261" t="s">
        <v>32</v>
      </c>
      <c r="D31" s="259">
        <v>0</v>
      </c>
      <c r="E31" s="259">
        <v>0</v>
      </c>
      <c r="F31" s="259">
        <v>0</v>
      </c>
      <c r="G31" s="259">
        <v>0</v>
      </c>
      <c r="H31" s="259">
        <v>4</v>
      </c>
      <c r="I31" s="259">
        <v>7</v>
      </c>
      <c r="J31" s="259">
        <v>11</v>
      </c>
      <c r="K31" s="259">
        <v>1</v>
      </c>
      <c r="L31" s="259">
        <v>8</v>
      </c>
      <c r="M31" s="259">
        <v>5</v>
      </c>
      <c r="N31" s="259">
        <v>13</v>
      </c>
      <c r="O31" s="259">
        <v>1</v>
      </c>
      <c r="P31" s="259">
        <v>12</v>
      </c>
      <c r="Q31" s="259">
        <v>12</v>
      </c>
      <c r="R31" s="259">
        <v>24</v>
      </c>
      <c r="S31" s="259">
        <v>2</v>
      </c>
      <c r="T31" s="259">
        <v>3</v>
      </c>
      <c r="U31" s="259">
        <v>4</v>
      </c>
      <c r="V31" s="259">
        <v>7</v>
      </c>
      <c r="W31" s="259">
        <v>1</v>
      </c>
      <c r="X31" s="259">
        <v>8</v>
      </c>
      <c r="Y31" s="259">
        <v>10</v>
      </c>
      <c r="Z31" s="259">
        <v>18</v>
      </c>
      <c r="AA31" s="259">
        <v>1</v>
      </c>
      <c r="AB31" s="259">
        <v>7</v>
      </c>
      <c r="AC31" s="259">
        <v>5</v>
      </c>
      <c r="AD31" s="259">
        <v>12</v>
      </c>
      <c r="AE31" s="259">
        <v>1</v>
      </c>
      <c r="AF31" s="259">
        <v>3</v>
      </c>
      <c r="AG31" s="259">
        <v>5</v>
      </c>
      <c r="AH31" s="259">
        <v>8</v>
      </c>
      <c r="AI31" s="259">
        <v>1</v>
      </c>
      <c r="AJ31" s="259">
        <v>7</v>
      </c>
      <c r="AK31" s="259">
        <v>3</v>
      </c>
      <c r="AL31" s="259">
        <v>10</v>
      </c>
      <c r="AM31" s="259">
        <v>1</v>
      </c>
      <c r="AN31" s="259">
        <v>4</v>
      </c>
      <c r="AO31" s="259">
        <v>6</v>
      </c>
      <c r="AP31" s="259">
        <v>10</v>
      </c>
      <c r="AQ31" s="259">
        <v>1</v>
      </c>
      <c r="AR31" s="259">
        <v>32</v>
      </c>
      <c r="AS31" s="259">
        <v>33</v>
      </c>
      <c r="AT31" s="259">
        <v>65</v>
      </c>
      <c r="AU31" s="259">
        <v>6</v>
      </c>
      <c r="AV31" s="259">
        <v>0</v>
      </c>
      <c r="AW31" s="259">
        <v>0</v>
      </c>
      <c r="AX31" s="259">
        <v>0</v>
      </c>
      <c r="AY31" s="259">
        <v>0</v>
      </c>
      <c r="AZ31" s="259">
        <v>0</v>
      </c>
      <c r="BA31" s="259">
        <v>0</v>
      </c>
      <c r="BB31" s="259">
        <v>0</v>
      </c>
      <c r="BC31" s="259">
        <v>0</v>
      </c>
      <c r="BD31" s="259">
        <v>0</v>
      </c>
      <c r="BE31" s="259">
        <v>0</v>
      </c>
      <c r="BF31" s="259">
        <v>0</v>
      </c>
      <c r="BG31" s="259">
        <v>0</v>
      </c>
      <c r="BH31" s="259">
        <v>0</v>
      </c>
      <c r="BI31" s="259">
        <v>0</v>
      </c>
      <c r="BJ31" s="259">
        <v>0</v>
      </c>
      <c r="BK31" s="259">
        <v>0</v>
      </c>
      <c r="BL31" s="259">
        <v>44</v>
      </c>
      <c r="BM31" s="259">
        <v>45</v>
      </c>
      <c r="BN31" s="259">
        <v>89</v>
      </c>
      <c r="BO31" s="259">
        <v>8</v>
      </c>
    </row>
    <row r="32" spans="1:67">
      <c r="A32" s="259">
        <v>29</v>
      </c>
      <c r="B32" s="262">
        <v>62020029</v>
      </c>
      <c r="C32" s="261" t="s">
        <v>33</v>
      </c>
      <c r="D32" s="259">
        <v>0</v>
      </c>
      <c r="E32" s="259">
        <v>0</v>
      </c>
      <c r="F32" s="259">
        <v>0</v>
      </c>
      <c r="G32" s="259">
        <v>0</v>
      </c>
      <c r="H32" s="259">
        <v>4</v>
      </c>
      <c r="I32" s="259">
        <v>14</v>
      </c>
      <c r="J32" s="259">
        <v>18</v>
      </c>
      <c r="K32" s="259">
        <v>1</v>
      </c>
      <c r="L32" s="259">
        <v>7</v>
      </c>
      <c r="M32" s="259">
        <v>6</v>
      </c>
      <c r="N32" s="259">
        <v>13</v>
      </c>
      <c r="O32" s="259">
        <v>1</v>
      </c>
      <c r="P32" s="259">
        <v>11</v>
      </c>
      <c r="Q32" s="259">
        <v>20</v>
      </c>
      <c r="R32" s="259">
        <v>31</v>
      </c>
      <c r="S32" s="259">
        <v>2</v>
      </c>
      <c r="T32" s="259">
        <v>6</v>
      </c>
      <c r="U32" s="259">
        <v>8</v>
      </c>
      <c r="V32" s="259">
        <v>14</v>
      </c>
      <c r="W32" s="259">
        <v>1</v>
      </c>
      <c r="X32" s="259">
        <v>11</v>
      </c>
      <c r="Y32" s="259">
        <v>8</v>
      </c>
      <c r="Z32" s="259">
        <v>19</v>
      </c>
      <c r="AA32" s="259">
        <v>1</v>
      </c>
      <c r="AB32" s="259">
        <v>2</v>
      </c>
      <c r="AC32" s="259">
        <v>10</v>
      </c>
      <c r="AD32" s="259">
        <v>12</v>
      </c>
      <c r="AE32" s="259">
        <v>1</v>
      </c>
      <c r="AF32" s="259">
        <v>6</v>
      </c>
      <c r="AG32" s="259">
        <v>8</v>
      </c>
      <c r="AH32" s="259">
        <v>14</v>
      </c>
      <c r="AI32" s="259">
        <v>1</v>
      </c>
      <c r="AJ32" s="259">
        <v>5</v>
      </c>
      <c r="AK32" s="259">
        <v>4</v>
      </c>
      <c r="AL32" s="259">
        <v>9</v>
      </c>
      <c r="AM32" s="259">
        <v>1</v>
      </c>
      <c r="AN32" s="259">
        <v>9</v>
      </c>
      <c r="AO32" s="259">
        <v>6</v>
      </c>
      <c r="AP32" s="259">
        <v>15</v>
      </c>
      <c r="AQ32" s="259">
        <v>1</v>
      </c>
      <c r="AR32" s="259">
        <v>39</v>
      </c>
      <c r="AS32" s="259">
        <v>44</v>
      </c>
      <c r="AT32" s="259">
        <v>83</v>
      </c>
      <c r="AU32" s="259">
        <v>6</v>
      </c>
      <c r="AV32" s="259">
        <v>0</v>
      </c>
      <c r="AW32" s="259">
        <v>0</v>
      </c>
      <c r="AX32" s="259">
        <v>0</v>
      </c>
      <c r="AY32" s="259">
        <v>0</v>
      </c>
      <c r="AZ32" s="259">
        <v>0</v>
      </c>
      <c r="BA32" s="259">
        <v>0</v>
      </c>
      <c r="BB32" s="259">
        <v>0</v>
      </c>
      <c r="BC32" s="259">
        <v>0</v>
      </c>
      <c r="BD32" s="259">
        <v>0</v>
      </c>
      <c r="BE32" s="259">
        <v>0</v>
      </c>
      <c r="BF32" s="259">
        <v>0</v>
      </c>
      <c r="BG32" s="259">
        <v>0</v>
      </c>
      <c r="BH32" s="259">
        <v>0</v>
      </c>
      <c r="BI32" s="259">
        <v>0</v>
      </c>
      <c r="BJ32" s="259">
        <v>0</v>
      </c>
      <c r="BK32" s="259">
        <v>0</v>
      </c>
      <c r="BL32" s="259">
        <v>50</v>
      </c>
      <c r="BM32" s="259">
        <v>64</v>
      </c>
      <c r="BN32" s="259">
        <v>114</v>
      </c>
      <c r="BO32" s="259">
        <v>8</v>
      </c>
    </row>
    <row r="33" spans="1:67">
      <c r="A33" s="259">
        <v>30</v>
      </c>
      <c r="B33" s="262">
        <v>62020030</v>
      </c>
      <c r="C33" s="261" t="s">
        <v>34</v>
      </c>
      <c r="D33" s="259">
        <v>0</v>
      </c>
      <c r="E33" s="259">
        <v>0</v>
      </c>
      <c r="F33" s="259">
        <v>0</v>
      </c>
      <c r="G33" s="259">
        <v>0</v>
      </c>
      <c r="H33" s="259">
        <v>7</v>
      </c>
      <c r="I33" s="259">
        <v>7</v>
      </c>
      <c r="J33" s="259">
        <v>14</v>
      </c>
      <c r="K33" s="259">
        <v>1</v>
      </c>
      <c r="L33" s="259">
        <v>10</v>
      </c>
      <c r="M33" s="259">
        <v>12</v>
      </c>
      <c r="N33" s="259">
        <v>22</v>
      </c>
      <c r="O33" s="259">
        <v>1</v>
      </c>
      <c r="P33" s="259">
        <v>17</v>
      </c>
      <c r="Q33" s="259">
        <v>19</v>
      </c>
      <c r="R33" s="259">
        <v>36</v>
      </c>
      <c r="S33" s="259">
        <v>2</v>
      </c>
      <c r="T33" s="259">
        <v>7</v>
      </c>
      <c r="U33" s="259">
        <v>8</v>
      </c>
      <c r="V33" s="259">
        <v>15</v>
      </c>
      <c r="W33" s="259">
        <v>1</v>
      </c>
      <c r="X33" s="259">
        <v>6</v>
      </c>
      <c r="Y33" s="259">
        <v>8</v>
      </c>
      <c r="Z33" s="259">
        <v>14</v>
      </c>
      <c r="AA33" s="259">
        <v>1</v>
      </c>
      <c r="AB33" s="259">
        <v>12</v>
      </c>
      <c r="AC33" s="259">
        <v>12</v>
      </c>
      <c r="AD33" s="259">
        <v>24</v>
      </c>
      <c r="AE33" s="259">
        <v>1</v>
      </c>
      <c r="AF33" s="259">
        <v>10</v>
      </c>
      <c r="AG33" s="259">
        <v>4</v>
      </c>
      <c r="AH33" s="259">
        <v>14</v>
      </c>
      <c r="AI33" s="259">
        <v>1</v>
      </c>
      <c r="AJ33" s="259">
        <v>8</v>
      </c>
      <c r="AK33" s="259">
        <v>15</v>
      </c>
      <c r="AL33" s="259">
        <v>23</v>
      </c>
      <c r="AM33" s="259">
        <v>1</v>
      </c>
      <c r="AN33" s="259">
        <v>14</v>
      </c>
      <c r="AO33" s="259">
        <v>9</v>
      </c>
      <c r="AP33" s="259">
        <v>23</v>
      </c>
      <c r="AQ33" s="259">
        <v>1</v>
      </c>
      <c r="AR33" s="259">
        <v>57</v>
      </c>
      <c r="AS33" s="259">
        <v>56</v>
      </c>
      <c r="AT33" s="259">
        <v>113</v>
      </c>
      <c r="AU33" s="259">
        <v>6</v>
      </c>
      <c r="AV33" s="259">
        <v>16</v>
      </c>
      <c r="AW33" s="259">
        <v>6</v>
      </c>
      <c r="AX33" s="259">
        <v>22</v>
      </c>
      <c r="AY33" s="259">
        <v>1</v>
      </c>
      <c r="AZ33" s="259">
        <v>5</v>
      </c>
      <c r="BA33" s="259">
        <v>5</v>
      </c>
      <c r="BB33" s="259">
        <v>10</v>
      </c>
      <c r="BC33" s="259">
        <v>1</v>
      </c>
      <c r="BD33" s="259">
        <v>7</v>
      </c>
      <c r="BE33" s="259">
        <v>10</v>
      </c>
      <c r="BF33" s="259">
        <v>17</v>
      </c>
      <c r="BG33" s="259">
        <v>1</v>
      </c>
      <c r="BH33" s="259">
        <v>28</v>
      </c>
      <c r="BI33" s="259">
        <v>21</v>
      </c>
      <c r="BJ33" s="259">
        <v>49</v>
      </c>
      <c r="BK33" s="259">
        <v>3</v>
      </c>
      <c r="BL33" s="259">
        <v>102</v>
      </c>
      <c r="BM33" s="259">
        <v>96</v>
      </c>
      <c r="BN33" s="259">
        <v>198</v>
      </c>
      <c r="BO33" s="259">
        <v>11</v>
      </c>
    </row>
    <row r="34" spans="1:67">
      <c r="A34" s="259">
        <v>31</v>
      </c>
      <c r="B34" s="262">
        <v>62020031</v>
      </c>
      <c r="C34" s="261" t="s">
        <v>35</v>
      </c>
      <c r="D34" s="259">
        <v>0</v>
      </c>
      <c r="E34" s="259">
        <v>0</v>
      </c>
      <c r="F34" s="259">
        <v>0</v>
      </c>
      <c r="G34" s="259">
        <v>0</v>
      </c>
      <c r="H34" s="259">
        <v>7</v>
      </c>
      <c r="I34" s="259">
        <v>4</v>
      </c>
      <c r="J34" s="259">
        <v>11</v>
      </c>
      <c r="K34" s="259">
        <v>1</v>
      </c>
      <c r="L34" s="259">
        <v>4</v>
      </c>
      <c r="M34" s="259">
        <v>9</v>
      </c>
      <c r="N34" s="259">
        <v>13</v>
      </c>
      <c r="O34" s="259">
        <v>1</v>
      </c>
      <c r="P34" s="259">
        <v>11</v>
      </c>
      <c r="Q34" s="259">
        <v>13</v>
      </c>
      <c r="R34" s="259">
        <v>24</v>
      </c>
      <c r="S34" s="259">
        <v>2</v>
      </c>
      <c r="T34" s="259">
        <v>5</v>
      </c>
      <c r="U34" s="259">
        <v>4</v>
      </c>
      <c r="V34" s="259">
        <v>9</v>
      </c>
      <c r="W34" s="259">
        <v>1</v>
      </c>
      <c r="X34" s="259">
        <v>5</v>
      </c>
      <c r="Y34" s="259">
        <v>5</v>
      </c>
      <c r="Z34" s="259">
        <v>10</v>
      </c>
      <c r="AA34" s="259">
        <v>1</v>
      </c>
      <c r="AB34" s="259">
        <v>8</v>
      </c>
      <c r="AC34" s="259">
        <v>4</v>
      </c>
      <c r="AD34" s="259">
        <v>12</v>
      </c>
      <c r="AE34" s="259">
        <v>1</v>
      </c>
      <c r="AF34" s="259">
        <v>8</v>
      </c>
      <c r="AG34" s="259">
        <v>3</v>
      </c>
      <c r="AH34" s="259">
        <v>11</v>
      </c>
      <c r="AI34" s="259">
        <v>1</v>
      </c>
      <c r="AJ34" s="259">
        <v>3</v>
      </c>
      <c r="AK34" s="259">
        <v>6</v>
      </c>
      <c r="AL34" s="259">
        <v>9</v>
      </c>
      <c r="AM34" s="259">
        <v>1</v>
      </c>
      <c r="AN34" s="259">
        <v>4</v>
      </c>
      <c r="AO34" s="259">
        <v>6</v>
      </c>
      <c r="AP34" s="259">
        <v>10</v>
      </c>
      <c r="AQ34" s="259">
        <v>1</v>
      </c>
      <c r="AR34" s="259">
        <v>33</v>
      </c>
      <c r="AS34" s="259">
        <v>28</v>
      </c>
      <c r="AT34" s="259">
        <v>61</v>
      </c>
      <c r="AU34" s="259">
        <v>6</v>
      </c>
      <c r="AV34" s="259">
        <v>0</v>
      </c>
      <c r="AW34" s="259">
        <v>0</v>
      </c>
      <c r="AX34" s="259">
        <v>0</v>
      </c>
      <c r="AY34" s="259">
        <v>0</v>
      </c>
      <c r="AZ34" s="259">
        <v>0</v>
      </c>
      <c r="BA34" s="259">
        <v>0</v>
      </c>
      <c r="BB34" s="259"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0</v>
      </c>
      <c r="BK34" s="259">
        <v>0</v>
      </c>
      <c r="BL34" s="259">
        <v>44</v>
      </c>
      <c r="BM34" s="259">
        <v>41</v>
      </c>
      <c r="BN34" s="259">
        <v>85</v>
      </c>
      <c r="BO34" s="259">
        <v>8</v>
      </c>
    </row>
    <row r="35" spans="1:67">
      <c r="A35" s="259">
        <v>32</v>
      </c>
      <c r="B35" s="262">
        <v>62020032</v>
      </c>
      <c r="C35" s="261" t="s">
        <v>36</v>
      </c>
      <c r="D35" s="259">
        <v>0</v>
      </c>
      <c r="E35" s="259">
        <v>0</v>
      </c>
      <c r="F35" s="259">
        <v>0</v>
      </c>
      <c r="G35" s="259">
        <v>0</v>
      </c>
      <c r="H35" s="259">
        <v>8</v>
      </c>
      <c r="I35" s="259">
        <v>8</v>
      </c>
      <c r="J35" s="259">
        <v>16</v>
      </c>
      <c r="K35" s="259">
        <v>1</v>
      </c>
      <c r="L35" s="259">
        <v>10</v>
      </c>
      <c r="M35" s="259">
        <v>7</v>
      </c>
      <c r="N35" s="259">
        <v>17</v>
      </c>
      <c r="O35" s="259">
        <v>1</v>
      </c>
      <c r="P35" s="259">
        <v>18</v>
      </c>
      <c r="Q35" s="259">
        <v>15</v>
      </c>
      <c r="R35" s="259">
        <v>33</v>
      </c>
      <c r="S35" s="259">
        <v>2</v>
      </c>
      <c r="T35" s="259">
        <v>9</v>
      </c>
      <c r="U35" s="259">
        <v>8</v>
      </c>
      <c r="V35" s="259">
        <v>17</v>
      </c>
      <c r="W35" s="259">
        <v>1</v>
      </c>
      <c r="X35" s="259">
        <v>8</v>
      </c>
      <c r="Y35" s="259">
        <v>14</v>
      </c>
      <c r="Z35" s="259">
        <v>22</v>
      </c>
      <c r="AA35" s="259">
        <v>1</v>
      </c>
      <c r="AB35" s="259">
        <v>6</v>
      </c>
      <c r="AC35" s="259">
        <v>7</v>
      </c>
      <c r="AD35" s="259">
        <v>13</v>
      </c>
      <c r="AE35" s="259">
        <v>1</v>
      </c>
      <c r="AF35" s="259">
        <v>13</v>
      </c>
      <c r="AG35" s="259">
        <v>8</v>
      </c>
      <c r="AH35" s="259">
        <v>21</v>
      </c>
      <c r="AI35" s="259">
        <v>1</v>
      </c>
      <c r="AJ35" s="259">
        <v>9</v>
      </c>
      <c r="AK35" s="259">
        <v>7</v>
      </c>
      <c r="AL35" s="259">
        <v>16</v>
      </c>
      <c r="AM35" s="259">
        <v>1</v>
      </c>
      <c r="AN35" s="259">
        <v>8</v>
      </c>
      <c r="AO35" s="259">
        <v>10</v>
      </c>
      <c r="AP35" s="259">
        <v>18</v>
      </c>
      <c r="AQ35" s="259">
        <v>1</v>
      </c>
      <c r="AR35" s="259">
        <v>53</v>
      </c>
      <c r="AS35" s="259">
        <v>54</v>
      </c>
      <c r="AT35" s="259">
        <v>107</v>
      </c>
      <c r="AU35" s="259">
        <v>6</v>
      </c>
      <c r="AV35" s="259">
        <v>15</v>
      </c>
      <c r="AW35" s="259">
        <v>5</v>
      </c>
      <c r="AX35" s="259">
        <v>20</v>
      </c>
      <c r="AY35" s="259">
        <v>1</v>
      </c>
      <c r="AZ35" s="259">
        <v>8</v>
      </c>
      <c r="BA35" s="259">
        <v>9</v>
      </c>
      <c r="BB35" s="259">
        <v>17</v>
      </c>
      <c r="BC35" s="259">
        <v>1</v>
      </c>
      <c r="BD35" s="259">
        <v>7</v>
      </c>
      <c r="BE35" s="259">
        <v>6</v>
      </c>
      <c r="BF35" s="259">
        <v>13</v>
      </c>
      <c r="BG35" s="259">
        <v>1</v>
      </c>
      <c r="BH35" s="259">
        <v>30</v>
      </c>
      <c r="BI35" s="259">
        <v>20</v>
      </c>
      <c r="BJ35" s="259">
        <v>50</v>
      </c>
      <c r="BK35" s="259">
        <v>3</v>
      </c>
      <c r="BL35" s="259">
        <v>101</v>
      </c>
      <c r="BM35" s="259">
        <v>89</v>
      </c>
      <c r="BN35" s="259">
        <v>190</v>
      </c>
      <c r="BO35" s="259">
        <v>11</v>
      </c>
    </row>
    <row r="36" spans="1:67">
      <c r="A36" s="259">
        <v>33</v>
      </c>
      <c r="B36" s="262">
        <v>62020033</v>
      </c>
      <c r="C36" s="261" t="s">
        <v>37</v>
      </c>
      <c r="D36" s="259">
        <v>0</v>
      </c>
      <c r="E36" s="259">
        <v>0</v>
      </c>
      <c r="F36" s="259">
        <v>0</v>
      </c>
      <c r="G36" s="259">
        <v>0</v>
      </c>
      <c r="H36" s="259">
        <v>15</v>
      </c>
      <c r="I36" s="259">
        <v>8</v>
      </c>
      <c r="J36" s="259">
        <v>23</v>
      </c>
      <c r="K36" s="259">
        <v>1</v>
      </c>
      <c r="L36" s="259">
        <v>5</v>
      </c>
      <c r="M36" s="259">
        <v>9</v>
      </c>
      <c r="N36" s="259">
        <v>14</v>
      </c>
      <c r="O36" s="259">
        <v>1</v>
      </c>
      <c r="P36" s="259">
        <v>20</v>
      </c>
      <c r="Q36" s="259">
        <v>17</v>
      </c>
      <c r="R36" s="259">
        <v>37</v>
      </c>
      <c r="S36" s="259">
        <v>2</v>
      </c>
      <c r="T36" s="259">
        <v>6</v>
      </c>
      <c r="U36" s="259">
        <v>11</v>
      </c>
      <c r="V36" s="259">
        <v>17</v>
      </c>
      <c r="W36" s="259">
        <v>1</v>
      </c>
      <c r="X36" s="259">
        <v>11</v>
      </c>
      <c r="Y36" s="259">
        <v>7</v>
      </c>
      <c r="Z36" s="259">
        <v>18</v>
      </c>
      <c r="AA36" s="259">
        <v>1</v>
      </c>
      <c r="AB36" s="259">
        <v>6</v>
      </c>
      <c r="AC36" s="259">
        <v>6</v>
      </c>
      <c r="AD36" s="259">
        <v>12</v>
      </c>
      <c r="AE36" s="259">
        <v>1</v>
      </c>
      <c r="AF36" s="259">
        <v>10</v>
      </c>
      <c r="AG36" s="259">
        <v>3</v>
      </c>
      <c r="AH36" s="259">
        <v>13</v>
      </c>
      <c r="AI36" s="259">
        <v>1</v>
      </c>
      <c r="AJ36" s="259">
        <v>11</v>
      </c>
      <c r="AK36" s="259">
        <v>10</v>
      </c>
      <c r="AL36" s="259">
        <v>21</v>
      </c>
      <c r="AM36" s="259">
        <v>1</v>
      </c>
      <c r="AN36" s="259">
        <v>6</v>
      </c>
      <c r="AO36" s="259">
        <v>7</v>
      </c>
      <c r="AP36" s="259">
        <v>13</v>
      </c>
      <c r="AQ36" s="259">
        <v>1</v>
      </c>
      <c r="AR36" s="259">
        <v>50</v>
      </c>
      <c r="AS36" s="259">
        <v>44</v>
      </c>
      <c r="AT36" s="259">
        <v>94</v>
      </c>
      <c r="AU36" s="259">
        <v>6</v>
      </c>
      <c r="AV36" s="259">
        <v>6</v>
      </c>
      <c r="AW36" s="259">
        <v>6</v>
      </c>
      <c r="AX36" s="259">
        <v>12</v>
      </c>
      <c r="AY36" s="259">
        <v>1</v>
      </c>
      <c r="AZ36" s="259">
        <v>9</v>
      </c>
      <c r="BA36" s="259">
        <v>9</v>
      </c>
      <c r="BB36" s="259">
        <v>18</v>
      </c>
      <c r="BC36" s="259">
        <v>1</v>
      </c>
      <c r="BD36" s="259">
        <v>5</v>
      </c>
      <c r="BE36" s="259">
        <v>5</v>
      </c>
      <c r="BF36" s="259">
        <v>10</v>
      </c>
      <c r="BG36" s="259">
        <v>1</v>
      </c>
      <c r="BH36" s="259">
        <v>20</v>
      </c>
      <c r="BI36" s="259">
        <v>20</v>
      </c>
      <c r="BJ36" s="259">
        <v>40</v>
      </c>
      <c r="BK36" s="259">
        <v>3</v>
      </c>
      <c r="BL36" s="259">
        <v>90</v>
      </c>
      <c r="BM36" s="259">
        <v>81</v>
      </c>
      <c r="BN36" s="259">
        <v>171</v>
      </c>
      <c r="BO36" s="259">
        <v>11</v>
      </c>
    </row>
    <row r="37" spans="1:67">
      <c r="A37" s="259">
        <v>34</v>
      </c>
      <c r="B37" s="262">
        <v>62020034</v>
      </c>
      <c r="C37" s="261" t="s">
        <v>38</v>
      </c>
      <c r="D37" s="259">
        <v>3</v>
      </c>
      <c r="E37" s="259">
        <v>3</v>
      </c>
      <c r="F37" s="259">
        <v>6</v>
      </c>
      <c r="G37" s="259">
        <v>1</v>
      </c>
      <c r="H37" s="259">
        <v>4</v>
      </c>
      <c r="I37" s="259">
        <v>0</v>
      </c>
      <c r="J37" s="259">
        <v>4</v>
      </c>
      <c r="K37" s="259">
        <v>1</v>
      </c>
      <c r="L37" s="259">
        <v>0</v>
      </c>
      <c r="M37" s="259">
        <v>1</v>
      </c>
      <c r="N37" s="259">
        <v>1</v>
      </c>
      <c r="O37" s="259">
        <v>1</v>
      </c>
      <c r="P37" s="259">
        <v>7</v>
      </c>
      <c r="Q37" s="259">
        <v>4</v>
      </c>
      <c r="R37" s="259">
        <v>11</v>
      </c>
      <c r="S37" s="259">
        <v>3</v>
      </c>
      <c r="T37" s="259">
        <v>5</v>
      </c>
      <c r="U37" s="259">
        <v>7</v>
      </c>
      <c r="V37" s="259">
        <v>12</v>
      </c>
      <c r="W37" s="259">
        <v>1</v>
      </c>
      <c r="X37" s="259">
        <v>1</v>
      </c>
      <c r="Y37" s="259">
        <v>3</v>
      </c>
      <c r="Z37" s="259">
        <v>4</v>
      </c>
      <c r="AA37" s="259">
        <v>1</v>
      </c>
      <c r="AB37" s="259">
        <v>3</v>
      </c>
      <c r="AC37" s="259">
        <v>1</v>
      </c>
      <c r="AD37" s="259">
        <v>4</v>
      </c>
      <c r="AE37" s="259">
        <v>1</v>
      </c>
      <c r="AF37" s="259">
        <v>3</v>
      </c>
      <c r="AG37" s="259">
        <v>1</v>
      </c>
      <c r="AH37" s="259">
        <v>4</v>
      </c>
      <c r="AI37" s="259">
        <v>1</v>
      </c>
      <c r="AJ37" s="259">
        <v>5</v>
      </c>
      <c r="AK37" s="259">
        <v>4</v>
      </c>
      <c r="AL37" s="259">
        <v>9</v>
      </c>
      <c r="AM37" s="259">
        <v>1</v>
      </c>
      <c r="AN37" s="259">
        <v>6</v>
      </c>
      <c r="AO37" s="259">
        <v>4</v>
      </c>
      <c r="AP37" s="259">
        <v>10</v>
      </c>
      <c r="AQ37" s="259">
        <v>1</v>
      </c>
      <c r="AR37" s="259">
        <v>23</v>
      </c>
      <c r="AS37" s="259">
        <v>20</v>
      </c>
      <c r="AT37" s="259">
        <v>43</v>
      </c>
      <c r="AU37" s="259">
        <v>6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59">
        <v>0</v>
      </c>
      <c r="BB37" s="259">
        <v>0</v>
      </c>
      <c r="BC37" s="259">
        <v>0</v>
      </c>
      <c r="BD37" s="259">
        <v>0</v>
      </c>
      <c r="BE37" s="259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30</v>
      </c>
      <c r="BM37" s="259">
        <v>24</v>
      </c>
      <c r="BN37" s="259">
        <v>54</v>
      </c>
      <c r="BO37" s="259">
        <v>9</v>
      </c>
    </row>
    <row r="38" spans="1:67">
      <c r="A38" s="259">
        <v>35</v>
      </c>
      <c r="B38" s="262">
        <v>62020035</v>
      </c>
      <c r="C38" s="261" t="s">
        <v>39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259">
        <v>0</v>
      </c>
      <c r="K38" s="259">
        <v>0</v>
      </c>
      <c r="L38" s="259">
        <v>0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</row>
    <row r="39" spans="1:67">
      <c r="A39" s="259">
        <v>36</v>
      </c>
      <c r="B39" s="262">
        <v>62020036</v>
      </c>
      <c r="C39" s="261" t="s">
        <v>40</v>
      </c>
      <c r="D39" s="259">
        <v>0</v>
      </c>
      <c r="E39" s="259">
        <v>0</v>
      </c>
      <c r="F39" s="259">
        <v>0</v>
      </c>
      <c r="G39" s="259">
        <v>0</v>
      </c>
      <c r="H39" s="259">
        <v>4</v>
      </c>
      <c r="I39" s="259">
        <v>1</v>
      </c>
      <c r="J39" s="259">
        <v>5</v>
      </c>
      <c r="K39" s="259">
        <v>1</v>
      </c>
      <c r="L39" s="259">
        <v>2</v>
      </c>
      <c r="M39" s="259">
        <v>9</v>
      </c>
      <c r="N39" s="259">
        <v>11</v>
      </c>
      <c r="O39" s="259">
        <v>1</v>
      </c>
      <c r="P39" s="259">
        <v>6</v>
      </c>
      <c r="Q39" s="259">
        <v>10</v>
      </c>
      <c r="R39" s="259">
        <v>16</v>
      </c>
      <c r="S39" s="259">
        <v>2</v>
      </c>
      <c r="T39" s="259">
        <v>4</v>
      </c>
      <c r="U39" s="259">
        <v>2</v>
      </c>
      <c r="V39" s="259">
        <v>6</v>
      </c>
      <c r="W39" s="259">
        <v>1</v>
      </c>
      <c r="X39" s="259">
        <v>5</v>
      </c>
      <c r="Y39" s="259">
        <v>3</v>
      </c>
      <c r="Z39" s="259">
        <v>8</v>
      </c>
      <c r="AA39" s="259">
        <v>1</v>
      </c>
      <c r="AB39" s="259">
        <v>6</v>
      </c>
      <c r="AC39" s="259">
        <v>6</v>
      </c>
      <c r="AD39" s="259">
        <v>12</v>
      </c>
      <c r="AE39" s="259">
        <v>1</v>
      </c>
      <c r="AF39" s="259">
        <v>6</v>
      </c>
      <c r="AG39" s="259">
        <v>2</v>
      </c>
      <c r="AH39" s="259">
        <v>8</v>
      </c>
      <c r="AI39" s="259">
        <v>1</v>
      </c>
      <c r="AJ39" s="259">
        <v>12</v>
      </c>
      <c r="AK39" s="259">
        <v>4</v>
      </c>
      <c r="AL39" s="259">
        <v>16</v>
      </c>
      <c r="AM39" s="259">
        <v>1</v>
      </c>
      <c r="AN39" s="259">
        <v>3</v>
      </c>
      <c r="AO39" s="259">
        <v>4</v>
      </c>
      <c r="AP39" s="259">
        <v>7</v>
      </c>
      <c r="AQ39" s="259">
        <v>1</v>
      </c>
      <c r="AR39" s="259">
        <v>36</v>
      </c>
      <c r="AS39" s="259">
        <v>21</v>
      </c>
      <c r="AT39" s="259">
        <v>57</v>
      </c>
      <c r="AU39" s="259">
        <v>6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42</v>
      </c>
      <c r="BM39" s="259">
        <v>31</v>
      </c>
      <c r="BN39" s="259">
        <v>73</v>
      </c>
      <c r="BO39" s="259">
        <v>8</v>
      </c>
    </row>
    <row r="40" spans="1:67">
      <c r="A40" s="259">
        <v>37</v>
      </c>
      <c r="B40" s="262">
        <v>62020037</v>
      </c>
      <c r="C40" s="261" t="s">
        <v>41</v>
      </c>
      <c r="D40" s="259">
        <v>2</v>
      </c>
      <c r="E40" s="259">
        <v>0</v>
      </c>
      <c r="F40" s="259">
        <v>2</v>
      </c>
      <c r="G40" s="259">
        <v>1</v>
      </c>
      <c r="H40" s="259">
        <v>6</v>
      </c>
      <c r="I40" s="259">
        <v>5</v>
      </c>
      <c r="J40" s="259">
        <v>11</v>
      </c>
      <c r="K40" s="259">
        <v>1</v>
      </c>
      <c r="L40" s="259">
        <v>2</v>
      </c>
      <c r="M40" s="259">
        <v>1</v>
      </c>
      <c r="N40" s="259">
        <v>3</v>
      </c>
      <c r="O40" s="259">
        <v>1</v>
      </c>
      <c r="P40" s="259">
        <v>10</v>
      </c>
      <c r="Q40" s="259">
        <v>6</v>
      </c>
      <c r="R40" s="259">
        <v>16</v>
      </c>
      <c r="S40" s="259">
        <v>3</v>
      </c>
      <c r="T40" s="259">
        <v>3</v>
      </c>
      <c r="U40" s="259">
        <v>3</v>
      </c>
      <c r="V40" s="259">
        <v>6</v>
      </c>
      <c r="W40" s="259">
        <v>1</v>
      </c>
      <c r="X40" s="259">
        <v>3</v>
      </c>
      <c r="Y40" s="259">
        <v>4</v>
      </c>
      <c r="Z40" s="259">
        <v>7</v>
      </c>
      <c r="AA40" s="259">
        <v>1</v>
      </c>
      <c r="AB40" s="259">
        <v>6</v>
      </c>
      <c r="AC40" s="259">
        <v>5</v>
      </c>
      <c r="AD40" s="259">
        <v>11</v>
      </c>
      <c r="AE40" s="259">
        <v>1</v>
      </c>
      <c r="AF40" s="259">
        <v>1</v>
      </c>
      <c r="AG40" s="259">
        <v>2</v>
      </c>
      <c r="AH40" s="259">
        <v>3</v>
      </c>
      <c r="AI40" s="259">
        <v>1</v>
      </c>
      <c r="AJ40" s="259">
        <v>5</v>
      </c>
      <c r="AK40" s="259">
        <v>4</v>
      </c>
      <c r="AL40" s="259">
        <v>9</v>
      </c>
      <c r="AM40" s="259">
        <v>1</v>
      </c>
      <c r="AN40" s="259">
        <v>2</v>
      </c>
      <c r="AO40" s="259">
        <v>2</v>
      </c>
      <c r="AP40" s="259">
        <v>4</v>
      </c>
      <c r="AQ40" s="259">
        <v>1</v>
      </c>
      <c r="AR40" s="259">
        <v>20</v>
      </c>
      <c r="AS40" s="259">
        <v>20</v>
      </c>
      <c r="AT40" s="259">
        <v>40</v>
      </c>
      <c r="AU40" s="259">
        <v>6</v>
      </c>
      <c r="AV40" s="259">
        <v>0</v>
      </c>
      <c r="AW40" s="259">
        <v>0</v>
      </c>
      <c r="AX40" s="259">
        <v>0</v>
      </c>
      <c r="AY40" s="259">
        <v>0</v>
      </c>
      <c r="AZ40" s="259">
        <v>0</v>
      </c>
      <c r="BA40" s="259">
        <v>0</v>
      </c>
      <c r="BB40" s="259">
        <v>0</v>
      </c>
      <c r="BC40" s="259">
        <v>0</v>
      </c>
      <c r="BD40" s="259">
        <v>0</v>
      </c>
      <c r="BE40" s="259">
        <v>0</v>
      </c>
      <c r="BF40" s="259">
        <v>0</v>
      </c>
      <c r="BG40" s="259">
        <v>0</v>
      </c>
      <c r="BH40" s="259">
        <v>0</v>
      </c>
      <c r="BI40" s="259">
        <v>0</v>
      </c>
      <c r="BJ40" s="259">
        <v>0</v>
      </c>
      <c r="BK40" s="259">
        <v>0</v>
      </c>
      <c r="BL40" s="259">
        <v>30</v>
      </c>
      <c r="BM40" s="259">
        <v>26</v>
      </c>
      <c r="BN40" s="259">
        <v>56</v>
      </c>
      <c r="BO40" s="259">
        <v>9</v>
      </c>
    </row>
    <row r="41" spans="1:67">
      <c r="A41" s="259">
        <v>38</v>
      </c>
      <c r="B41" s="262">
        <v>62020038</v>
      </c>
      <c r="C41" s="261" t="s">
        <v>42</v>
      </c>
      <c r="D41" s="259">
        <v>0</v>
      </c>
      <c r="E41" s="259">
        <v>0</v>
      </c>
      <c r="F41" s="259">
        <v>0</v>
      </c>
      <c r="G41" s="259">
        <v>0</v>
      </c>
      <c r="H41" s="259">
        <v>10</v>
      </c>
      <c r="I41" s="259">
        <v>2</v>
      </c>
      <c r="J41" s="259">
        <v>12</v>
      </c>
      <c r="K41" s="259">
        <v>1</v>
      </c>
      <c r="L41" s="259">
        <v>5</v>
      </c>
      <c r="M41" s="259">
        <v>6</v>
      </c>
      <c r="N41" s="259">
        <v>11</v>
      </c>
      <c r="O41" s="259">
        <v>1</v>
      </c>
      <c r="P41" s="259">
        <v>15</v>
      </c>
      <c r="Q41" s="259">
        <v>8</v>
      </c>
      <c r="R41" s="259">
        <v>23</v>
      </c>
      <c r="S41" s="259">
        <v>2</v>
      </c>
      <c r="T41" s="259">
        <v>13</v>
      </c>
      <c r="U41" s="259">
        <v>7</v>
      </c>
      <c r="V41" s="259">
        <v>20</v>
      </c>
      <c r="W41" s="259">
        <v>1</v>
      </c>
      <c r="X41" s="259">
        <v>13</v>
      </c>
      <c r="Y41" s="259">
        <v>7</v>
      </c>
      <c r="Z41" s="259">
        <v>20</v>
      </c>
      <c r="AA41" s="259">
        <v>1</v>
      </c>
      <c r="AB41" s="259">
        <v>10</v>
      </c>
      <c r="AC41" s="259">
        <v>7</v>
      </c>
      <c r="AD41" s="259">
        <v>17</v>
      </c>
      <c r="AE41" s="259">
        <v>1</v>
      </c>
      <c r="AF41" s="259">
        <v>6</v>
      </c>
      <c r="AG41" s="259">
        <v>8</v>
      </c>
      <c r="AH41" s="259">
        <v>14</v>
      </c>
      <c r="AI41" s="259">
        <v>1</v>
      </c>
      <c r="AJ41" s="259">
        <v>9</v>
      </c>
      <c r="AK41" s="259">
        <v>8</v>
      </c>
      <c r="AL41" s="259">
        <v>17</v>
      </c>
      <c r="AM41" s="259">
        <v>1</v>
      </c>
      <c r="AN41" s="259">
        <v>6</v>
      </c>
      <c r="AO41" s="259">
        <v>7</v>
      </c>
      <c r="AP41" s="259">
        <v>13</v>
      </c>
      <c r="AQ41" s="259">
        <v>1</v>
      </c>
      <c r="AR41" s="259">
        <v>57</v>
      </c>
      <c r="AS41" s="259">
        <v>44</v>
      </c>
      <c r="AT41" s="259">
        <v>101</v>
      </c>
      <c r="AU41" s="259">
        <v>6</v>
      </c>
      <c r="AV41" s="259">
        <v>0</v>
      </c>
      <c r="AW41" s="259">
        <v>0</v>
      </c>
      <c r="AX41" s="259">
        <v>0</v>
      </c>
      <c r="AY41" s="259">
        <v>0</v>
      </c>
      <c r="AZ41" s="259">
        <v>0</v>
      </c>
      <c r="BA41" s="259">
        <v>0</v>
      </c>
      <c r="BB41" s="259">
        <v>0</v>
      </c>
      <c r="BC41" s="259">
        <v>0</v>
      </c>
      <c r="BD41" s="259">
        <v>0</v>
      </c>
      <c r="BE41" s="259">
        <v>0</v>
      </c>
      <c r="BF41" s="259">
        <v>0</v>
      </c>
      <c r="BG41" s="259">
        <v>0</v>
      </c>
      <c r="BH41" s="259">
        <v>0</v>
      </c>
      <c r="BI41" s="259">
        <v>0</v>
      </c>
      <c r="BJ41" s="259">
        <v>0</v>
      </c>
      <c r="BK41" s="259">
        <v>0</v>
      </c>
      <c r="BL41" s="259">
        <v>72</v>
      </c>
      <c r="BM41" s="259">
        <v>52</v>
      </c>
      <c r="BN41" s="259">
        <v>124</v>
      </c>
      <c r="BO41" s="259">
        <v>8</v>
      </c>
    </row>
    <row r="42" spans="1:67">
      <c r="A42" s="259">
        <v>39</v>
      </c>
      <c r="B42" s="262">
        <v>62020039</v>
      </c>
      <c r="C42" s="261" t="s">
        <v>43</v>
      </c>
      <c r="D42" s="259">
        <v>7</v>
      </c>
      <c r="E42" s="259">
        <v>3</v>
      </c>
      <c r="F42" s="259">
        <v>10</v>
      </c>
      <c r="G42" s="259">
        <v>1</v>
      </c>
      <c r="H42" s="259">
        <v>7</v>
      </c>
      <c r="I42" s="259">
        <v>6</v>
      </c>
      <c r="J42" s="259">
        <v>13</v>
      </c>
      <c r="K42" s="259">
        <v>1</v>
      </c>
      <c r="L42" s="259">
        <v>8</v>
      </c>
      <c r="M42" s="259">
        <v>8</v>
      </c>
      <c r="N42" s="259">
        <v>16</v>
      </c>
      <c r="O42" s="259">
        <v>1</v>
      </c>
      <c r="P42" s="259">
        <v>22</v>
      </c>
      <c r="Q42" s="259">
        <v>17</v>
      </c>
      <c r="R42" s="259">
        <v>39</v>
      </c>
      <c r="S42" s="259">
        <v>3</v>
      </c>
      <c r="T42" s="259">
        <v>11</v>
      </c>
      <c r="U42" s="259">
        <v>10</v>
      </c>
      <c r="V42" s="259">
        <v>21</v>
      </c>
      <c r="W42" s="259">
        <v>1</v>
      </c>
      <c r="X42" s="259">
        <v>12</v>
      </c>
      <c r="Y42" s="259">
        <v>10</v>
      </c>
      <c r="Z42" s="259">
        <v>22</v>
      </c>
      <c r="AA42" s="259">
        <v>1</v>
      </c>
      <c r="AB42" s="259">
        <v>12</v>
      </c>
      <c r="AC42" s="259">
        <v>8</v>
      </c>
      <c r="AD42" s="259">
        <v>20</v>
      </c>
      <c r="AE42" s="259">
        <v>1</v>
      </c>
      <c r="AF42" s="259">
        <v>10</v>
      </c>
      <c r="AG42" s="259">
        <v>6</v>
      </c>
      <c r="AH42" s="259">
        <v>16</v>
      </c>
      <c r="AI42" s="259">
        <v>1</v>
      </c>
      <c r="AJ42" s="259">
        <v>15</v>
      </c>
      <c r="AK42" s="259">
        <v>8</v>
      </c>
      <c r="AL42" s="259">
        <v>23</v>
      </c>
      <c r="AM42" s="259">
        <v>1</v>
      </c>
      <c r="AN42" s="259">
        <v>5</v>
      </c>
      <c r="AO42" s="259">
        <v>4</v>
      </c>
      <c r="AP42" s="259">
        <v>9</v>
      </c>
      <c r="AQ42" s="259">
        <v>1</v>
      </c>
      <c r="AR42" s="259">
        <v>65</v>
      </c>
      <c r="AS42" s="259">
        <v>46</v>
      </c>
      <c r="AT42" s="259">
        <v>111</v>
      </c>
      <c r="AU42" s="259">
        <v>6</v>
      </c>
      <c r="AV42" s="259">
        <v>0</v>
      </c>
      <c r="AW42" s="259">
        <v>0</v>
      </c>
      <c r="AX42" s="259">
        <v>0</v>
      </c>
      <c r="AY42" s="259">
        <v>0</v>
      </c>
      <c r="AZ42" s="259">
        <v>0</v>
      </c>
      <c r="BA42" s="259">
        <v>0</v>
      </c>
      <c r="BB42" s="259">
        <v>0</v>
      </c>
      <c r="BC42" s="259">
        <v>0</v>
      </c>
      <c r="BD42" s="259">
        <v>0</v>
      </c>
      <c r="BE42" s="259">
        <v>0</v>
      </c>
      <c r="BF42" s="259">
        <v>0</v>
      </c>
      <c r="BG42" s="259">
        <v>0</v>
      </c>
      <c r="BH42" s="259">
        <v>0</v>
      </c>
      <c r="BI42" s="259">
        <v>0</v>
      </c>
      <c r="BJ42" s="259">
        <v>0</v>
      </c>
      <c r="BK42" s="259">
        <v>0</v>
      </c>
      <c r="BL42" s="259">
        <v>87</v>
      </c>
      <c r="BM42" s="259">
        <v>63</v>
      </c>
      <c r="BN42" s="259">
        <v>150</v>
      </c>
      <c r="BO42" s="259">
        <v>9</v>
      </c>
    </row>
    <row r="43" spans="1:67">
      <c r="A43" s="259">
        <v>40</v>
      </c>
      <c r="B43" s="262">
        <v>62020040</v>
      </c>
      <c r="C43" s="261" t="s">
        <v>44</v>
      </c>
      <c r="D43" s="259">
        <v>0</v>
      </c>
      <c r="E43" s="259">
        <v>0</v>
      </c>
      <c r="F43" s="259">
        <v>0</v>
      </c>
      <c r="G43" s="259">
        <v>0</v>
      </c>
      <c r="H43" s="259">
        <v>4</v>
      </c>
      <c r="I43" s="259">
        <v>4</v>
      </c>
      <c r="J43" s="259">
        <v>8</v>
      </c>
      <c r="K43" s="259">
        <v>1</v>
      </c>
      <c r="L43" s="259">
        <v>3</v>
      </c>
      <c r="M43" s="259">
        <v>7</v>
      </c>
      <c r="N43" s="259">
        <v>10</v>
      </c>
      <c r="O43" s="259">
        <v>1</v>
      </c>
      <c r="P43" s="259">
        <v>7</v>
      </c>
      <c r="Q43" s="259">
        <v>11</v>
      </c>
      <c r="R43" s="259">
        <v>18</v>
      </c>
      <c r="S43" s="259">
        <v>2</v>
      </c>
      <c r="T43" s="259">
        <v>3</v>
      </c>
      <c r="U43" s="259">
        <v>7</v>
      </c>
      <c r="V43" s="259">
        <v>10</v>
      </c>
      <c r="W43" s="259">
        <v>1</v>
      </c>
      <c r="X43" s="259">
        <v>3</v>
      </c>
      <c r="Y43" s="259">
        <v>3</v>
      </c>
      <c r="Z43" s="259">
        <v>6</v>
      </c>
      <c r="AA43" s="259">
        <v>1</v>
      </c>
      <c r="AB43" s="259">
        <v>5</v>
      </c>
      <c r="AC43" s="259">
        <v>4</v>
      </c>
      <c r="AD43" s="259">
        <v>9</v>
      </c>
      <c r="AE43" s="259">
        <v>1</v>
      </c>
      <c r="AF43" s="259">
        <v>9</v>
      </c>
      <c r="AG43" s="259">
        <v>1</v>
      </c>
      <c r="AH43" s="259">
        <v>10</v>
      </c>
      <c r="AI43" s="259">
        <v>1</v>
      </c>
      <c r="AJ43" s="259">
        <v>7</v>
      </c>
      <c r="AK43" s="259">
        <v>6</v>
      </c>
      <c r="AL43" s="259">
        <v>13</v>
      </c>
      <c r="AM43" s="259">
        <v>1</v>
      </c>
      <c r="AN43" s="259">
        <v>5</v>
      </c>
      <c r="AO43" s="259">
        <v>5</v>
      </c>
      <c r="AP43" s="259">
        <v>10</v>
      </c>
      <c r="AQ43" s="259">
        <v>1</v>
      </c>
      <c r="AR43" s="259">
        <v>32</v>
      </c>
      <c r="AS43" s="259">
        <v>26</v>
      </c>
      <c r="AT43" s="259">
        <v>58</v>
      </c>
      <c r="AU43" s="259">
        <v>6</v>
      </c>
      <c r="AV43" s="259">
        <v>0</v>
      </c>
      <c r="AW43" s="259">
        <v>0</v>
      </c>
      <c r="AX43" s="259">
        <v>0</v>
      </c>
      <c r="AY43" s="259">
        <v>0</v>
      </c>
      <c r="AZ43" s="259">
        <v>0</v>
      </c>
      <c r="BA43" s="259">
        <v>0</v>
      </c>
      <c r="BB43" s="259">
        <v>0</v>
      </c>
      <c r="BC43" s="259">
        <v>0</v>
      </c>
      <c r="BD43" s="259">
        <v>0</v>
      </c>
      <c r="BE43" s="259">
        <v>0</v>
      </c>
      <c r="BF43" s="259">
        <v>0</v>
      </c>
      <c r="BG43" s="259">
        <v>0</v>
      </c>
      <c r="BH43" s="259">
        <v>0</v>
      </c>
      <c r="BI43" s="259">
        <v>0</v>
      </c>
      <c r="BJ43" s="259">
        <v>0</v>
      </c>
      <c r="BK43" s="259">
        <v>0</v>
      </c>
      <c r="BL43" s="259">
        <v>39</v>
      </c>
      <c r="BM43" s="259">
        <v>37</v>
      </c>
      <c r="BN43" s="259">
        <v>76</v>
      </c>
      <c r="BO43" s="259">
        <v>8</v>
      </c>
    </row>
    <row r="44" spans="1:67">
      <c r="A44" s="259">
        <v>41</v>
      </c>
      <c r="B44" s="262">
        <v>62020042</v>
      </c>
      <c r="C44" s="261" t="s">
        <v>45</v>
      </c>
      <c r="D44" s="259">
        <v>5</v>
      </c>
      <c r="E44" s="259">
        <v>0</v>
      </c>
      <c r="F44" s="259">
        <v>5</v>
      </c>
      <c r="G44" s="259">
        <v>1</v>
      </c>
      <c r="H44" s="259">
        <v>7</v>
      </c>
      <c r="I44" s="259">
        <v>6</v>
      </c>
      <c r="J44" s="259">
        <v>13</v>
      </c>
      <c r="K44" s="259">
        <v>1</v>
      </c>
      <c r="L44" s="259">
        <v>4</v>
      </c>
      <c r="M44" s="259">
        <v>8</v>
      </c>
      <c r="N44" s="259">
        <v>12</v>
      </c>
      <c r="O44" s="259">
        <v>1</v>
      </c>
      <c r="P44" s="259">
        <v>16</v>
      </c>
      <c r="Q44" s="259">
        <v>14</v>
      </c>
      <c r="R44" s="259">
        <v>30</v>
      </c>
      <c r="S44" s="259">
        <v>3</v>
      </c>
      <c r="T44" s="259">
        <v>4</v>
      </c>
      <c r="U44" s="259">
        <v>3</v>
      </c>
      <c r="V44" s="259">
        <v>7</v>
      </c>
      <c r="W44" s="259">
        <v>1</v>
      </c>
      <c r="X44" s="259">
        <v>4</v>
      </c>
      <c r="Y44" s="259">
        <v>2</v>
      </c>
      <c r="Z44" s="259">
        <v>6</v>
      </c>
      <c r="AA44" s="259">
        <v>1</v>
      </c>
      <c r="AB44" s="259">
        <v>3</v>
      </c>
      <c r="AC44" s="259">
        <v>1</v>
      </c>
      <c r="AD44" s="259">
        <v>4</v>
      </c>
      <c r="AE44" s="259">
        <v>1</v>
      </c>
      <c r="AF44" s="259">
        <v>3</v>
      </c>
      <c r="AG44" s="259">
        <v>3</v>
      </c>
      <c r="AH44" s="259">
        <v>6</v>
      </c>
      <c r="AI44" s="259">
        <v>1</v>
      </c>
      <c r="AJ44" s="259">
        <v>1</v>
      </c>
      <c r="AK44" s="259">
        <v>4</v>
      </c>
      <c r="AL44" s="259">
        <v>5</v>
      </c>
      <c r="AM44" s="259">
        <v>1</v>
      </c>
      <c r="AN44" s="259">
        <v>2</v>
      </c>
      <c r="AO44" s="259">
        <v>3</v>
      </c>
      <c r="AP44" s="259">
        <v>5</v>
      </c>
      <c r="AQ44" s="259">
        <v>1</v>
      </c>
      <c r="AR44" s="259">
        <v>17</v>
      </c>
      <c r="AS44" s="259">
        <v>16</v>
      </c>
      <c r="AT44" s="259">
        <v>33</v>
      </c>
      <c r="AU44" s="259">
        <v>6</v>
      </c>
      <c r="AV44" s="259">
        <v>0</v>
      </c>
      <c r="AW44" s="259">
        <v>0</v>
      </c>
      <c r="AX44" s="259">
        <v>0</v>
      </c>
      <c r="AY44" s="259">
        <v>0</v>
      </c>
      <c r="AZ44" s="259">
        <v>0</v>
      </c>
      <c r="BA44" s="259">
        <v>0</v>
      </c>
      <c r="BB44" s="259">
        <v>0</v>
      </c>
      <c r="BC44" s="259">
        <v>0</v>
      </c>
      <c r="BD44" s="259">
        <v>0</v>
      </c>
      <c r="BE44" s="259">
        <v>0</v>
      </c>
      <c r="BF44" s="259">
        <v>0</v>
      </c>
      <c r="BG44" s="259">
        <v>0</v>
      </c>
      <c r="BH44" s="259">
        <v>0</v>
      </c>
      <c r="BI44" s="259">
        <v>0</v>
      </c>
      <c r="BJ44" s="259">
        <v>0</v>
      </c>
      <c r="BK44" s="259">
        <v>0</v>
      </c>
      <c r="BL44" s="259">
        <v>33</v>
      </c>
      <c r="BM44" s="259">
        <v>30</v>
      </c>
      <c r="BN44" s="259">
        <v>63</v>
      </c>
      <c r="BO44" s="259">
        <v>9</v>
      </c>
    </row>
    <row r="45" spans="1:67">
      <c r="A45" s="259">
        <v>42</v>
      </c>
      <c r="B45" s="262">
        <v>62020043</v>
      </c>
      <c r="C45" s="261" t="s">
        <v>46</v>
      </c>
      <c r="D45" s="259">
        <v>0</v>
      </c>
      <c r="E45" s="259">
        <v>6</v>
      </c>
      <c r="F45" s="259">
        <v>6</v>
      </c>
      <c r="G45" s="259">
        <v>1</v>
      </c>
      <c r="H45" s="259">
        <v>4</v>
      </c>
      <c r="I45" s="259">
        <v>5</v>
      </c>
      <c r="J45" s="259">
        <v>9</v>
      </c>
      <c r="K45" s="259">
        <v>1</v>
      </c>
      <c r="L45" s="259">
        <v>2</v>
      </c>
      <c r="M45" s="259">
        <v>1</v>
      </c>
      <c r="N45" s="259">
        <v>3</v>
      </c>
      <c r="O45" s="259">
        <v>1</v>
      </c>
      <c r="P45" s="259">
        <v>6</v>
      </c>
      <c r="Q45" s="259">
        <v>12</v>
      </c>
      <c r="R45" s="259">
        <v>18</v>
      </c>
      <c r="S45" s="259">
        <v>3</v>
      </c>
      <c r="T45" s="259">
        <v>4</v>
      </c>
      <c r="U45" s="259">
        <v>7</v>
      </c>
      <c r="V45" s="259">
        <v>11</v>
      </c>
      <c r="W45" s="259">
        <v>1</v>
      </c>
      <c r="X45" s="259">
        <v>3</v>
      </c>
      <c r="Y45" s="259">
        <v>5</v>
      </c>
      <c r="Z45" s="259">
        <v>8</v>
      </c>
      <c r="AA45" s="259">
        <v>1</v>
      </c>
      <c r="AB45" s="259">
        <v>5</v>
      </c>
      <c r="AC45" s="259">
        <v>6</v>
      </c>
      <c r="AD45" s="259">
        <v>11</v>
      </c>
      <c r="AE45" s="259">
        <v>1</v>
      </c>
      <c r="AF45" s="259">
        <v>6</v>
      </c>
      <c r="AG45" s="259">
        <v>3</v>
      </c>
      <c r="AH45" s="259">
        <v>9</v>
      </c>
      <c r="AI45" s="259">
        <v>1</v>
      </c>
      <c r="AJ45" s="259">
        <v>5</v>
      </c>
      <c r="AK45" s="259">
        <v>4</v>
      </c>
      <c r="AL45" s="259">
        <v>9</v>
      </c>
      <c r="AM45" s="259">
        <v>1</v>
      </c>
      <c r="AN45" s="259">
        <v>3</v>
      </c>
      <c r="AO45" s="259">
        <v>5</v>
      </c>
      <c r="AP45" s="259">
        <v>8</v>
      </c>
      <c r="AQ45" s="259">
        <v>1</v>
      </c>
      <c r="AR45" s="259">
        <v>26</v>
      </c>
      <c r="AS45" s="259">
        <v>30</v>
      </c>
      <c r="AT45" s="259">
        <v>56</v>
      </c>
      <c r="AU45" s="259">
        <v>6</v>
      </c>
      <c r="AV45" s="259">
        <v>0</v>
      </c>
      <c r="AW45" s="259">
        <v>0</v>
      </c>
      <c r="AX45" s="259">
        <v>0</v>
      </c>
      <c r="AY45" s="259">
        <v>0</v>
      </c>
      <c r="AZ45" s="259">
        <v>0</v>
      </c>
      <c r="BA45" s="259">
        <v>0</v>
      </c>
      <c r="BB45" s="259">
        <v>0</v>
      </c>
      <c r="BC45" s="259">
        <v>0</v>
      </c>
      <c r="BD45" s="259">
        <v>0</v>
      </c>
      <c r="BE45" s="259">
        <v>0</v>
      </c>
      <c r="BF45" s="259">
        <v>0</v>
      </c>
      <c r="BG45" s="259">
        <v>0</v>
      </c>
      <c r="BH45" s="259">
        <v>0</v>
      </c>
      <c r="BI45" s="259">
        <v>0</v>
      </c>
      <c r="BJ45" s="259">
        <v>0</v>
      </c>
      <c r="BK45" s="259">
        <v>0</v>
      </c>
      <c r="BL45" s="259">
        <v>32</v>
      </c>
      <c r="BM45" s="259">
        <v>42</v>
      </c>
      <c r="BN45" s="259">
        <v>74</v>
      </c>
      <c r="BO45" s="259">
        <v>9</v>
      </c>
    </row>
    <row r="46" spans="1:67">
      <c r="A46" s="259">
        <v>43</v>
      </c>
      <c r="B46" s="262">
        <v>62020044</v>
      </c>
      <c r="C46" s="261" t="s">
        <v>47</v>
      </c>
      <c r="D46" s="259">
        <v>8</v>
      </c>
      <c r="E46" s="259">
        <v>10</v>
      </c>
      <c r="F46" s="259">
        <v>18</v>
      </c>
      <c r="G46" s="259">
        <v>1</v>
      </c>
      <c r="H46" s="259">
        <v>5</v>
      </c>
      <c r="I46" s="259">
        <v>6</v>
      </c>
      <c r="J46" s="259">
        <v>11</v>
      </c>
      <c r="K46" s="259">
        <v>1</v>
      </c>
      <c r="L46" s="259">
        <v>6</v>
      </c>
      <c r="M46" s="259">
        <v>6</v>
      </c>
      <c r="N46" s="259">
        <v>12</v>
      </c>
      <c r="O46" s="259">
        <v>1</v>
      </c>
      <c r="P46" s="259">
        <v>19</v>
      </c>
      <c r="Q46" s="259">
        <v>22</v>
      </c>
      <c r="R46" s="259">
        <v>41</v>
      </c>
      <c r="S46" s="259">
        <v>3</v>
      </c>
      <c r="T46" s="259">
        <v>5</v>
      </c>
      <c r="U46" s="259">
        <v>4</v>
      </c>
      <c r="V46" s="259">
        <v>9</v>
      </c>
      <c r="W46" s="259">
        <v>1</v>
      </c>
      <c r="X46" s="259">
        <v>8</v>
      </c>
      <c r="Y46" s="259">
        <v>5</v>
      </c>
      <c r="Z46" s="259">
        <v>13</v>
      </c>
      <c r="AA46" s="259">
        <v>1</v>
      </c>
      <c r="AB46" s="259">
        <v>4</v>
      </c>
      <c r="AC46" s="259">
        <v>4</v>
      </c>
      <c r="AD46" s="259">
        <v>8</v>
      </c>
      <c r="AE46" s="259">
        <v>1</v>
      </c>
      <c r="AF46" s="259">
        <v>5</v>
      </c>
      <c r="AG46" s="259">
        <v>8</v>
      </c>
      <c r="AH46" s="259">
        <v>13</v>
      </c>
      <c r="AI46" s="259">
        <v>1</v>
      </c>
      <c r="AJ46" s="259">
        <v>7</v>
      </c>
      <c r="AK46" s="259">
        <v>5</v>
      </c>
      <c r="AL46" s="259">
        <v>12</v>
      </c>
      <c r="AM46" s="259">
        <v>1</v>
      </c>
      <c r="AN46" s="259">
        <v>7</v>
      </c>
      <c r="AO46" s="259">
        <v>5</v>
      </c>
      <c r="AP46" s="259">
        <v>12</v>
      </c>
      <c r="AQ46" s="259">
        <v>1</v>
      </c>
      <c r="AR46" s="259">
        <v>36</v>
      </c>
      <c r="AS46" s="259">
        <v>31</v>
      </c>
      <c r="AT46" s="259">
        <v>67</v>
      </c>
      <c r="AU46" s="259">
        <v>6</v>
      </c>
      <c r="AV46" s="259">
        <v>0</v>
      </c>
      <c r="AW46" s="259">
        <v>0</v>
      </c>
      <c r="AX46" s="259">
        <v>0</v>
      </c>
      <c r="AY46" s="259">
        <v>0</v>
      </c>
      <c r="AZ46" s="259">
        <v>0</v>
      </c>
      <c r="BA46" s="259">
        <v>0</v>
      </c>
      <c r="BB46" s="259">
        <v>0</v>
      </c>
      <c r="BC46" s="259">
        <v>0</v>
      </c>
      <c r="BD46" s="259">
        <v>0</v>
      </c>
      <c r="BE46" s="259">
        <v>0</v>
      </c>
      <c r="BF46" s="259">
        <v>0</v>
      </c>
      <c r="BG46" s="259">
        <v>0</v>
      </c>
      <c r="BH46" s="259">
        <v>0</v>
      </c>
      <c r="BI46" s="259">
        <v>0</v>
      </c>
      <c r="BJ46" s="259">
        <v>0</v>
      </c>
      <c r="BK46" s="259">
        <v>0</v>
      </c>
      <c r="BL46" s="259">
        <v>55</v>
      </c>
      <c r="BM46" s="259">
        <v>53</v>
      </c>
      <c r="BN46" s="259">
        <v>108</v>
      </c>
      <c r="BO46" s="259">
        <v>9</v>
      </c>
    </row>
    <row r="47" spans="1:67">
      <c r="A47" s="259">
        <v>44</v>
      </c>
      <c r="B47" s="262">
        <v>62020046</v>
      </c>
      <c r="C47" s="261" t="s">
        <v>48</v>
      </c>
      <c r="D47" s="259">
        <v>0</v>
      </c>
      <c r="E47" s="259">
        <v>0</v>
      </c>
      <c r="F47" s="259">
        <v>0</v>
      </c>
      <c r="G47" s="259">
        <v>0</v>
      </c>
      <c r="H47" s="259">
        <v>12</v>
      </c>
      <c r="I47" s="259">
        <v>6</v>
      </c>
      <c r="J47" s="259">
        <v>18</v>
      </c>
      <c r="K47" s="259">
        <v>1</v>
      </c>
      <c r="L47" s="259">
        <v>9</v>
      </c>
      <c r="M47" s="259">
        <v>10</v>
      </c>
      <c r="N47" s="259">
        <v>19</v>
      </c>
      <c r="O47" s="259">
        <v>1</v>
      </c>
      <c r="P47" s="259">
        <v>21</v>
      </c>
      <c r="Q47" s="259">
        <v>16</v>
      </c>
      <c r="R47" s="259">
        <v>37</v>
      </c>
      <c r="S47" s="259">
        <v>2</v>
      </c>
      <c r="T47" s="259">
        <v>11</v>
      </c>
      <c r="U47" s="259">
        <v>9</v>
      </c>
      <c r="V47" s="259">
        <v>20</v>
      </c>
      <c r="W47" s="259">
        <v>1</v>
      </c>
      <c r="X47" s="259">
        <v>10</v>
      </c>
      <c r="Y47" s="259">
        <v>2</v>
      </c>
      <c r="Z47" s="259">
        <v>12</v>
      </c>
      <c r="AA47" s="259">
        <v>1</v>
      </c>
      <c r="AB47" s="259">
        <v>4</v>
      </c>
      <c r="AC47" s="259">
        <v>9</v>
      </c>
      <c r="AD47" s="259">
        <v>13</v>
      </c>
      <c r="AE47" s="259">
        <v>1</v>
      </c>
      <c r="AF47" s="259">
        <v>6</v>
      </c>
      <c r="AG47" s="259">
        <v>8</v>
      </c>
      <c r="AH47" s="259">
        <v>14</v>
      </c>
      <c r="AI47" s="259">
        <v>1</v>
      </c>
      <c r="AJ47" s="259">
        <v>7</v>
      </c>
      <c r="AK47" s="259">
        <v>10</v>
      </c>
      <c r="AL47" s="259">
        <v>17</v>
      </c>
      <c r="AM47" s="259">
        <v>1</v>
      </c>
      <c r="AN47" s="259">
        <v>15</v>
      </c>
      <c r="AO47" s="259">
        <v>3</v>
      </c>
      <c r="AP47" s="259">
        <v>18</v>
      </c>
      <c r="AQ47" s="259">
        <v>1</v>
      </c>
      <c r="AR47" s="259">
        <v>53</v>
      </c>
      <c r="AS47" s="259">
        <v>41</v>
      </c>
      <c r="AT47" s="259">
        <v>94</v>
      </c>
      <c r="AU47" s="259">
        <v>6</v>
      </c>
      <c r="AV47" s="259">
        <v>17</v>
      </c>
      <c r="AW47" s="259">
        <v>12</v>
      </c>
      <c r="AX47" s="259">
        <v>29</v>
      </c>
      <c r="AY47" s="259">
        <v>1</v>
      </c>
      <c r="AZ47" s="259">
        <v>5</v>
      </c>
      <c r="BA47" s="259">
        <v>6</v>
      </c>
      <c r="BB47" s="259">
        <v>11</v>
      </c>
      <c r="BC47" s="259">
        <v>1</v>
      </c>
      <c r="BD47" s="259">
        <v>3</v>
      </c>
      <c r="BE47" s="259">
        <v>7</v>
      </c>
      <c r="BF47" s="259">
        <v>10</v>
      </c>
      <c r="BG47" s="259">
        <v>1</v>
      </c>
      <c r="BH47" s="259">
        <v>25</v>
      </c>
      <c r="BI47" s="259">
        <v>25</v>
      </c>
      <c r="BJ47" s="259">
        <v>50</v>
      </c>
      <c r="BK47" s="259">
        <v>3</v>
      </c>
      <c r="BL47" s="259">
        <v>99</v>
      </c>
      <c r="BM47" s="259">
        <v>82</v>
      </c>
      <c r="BN47" s="259">
        <v>181</v>
      </c>
      <c r="BO47" s="259">
        <v>11</v>
      </c>
    </row>
    <row r="48" spans="1:67">
      <c r="A48" s="259">
        <v>45</v>
      </c>
      <c r="B48" s="262">
        <v>62020048</v>
      </c>
      <c r="C48" s="261" t="s">
        <v>49</v>
      </c>
      <c r="D48" s="259">
        <v>7</v>
      </c>
      <c r="E48" s="259">
        <v>10</v>
      </c>
      <c r="F48" s="259">
        <v>17</v>
      </c>
      <c r="G48" s="259">
        <v>1</v>
      </c>
      <c r="H48" s="259">
        <v>6</v>
      </c>
      <c r="I48" s="259">
        <v>3</v>
      </c>
      <c r="J48" s="259">
        <v>9</v>
      </c>
      <c r="K48" s="259">
        <v>1</v>
      </c>
      <c r="L48" s="259">
        <v>4</v>
      </c>
      <c r="M48" s="259">
        <v>5</v>
      </c>
      <c r="N48" s="259">
        <v>9</v>
      </c>
      <c r="O48" s="259">
        <v>1</v>
      </c>
      <c r="P48" s="259">
        <v>17</v>
      </c>
      <c r="Q48" s="259">
        <v>18</v>
      </c>
      <c r="R48" s="259">
        <v>35</v>
      </c>
      <c r="S48" s="259">
        <v>3</v>
      </c>
      <c r="T48" s="259">
        <v>6</v>
      </c>
      <c r="U48" s="259">
        <v>2</v>
      </c>
      <c r="V48" s="259">
        <v>8</v>
      </c>
      <c r="W48" s="259">
        <v>1</v>
      </c>
      <c r="X48" s="259">
        <v>2</v>
      </c>
      <c r="Y48" s="259">
        <v>3</v>
      </c>
      <c r="Z48" s="259">
        <v>5</v>
      </c>
      <c r="AA48" s="259">
        <v>1</v>
      </c>
      <c r="AB48" s="259">
        <v>9</v>
      </c>
      <c r="AC48" s="259">
        <v>3</v>
      </c>
      <c r="AD48" s="259">
        <v>12</v>
      </c>
      <c r="AE48" s="259">
        <v>1</v>
      </c>
      <c r="AF48" s="259">
        <v>1</v>
      </c>
      <c r="AG48" s="259">
        <v>1</v>
      </c>
      <c r="AH48" s="259">
        <v>2</v>
      </c>
      <c r="AI48" s="259">
        <v>1</v>
      </c>
      <c r="AJ48" s="259">
        <v>3</v>
      </c>
      <c r="AK48" s="259">
        <v>3</v>
      </c>
      <c r="AL48" s="259">
        <v>6</v>
      </c>
      <c r="AM48" s="259">
        <v>1</v>
      </c>
      <c r="AN48" s="259">
        <v>1</v>
      </c>
      <c r="AO48" s="259">
        <v>1</v>
      </c>
      <c r="AP48" s="259">
        <v>2</v>
      </c>
      <c r="AQ48" s="259">
        <v>1</v>
      </c>
      <c r="AR48" s="259">
        <v>22</v>
      </c>
      <c r="AS48" s="259">
        <v>13</v>
      </c>
      <c r="AT48" s="259">
        <v>35</v>
      </c>
      <c r="AU48" s="259">
        <v>6</v>
      </c>
      <c r="AV48" s="259">
        <v>0</v>
      </c>
      <c r="AW48" s="259">
        <v>0</v>
      </c>
      <c r="AX48" s="259">
        <v>0</v>
      </c>
      <c r="AY48" s="259">
        <v>0</v>
      </c>
      <c r="AZ48" s="259">
        <v>0</v>
      </c>
      <c r="BA48" s="259">
        <v>0</v>
      </c>
      <c r="BB48" s="259">
        <v>0</v>
      </c>
      <c r="BC48" s="259">
        <v>0</v>
      </c>
      <c r="BD48" s="259">
        <v>0</v>
      </c>
      <c r="BE48" s="259">
        <v>0</v>
      </c>
      <c r="BF48" s="259">
        <v>0</v>
      </c>
      <c r="BG48" s="259">
        <v>0</v>
      </c>
      <c r="BH48" s="259">
        <v>0</v>
      </c>
      <c r="BI48" s="259">
        <v>0</v>
      </c>
      <c r="BJ48" s="259">
        <v>0</v>
      </c>
      <c r="BK48" s="259">
        <v>0</v>
      </c>
      <c r="BL48" s="259">
        <v>39</v>
      </c>
      <c r="BM48" s="259">
        <v>31</v>
      </c>
      <c r="BN48" s="259">
        <v>70</v>
      </c>
      <c r="BO48" s="259">
        <v>9</v>
      </c>
    </row>
    <row r="49" spans="1:67">
      <c r="A49" s="259">
        <v>46</v>
      </c>
      <c r="B49" s="262">
        <v>62020049</v>
      </c>
      <c r="C49" s="261" t="s">
        <v>50</v>
      </c>
      <c r="D49" s="259">
        <v>4</v>
      </c>
      <c r="E49" s="259">
        <v>4</v>
      </c>
      <c r="F49" s="259">
        <v>8</v>
      </c>
      <c r="G49" s="259">
        <v>1</v>
      </c>
      <c r="H49" s="259">
        <v>3</v>
      </c>
      <c r="I49" s="259">
        <v>3</v>
      </c>
      <c r="J49" s="259">
        <v>6</v>
      </c>
      <c r="K49" s="259">
        <v>1</v>
      </c>
      <c r="L49" s="259">
        <v>2</v>
      </c>
      <c r="M49" s="259">
        <v>2</v>
      </c>
      <c r="N49" s="259">
        <v>4</v>
      </c>
      <c r="O49" s="259">
        <v>1</v>
      </c>
      <c r="P49" s="259">
        <v>9</v>
      </c>
      <c r="Q49" s="259">
        <v>9</v>
      </c>
      <c r="R49" s="259">
        <v>18</v>
      </c>
      <c r="S49" s="259">
        <v>3</v>
      </c>
      <c r="T49" s="259">
        <v>4</v>
      </c>
      <c r="U49" s="259">
        <v>5</v>
      </c>
      <c r="V49" s="259">
        <v>9</v>
      </c>
      <c r="W49" s="259">
        <v>1</v>
      </c>
      <c r="X49" s="259">
        <v>7</v>
      </c>
      <c r="Y49" s="259">
        <v>3</v>
      </c>
      <c r="Z49" s="259">
        <v>10</v>
      </c>
      <c r="AA49" s="259">
        <v>1</v>
      </c>
      <c r="AB49" s="259">
        <v>0</v>
      </c>
      <c r="AC49" s="259">
        <v>5</v>
      </c>
      <c r="AD49" s="259">
        <v>5</v>
      </c>
      <c r="AE49" s="259">
        <v>1</v>
      </c>
      <c r="AF49" s="259">
        <v>6</v>
      </c>
      <c r="AG49" s="259">
        <v>2</v>
      </c>
      <c r="AH49" s="259">
        <v>8</v>
      </c>
      <c r="AI49" s="259">
        <v>1</v>
      </c>
      <c r="AJ49" s="259">
        <v>6</v>
      </c>
      <c r="AK49" s="259">
        <v>9</v>
      </c>
      <c r="AL49" s="259">
        <v>15</v>
      </c>
      <c r="AM49" s="259">
        <v>1</v>
      </c>
      <c r="AN49" s="259">
        <v>3</v>
      </c>
      <c r="AO49" s="259">
        <v>6</v>
      </c>
      <c r="AP49" s="259">
        <v>9</v>
      </c>
      <c r="AQ49" s="259">
        <v>1</v>
      </c>
      <c r="AR49" s="259">
        <v>26</v>
      </c>
      <c r="AS49" s="259">
        <v>30</v>
      </c>
      <c r="AT49" s="259">
        <v>56</v>
      </c>
      <c r="AU49" s="259">
        <v>6</v>
      </c>
      <c r="AV49" s="259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259">
        <v>35</v>
      </c>
      <c r="BM49" s="259">
        <v>39</v>
      </c>
      <c r="BN49" s="259">
        <v>74</v>
      </c>
      <c r="BO49" s="259">
        <v>9</v>
      </c>
    </row>
    <row r="50" spans="1:67">
      <c r="A50" s="259">
        <v>47</v>
      </c>
      <c r="B50" s="262">
        <v>62020050</v>
      </c>
      <c r="C50" s="261" t="s">
        <v>51</v>
      </c>
      <c r="D50" s="259">
        <v>12</v>
      </c>
      <c r="E50" s="259">
        <v>5</v>
      </c>
      <c r="F50" s="259">
        <v>17</v>
      </c>
      <c r="G50" s="259">
        <v>1</v>
      </c>
      <c r="H50" s="259">
        <v>8</v>
      </c>
      <c r="I50" s="259">
        <v>13</v>
      </c>
      <c r="J50" s="259">
        <v>21</v>
      </c>
      <c r="K50" s="259">
        <v>1</v>
      </c>
      <c r="L50" s="259">
        <v>10</v>
      </c>
      <c r="M50" s="259">
        <v>14</v>
      </c>
      <c r="N50" s="259">
        <v>24</v>
      </c>
      <c r="O50" s="259">
        <v>1</v>
      </c>
      <c r="P50" s="259">
        <v>30</v>
      </c>
      <c r="Q50" s="259">
        <v>32</v>
      </c>
      <c r="R50" s="259">
        <v>62</v>
      </c>
      <c r="S50" s="259">
        <v>3</v>
      </c>
      <c r="T50" s="259">
        <v>6</v>
      </c>
      <c r="U50" s="259">
        <v>10</v>
      </c>
      <c r="V50" s="259">
        <v>16</v>
      </c>
      <c r="W50" s="259">
        <v>1</v>
      </c>
      <c r="X50" s="259">
        <v>14</v>
      </c>
      <c r="Y50" s="259">
        <v>9</v>
      </c>
      <c r="Z50" s="259">
        <v>23</v>
      </c>
      <c r="AA50" s="259">
        <v>1</v>
      </c>
      <c r="AB50" s="259">
        <v>14</v>
      </c>
      <c r="AC50" s="259">
        <v>6</v>
      </c>
      <c r="AD50" s="259">
        <v>20</v>
      </c>
      <c r="AE50" s="259">
        <v>1</v>
      </c>
      <c r="AF50" s="259">
        <v>11</v>
      </c>
      <c r="AG50" s="259">
        <v>9</v>
      </c>
      <c r="AH50" s="259">
        <v>20</v>
      </c>
      <c r="AI50" s="259">
        <v>1</v>
      </c>
      <c r="AJ50" s="259">
        <v>7</v>
      </c>
      <c r="AK50" s="259">
        <v>9</v>
      </c>
      <c r="AL50" s="259">
        <v>16</v>
      </c>
      <c r="AM50" s="259">
        <v>1</v>
      </c>
      <c r="AN50" s="259">
        <v>12</v>
      </c>
      <c r="AO50" s="259">
        <v>9</v>
      </c>
      <c r="AP50" s="259">
        <v>21</v>
      </c>
      <c r="AQ50" s="259">
        <v>1</v>
      </c>
      <c r="AR50" s="259">
        <v>64</v>
      </c>
      <c r="AS50" s="259">
        <v>52</v>
      </c>
      <c r="AT50" s="259">
        <v>116</v>
      </c>
      <c r="AU50" s="259">
        <v>6</v>
      </c>
      <c r="AV50" s="259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259">
        <v>0</v>
      </c>
      <c r="BK50" s="259">
        <v>0</v>
      </c>
      <c r="BL50" s="259">
        <v>94</v>
      </c>
      <c r="BM50" s="259">
        <v>84</v>
      </c>
      <c r="BN50" s="259">
        <v>178</v>
      </c>
      <c r="BO50" s="259">
        <v>9</v>
      </c>
    </row>
    <row r="51" spans="1:67">
      <c r="A51" s="259">
        <v>48</v>
      </c>
      <c r="B51" s="262">
        <v>62020052</v>
      </c>
      <c r="C51" s="261" t="s">
        <v>52</v>
      </c>
      <c r="D51" s="259">
        <v>6</v>
      </c>
      <c r="E51" s="259">
        <v>7</v>
      </c>
      <c r="F51" s="259">
        <v>13</v>
      </c>
      <c r="G51" s="259">
        <v>1</v>
      </c>
      <c r="H51" s="259">
        <v>12</v>
      </c>
      <c r="I51" s="259">
        <v>6</v>
      </c>
      <c r="J51" s="259">
        <v>18</v>
      </c>
      <c r="K51" s="259">
        <v>1</v>
      </c>
      <c r="L51" s="259">
        <v>4</v>
      </c>
      <c r="M51" s="259">
        <v>8</v>
      </c>
      <c r="N51" s="259">
        <v>12</v>
      </c>
      <c r="O51" s="259">
        <v>1</v>
      </c>
      <c r="P51" s="259">
        <v>22</v>
      </c>
      <c r="Q51" s="259">
        <v>21</v>
      </c>
      <c r="R51" s="259">
        <v>43</v>
      </c>
      <c r="S51" s="259">
        <v>3</v>
      </c>
      <c r="T51" s="259">
        <v>10</v>
      </c>
      <c r="U51" s="259">
        <v>5</v>
      </c>
      <c r="V51" s="259">
        <v>15</v>
      </c>
      <c r="W51" s="259">
        <v>1</v>
      </c>
      <c r="X51" s="259">
        <v>4</v>
      </c>
      <c r="Y51" s="259">
        <v>6</v>
      </c>
      <c r="Z51" s="259">
        <v>10</v>
      </c>
      <c r="AA51" s="259">
        <v>1</v>
      </c>
      <c r="AB51" s="259">
        <v>9</v>
      </c>
      <c r="AC51" s="259">
        <v>9</v>
      </c>
      <c r="AD51" s="259">
        <v>18</v>
      </c>
      <c r="AE51" s="259">
        <v>1</v>
      </c>
      <c r="AF51" s="259">
        <v>5</v>
      </c>
      <c r="AG51" s="259">
        <v>7</v>
      </c>
      <c r="AH51" s="259">
        <v>12</v>
      </c>
      <c r="AI51" s="259">
        <v>1</v>
      </c>
      <c r="AJ51" s="259">
        <v>10</v>
      </c>
      <c r="AK51" s="259">
        <v>8</v>
      </c>
      <c r="AL51" s="259">
        <v>18</v>
      </c>
      <c r="AM51" s="259">
        <v>1</v>
      </c>
      <c r="AN51" s="259">
        <v>3</v>
      </c>
      <c r="AO51" s="259">
        <v>4</v>
      </c>
      <c r="AP51" s="259">
        <v>7</v>
      </c>
      <c r="AQ51" s="259">
        <v>1</v>
      </c>
      <c r="AR51" s="259">
        <v>41</v>
      </c>
      <c r="AS51" s="259">
        <v>39</v>
      </c>
      <c r="AT51" s="259">
        <v>80</v>
      </c>
      <c r="AU51" s="259">
        <v>6</v>
      </c>
      <c r="AV51" s="259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259">
        <v>0</v>
      </c>
      <c r="BK51" s="259">
        <v>0</v>
      </c>
      <c r="BL51" s="259">
        <v>63</v>
      </c>
      <c r="BM51" s="259">
        <v>60</v>
      </c>
      <c r="BN51" s="259">
        <v>123</v>
      </c>
      <c r="BO51" s="259">
        <v>9</v>
      </c>
    </row>
    <row r="52" spans="1:67">
      <c r="A52" s="259">
        <v>49</v>
      </c>
      <c r="B52" s="262">
        <v>62020053</v>
      </c>
      <c r="C52" s="261" t="s">
        <v>53</v>
      </c>
      <c r="D52" s="259">
        <v>4</v>
      </c>
      <c r="E52" s="259">
        <v>3</v>
      </c>
      <c r="F52" s="259">
        <v>7</v>
      </c>
      <c r="G52" s="259">
        <v>1</v>
      </c>
      <c r="H52" s="259">
        <v>3</v>
      </c>
      <c r="I52" s="259">
        <v>2</v>
      </c>
      <c r="J52" s="259">
        <v>5</v>
      </c>
      <c r="K52" s="259">
        <v>1</v>
      </c>
      <c r="L52" s="259">
        <v>7</v>
      </c>
      <c r="M52" s="259">
        <v>3</v>
      </c>
      <c r="N52" s="259">
        <v>10</v>
      </c>
      <c r="O52" s="259">
        <v>1</v>
      </c>
      <c r="P52" s="259">
        <v>14</v>
      </c>
      <c r="Q52" s="259">
        <v>8</v>
      </c>
      <c r="R52" s="259">
        <v>22</v>
      </c>
      <c r="S52" s="259">
        <v>3</v>
      </c>
      <c r="T52" s="259">
        <v>12</v>
      </c>
      <c r="U52" s="259">
        <v>10</v>
      </c>
      <c r="V52" s="259">
        <v>22</v>
      </c>
      <c r="W52" s="259">
        <v>1</v>
      </c>
      <c r="X52" s="259">
        <v>3</v>
      </c>
      <c r="Y52" s="259">
        <v>5</v>
      </c>
      <c r="Z52" s="259">
        <v>8</v>
      </c>
      <c r="AA52" s="259">
        <v>1</v>
      </c>
      <c r="AB52" s="259">
        <v>9</v>
      </c>
      <c r="AC52" s="259">
        <v>3</v>
      </c>
      <c r="AD52" s="259">
        <v>12</v>
      </c>
      <c r="AE52" s="259">
        <v>1</v>
      </c>
      <c r="AF52" s="259">
        <v>4</v>
      </c>
      <c r="AG52" s="259">
        <v>7</v>
      </c>
      <c r="AH52" s="259">
        <v>11</v>
      </c>
      <c r="AI52" s="259">
        <v>1</v>
      </c>
      <c r="AJ52" s="259">
        <v>2</v>
      </c>
      <c r="AK52" s="259">
        <v>3</v>
      </c>
      <c r="AL52" s="259">
        <v>5</v>
      </c>
      <c r="AM52" s="259">
        <v>1</v>
      </c>
      <c r="AN52" s="259">
        <v>6</v>
      </c>
      <c r="AO52" s="259">
        <v>7</v>
      </c>
      <c r="AP52" s="259">
        <v>13</v>
      </c>
      <c r="AQ52" s="259">
        <v>1</v>
      </c>
      <c r="AR52" s="259">
        <v>36</v>
      </c>
      <c r="AS52" s="259">
        <v>35</v>
      </c>
      <c r="AT52" s="259">
        <v>71</v>
      </c>
      <c r="AU52" s="259">
        <v>6</v>
      </c>
      <c r="AV52" s="259">
        <v>0</v>
      </c>
      <c r="AW52" s="259">
        <v>0</v>
      </c>
      <c r="AX52" s="259">
        <v>0</v>
      </c>
      <c r="AY52" s="259">
        <v>0</v>
      </c>
      <c r="AZ52" s="259">
        <v>0</v>
      </c>
      <c r="BA52" s="259">
        <v>0</v>
      </c>
      <c r="BB52" s="259">
        <v>0</v>
      </c>
      <c r="BC52" s="259">
        <v>0</v>
      </c>
      <c r="BD52" s="259">
        <v>0</v>
      </c>
      <c r="BE52" s="259">
        <v>0</v>
      </c>
      <c r="BF52" s="259">
        <v>0</v>
      </c>
      <c r="BG52" s="259">
        <v>0</v>
      </c>
      <c r="BH52" s="259">
        <v>0</v>
      </c>
      <c r="BI52" s="259">
        <v>0</v>
      </c>
      <c r="BJ52" s="259">
        <v>0</v>
      </c>
      <c r="BK52" s="259">
        <v>0</v>
      </c>
      <c r="BL52" s="259">
        <v>50</v>
      </c>
      <c r="BM52" s="259">
        <v>43</v>
      </c>
      <c r="BN52" s="259">
        <v>93</v>
      </c>
      <c r="BO52" s="259">
        <v>9</v>
      </c>
    </row>
    <row r="53" spans="1:67">
      <c r="A53" s="259">
        <v>50</v>
      </c>
      <c r="B53" s="262">
        <v>62020054</v>
      </c>
      <c r="C53" s="261" t="s">
        <v>54</v>
      </c>
      <c r="D53" s="259">
        <v>5</v>
      </c>
      <c r="E53" s="259">
        <v>2</v>
      </c>
      <c r="F53" s="259">
        <v>7</v>
      </c>
      <c r="G53" s="259">
        <v>1</v>
      </c>
      <c r="H53" s="259">
        <v>4</v>
      </c>
      <c r="I53" s="259">
        <v>7</v>
      </c>
      <c r="J53" s="259">
        <v>11</v>
      </c>
      <c r="K53" s="259">
        <v>1</v>
      </c>
      <c r="L53" s="259">
        <v>4</v>
      </c>
      <c r="M53" s="259">
        <v>12</v>
      </c>
      <c r="N53" s="259">
        <v>16</v>
      </c>
      <c r="O53" s="259">
        <v>1</v>
      </c>
      <c r="P53" s="259">
        <v>13</v>
      </c>
      <c r="Q53" s="259">
        <v>21</v>
      </c>
      <c r="R53" s="259">
        <v>34</v>
      </c>
      <c r="S53" s="259">
        <v>3</v>
      </c>
      <c r="T53" s="259">
        <v>10</v>
      </c>
      <c r="U53" s="259">
        <v>9</v>
      </c>
      <c r="V53" s="259">
        <v>19</v>
      </c>
      <c r="W53" s="259">
        <v>1</v>
      </c>
      <c r="X53" s="259">
        <v>8</v>
      </c>
      <c r="Y53" s="259">
        <v>6</v>
      </c>
      <c r="Z53" s="259">
        <v>14</v>
      </c>
      <c r="AA53" s="259">
        <v>1</v>
      </c>
      <c r="AB53" s="259">
        <v>6</v>
      </c>
      <c r="AC53" s="259">
        <v>10</v>
      </c>
      <c r="AD53" s="259">
        <v>16</v>
      </c>
      <c r="AE53" s="259">
        <v>1</v>
      </c>
      <c r="AF53" s="259">
        <v>4</v>
      </c>
      <c r="AG53" s="259">
        <v>13</v>
      </c>
      <c r="AH53" s="259">
        <v>17</v>
      </c>
      <c r="AI53" s="259">
        <v>1</v>
      </c>
      <c r="AJ53" s="259">
        <v>5</v>
      </c>
      <c r="AK53" s="259">
        <v>8</v>
      </c>
      <c r="AL53" s="259">
        <v>13</v>
      </c>
      <c r="AM53" s="259">
        <v>1</v>
      </c>
      <c r="AN53" s="259">
        <v>13</v>
      </c>
      <c r="AO53" s="259">
        <v>6</v>
      </c>
      <c r="AP53" s="259">
        <v>19</v>
      </c>
      <c r="AQ53" s="259">
        <v>1</v>
      </c>
      <c r="AR53" s="259">
        <v>46</v>
      </c>
      <c r="AS53" s="259">
        <v>52</v>
      </c>
      <c r="AT53" s="259">
        <v>98</v>
      </c>
      <c r="AU53" s="259">
        <v>6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59</v>
      </c>
      <c r="BM53" s="259">
        <v>73</v>
      </c>
      <c r="BN53" s="259">
        <v>132</v>
      </c>
      <c r="BO53" s="259">
        <v>9</v>
      </c>
    </row>
    <row r="54" spans="1:67">
      <c r="A54" s="259">
        <v>51</v>
      </c>
      <c r="B54" s="262">
        <v>62020055</v>
      </c>
      <c r="C54" s="261" t="s">
        <v>55</v>
      </c>
      <c r="D54" s="259">
        <v>1</v>
      </c>
      <c r="E54" s="259">
        <v>0</v>
      </c>
      <c r="F54" s="259">
        <v>1</v>
      </c>
      <c r="G54" s="259">
        <v>1</v>
      </c>
      <c r="H54" s="259">
        <v>1</v>
      </c>
      <c r="I54" s="259">
        <v>2</v>
      </c>
      <c r="J54" s="259">
        <v>3</v>
      </c>
      <c r="K54" s="259">
        <v>1</v>
      </c>
      <c r="L54" s="259">
        <v>5</v>
      </c>
      <c r="M54" s="259">
        <v>4</v>
      </c>
      <c r="N54" s="259">
        <v>9</v>
      </c>
      <c r="O54" s="259">
        <v>1</v>
      </c>
      <c r="P54" s="259">
        <v>7</v>
      </c>
      <c r="Q54" s="259">
        <v>6</v>
      </c>
      <c r="R54" s="259">
        <v>13</v>
      </c>
      <c r="S54" s="259">
        <v>3</v>
      </c>
      <c r="T54" s="259">
        <v>7</v>
      </c>
      <c r="U54" s="259">
        <v>5</v>
      </c>
      <c r="V54" s="259">
        <v>12</v>
      </c>
      <c r="W54" s="259">
        <v>1</v>
      </c>
      <c r="X54" s="259">
        <v>8</v>
      </c>
      <c r="Y54" s="259">
        <v>3</v>
      </c>
      <c r="Z54" s="259">
        <v>11</v>
      </c>
      <c r="AA54" s="259">
        <v>1</v>
      </c>
      <c r="AB54" s="259">
        <v>7</v>
      </c>
      <c r="AC54" s="259">
        <v>4</v>
      </c>
      <c r="AD54" s="259">
        <v>11</v>
      </c>
      <c r="AE54" s="259">
        <v>1</v>
      </c>
      <c r="AF54" s="259">
        <v>3</v>
      </c>
      <c r="AG54" s="259">
        <v>8</v>
      </c>
      <c r="AH54" s="259">
        <v>11</v>
      </c>
      <c r="AI54" s="259">
        <v>1</v>
      </c>
      <c r="AJ54" s="259">
        <v>9</v>
      </c>
      <c r="AK54" s="259">
        <v>4</v>
      </c>
      <c r="AL54" s="259">
        <v>13</v>
      </c>
      <c r="AM54" s="259">
        <v>1</v>
      </c>
      <c r="AN54" s="259">
        <v>4</v>
      </c>
      <c r="AO54" s="259">
        <v>4</v>
      </c>
      <c r="AP54" s="259">
        <v>8</v>
      </c>
      <c r="AQ54" s="259">
        <v>1</v>
      </c>
      <c r="AR54" s="259">
        <v>38</v>
      </c>
      <c r="AS54" s="259">
        <v>28</v>
      </c>
      <c r="AT54" s="259">
        <v>66</v>
      </c>
      <c r="AU54" s="259">
        <v>6</v>
      </c>
      <c r="AV54" s="259">
        <v>0</v>
      </c>
      <c r="AW54" s="259">
        <v>0</v>
      </c>
      <c r="AX54" s="259">
        <v>0</v>
      </c>
      <c r="AY54" s="259">
        <v>0</v>
      </c>
      <c r="AZ54" s="259">
        <v>0</v>
      </c>
      <c r="BA54" s="259">
        <v>0</v>
      </c>
      <c r="BB54" s="259">
        <v>0</v>
      </c>
      <c r="BC54" s="259">
        <v>0</v>
      </c>
      <c r="BD54" s="259">
        <v>0</v>
      </c>
      <c r="BE54" s="259">
        <v>0</v>
      </c>
      <c r="BF54" s="259">
        <v>0</v>
      </c>
      <c r="BG54" s="259">
        <v>0</v>
      </c>
      <c r="BH54" s="259">
        <v>0</v>
      </c>
      <c r="BI54" s="259">
        <v>0</v>
      </c>
      <c r="BJ54" s="259">
        <v>0</v>
      </c>
      <c r="BK54" s="259">
        <v>0</v>
      </c>
      <c r="BL54" s="259">
        <v>45</v>
      </c>
      <c r="BM54" s="259">
        <v>34</v>
      </c>
      <c r="BN54" s="259">
        <v>79</v>
      </c>
      <c r="BO54" s="259">
        <v>9</v>
      </c>
    </row>
    <row r="55" spans="1:67">
      <c r="A55" s="259">
        <v>52</v>
      </c>
      <c r="B55" s="262">
        <v>62020056</v>
      </c>
      <c r="C55" s="261" t="s">
        <v>56</v>
      </c>
      <c r="D55" s="259">
        <v>11</v>
      </c>
      <c r="E55" s="259">
        <v>4</v>
      </c>
      <c r="F55" s="259">
        <v>15</v>
      </c>
      <c r="G55" s="259">
        <v>1</v>
      </c>
      <c r="H55" s="259">
        <v>5</v>
      </c>
      <c r="I55" s="259">
        <v>8</v>
      </c>
      <c r="J55" s="259">
        <v>13</v>
      </c>
      <c r="K55" s="259">
        <v>1</v>
      </c>
      <c r="L55" s="259">
        <v>7</v>
      </c>
      <c r="M55" s="259">
        <v>4</v>
      </c>
      <c r="N55" s="259">
        <v>11</v>
      </c>
      <c r="O55" s="259">
        <v>1</v>
      </c>
      <c r="P55" s="259">
        <v>23</v>
      </c>
      <c r="Q55" s="259">
        <v>16</v>
      </c>
      <c r="R55" s="259">
        <v>39</v>
      </c>
      <c r="S55" s="259">
        <v>3</v>
      </c>
      <c r="T55" s="259">
        <v>4</v>
      </c>
      <c r="U55" s="259">
        <v>6</v>
      </c>
      <c r="V55" s="259">
        <v>10</v>
      </c>
      <c r="W55" s="259">
        <v>1</v>
      </c>
      <c r="X55" s="259">
        <v>8</v>
      </c>
      <c r="Y55" s="259">
        <v>4</v>
      </c>
      <c r="Z55" s="259">
        <v>12</v>
      </c>
      <c r="AA55" s="259">
        <v>1</v>
      </c>
      <c r="AB55" s="259">
        <v>6</v>
      </c>
      <c r="AC55" s="259">
        <v>3</v>
      </c>
      <c r="AD55" s="259">
        <v>9</v>
      </c>
      <c r="AE55" s="259">
        <v>1</v>
      </c>
      <c r="AF55" s="259">
        <v>4</v>
      </c>
      <c r="AG55" s="259">
        <v>4</v>
      </c>
      <c r="AH55" s="259">
        <v>8</v>
      </c>
      <c r="AI55" s="259">
        <v>1</v>
      </c>
      <c r="AJ55" s="259">
        <v>5</v>
      </c>
      <c r="AK55" s="259">
        <v>4</v>
      </c>
      <c r="AL55" s="259">
        <v>9</v>
      </c>
      <c r="AM55" s="259">
        <v>1</v>
      </c>
      <c r="AN55" s="259">
        <v>1</v>
      </c>
      <c r="AO55" s="259">
        <v>1</v>
      </c>
      <c r="AP55" s="259">
        <v>2</v>
      </c>
      <c r="AQ55" s="259">
        <v>1</v>
      </c>
      <c r="AR55" s="259">
        <v>28</v>
      </c>
      <c r="AS55" s="259">
        <v>22</v>
      </c>
      <c r="AT55" s="259">
        <v>50</v>
      </c>
      <c r="AU55" s="259">
        <v>6</v>
      </c>
      <c r="AV55" s="259">
        <v>0</v>
      </c>
      <c r="AW55" s="259">
        <v>0</v>
      </c>
      <c r="AX55" s="259">
        <v>0</v>
      </c>
      <c r="AY55" s="259">
        <v>0</v>
      </c>
      <c r="AZ55" s="259">
        <v>0</v>
      </c>
      <c r="BA55" s="259">
        <v>0</v>
      </c>
      <c r="BB55" s="259">
        <v>0</v>
      </c>
      <c r="BC55" s="259">
        <v>0</v>
      </c>
      <c r="BD55" s="259">
        <v>0</v>
      </c>
      <c r="BE55" s="259">
        <v>0</v>
      </c>
      <c r="BF55" s="259">
        <v>0</v>
      </c>
      <c r="BG55" s="259">
        <v>0</v>
      </c>
      <c r="BH55" s="259">
        <v>0</v>
      </c>
      <c r="BI55" s="259">
        <v>0</v>
      </c>
      <c r="BJ55" s="259">
        <v>0</v>
      </c>
      <c r="BK55" s="259">
        <v>0</v>
      </c>
      <c r="BL55" s="259">
        <v>51</v>
      </c>
      <c r="BM55" s="259">
        <v>38</v>
      </c>
      <c r="BN55" s="259">
        <v>89</v>
      </c>
      <c r="BO55" s="259">
        <v>9</v>
      </c>
    </row>
    <row r="56" spans="1:67">
      <c r="A56" s="259">
        <v>53</v>
      </c>
      <c r="B56" s="262">
        <v>62020057</v>
      </c>
      <c r="C56" s="261" t="s">
        <v>57</v>
      </c>
      <c r="D56" s="259">
        <v>7</v>
      </c>
      <c r="E56" s="259">
        <v>6</v>
      </c>
      <c r="F56" s="259">
        <v>13</v>
      </c>
      <c r="G56" s="259">
        <v>1</v>
      </c>
      <c r="H56" s="259">
        <v>11</v>
      </c>
      <c r="I56" s="259">
        <v>11</v>
      </c>
      <c r="J56" s="259">
        <v>22</v>
      </c>
      <c r="K56" s="259">
        <v>1</v>
      </c>
      <c r="L56" s="259">
        <v>10</v>
      </c>
      <c r="M56" s="259">
        <v>7</v>
      </c>
      <c r="N56" s="259">
        <v>17</v>
      </c>
      <c r="O56" s="259">
        <v>1</v>
      </c>
      <c r="P56" s="259">
        <v>28</v>
      </c>
      <c r="Q56" s="259">
        <v>24</v>
      </c>
      <c r="R56" s="259">
        <v>52</v>
      </c>
      <c r="S56" s="259">
        <v>3</v>
      </c>
      <c r="T56" s="259">
        <v>10</v>
      </c>
      <c r="U56" s="259">
        <v>13</v>
      </c>
      <c r="V56" s="259">
        <v>23</v>
      </c>
      <c r="W56" s="259">
        <v>1</v>
      </c>
      <c r="X56" s="259">
        <v>15</v>
      </c>
      <c r="Y56" s="259">
        <v>19</v>
      </c>
      <c r="Z56" s="259">
        <v>34</v>
      </c>
      <c r="AA56" s="259">
        <v>1</v>
      </c>
      <c r="AB56" s="259">
        <v>17</v>
      </c>
      <c r="AC56" s="259">
        <v>13</v>
      </c>
      <c r="AD56" s="259">
        <v>30</v>
      </c>
      <c r="AE56" s="259">
        <v>1</v>
      </c>
      <c r="AF56" s="259">
        <v>12</v>
      </c>
      <c r="AG56" s="259">
        <v>16</v>
      </c>
      <c r="AH56" s="259">
        <v>28</v>
      </c>
      <c r="AI56" s="259">
        <v>1</v>
      </c>
      <c r="AJ56" s="259">
        <v>16</v>
      </c>
      <c r="AK56" s="259">
        <v>15</v>
      </c>
      <c r="AL56" s="259">
        <v>31</v>
      </c>
      <c r="AM56" s="259">
        <v>1</v>
      </c>
      <c r="AN56" s="259">
        <v>11</v>
      </c>
      <c r="AO56" s="259">
        <v>12</v>
      </c>
      <c r="AP56" s="259">
        <v>23</v>
      </c>
      <c r="AQ56" s="259">
        <v>1</v>
      </c>
      <c r="AR56" s="259">
        <v>81</v>
      </c>
      <c r="AS56" s="259">
        <v>88</v>
      </c>
      <c r="AT56" s="259">
        <v>169</v>
      </c>
      <c r="AU56" s="259">
        <v>6</v>
      </c>
      <c r="AV56" s="259">
        <v>0</v>
      </c>
      <c r="AW56" s="259">
        <v>0</v>
      </c>
      <c r="AX56" s="259">
        <v>0</v>
      </c>
      <c r="AY56" s="259">
        <v>0</v>
      </c>
      <c r="AZ56" s="259">
        <v>0</v>
      </c>
      <c r="BA56" s="259">
        <v>0</v>
      </c>
      <c r="BB56" s="259">
        <v>0</v>
      </c>
      <c r="BC56" s="259">
        <v>0</v>
      </c>
      <c r="BD56" s="259">
        <v>0</v>
      </c>
      <c r="BE56" s="259">
        <v>0</v>
      </c>
      <c r="BF56" s="259">
        <v>0</v>
      </c>
      <c r="BG56" s="259">
        <v>0</v>
      </c>
      <c r="BH56" s="259">
        <v>0</v>
      </c>
      <c r="BI56" s="259">
        <v>0</v>
      </c>
      <c r="BJ56" s="259">
        <v>0</v>
      </c>
      <c r="BK56" s="259">
        <v>0</v>
      </c>
      <c r="BL56" s="259">
        <v>109</v>
      </c>
      <c r="BM56" s="259">
        <v>112</v>
      </c>
      <c r="BN56" s="259">
        <v>221</v>
      </c>
      <c r="BO56" s="259">
        <v>9</v>
      </c>
    </row>
    <row r="57" spans="1:67">
      <c r="A57" s="259">
        <v>54</v>
      </c>
      <c r="B57" s="262">
        <v>62020058</v>
      </c>
      <c r="C57" s="261" t="s">
        <v>58</v>
      </c>
      <c r="D57" s="259">
        <v>6</v>
      </c>
      <c r="E57" s="259">
        <v>4</v>
      </c>
      <c r="F57" s="259">
        <v>10</v>
      </c>
      <c r="G57" s="259">
        <v>1</v>
      </c>
      <c r="H57" s="259">
        <v>5</v>
      </c>
      <c r="I57" s="259">
        <v>8</v>
      </c>
      <c r="J57" s="259">
        <v>13</v>
      </c>
      <c r="K57" s="259">
        <v>1</v>
      </c>
      <c r="L57" s="259">
        <v>8</v>
      </c>
      <c r="M57" s="259">
        <v>6</v>
      </c>
      <c r="N57" s="259">
        <v>14</v>
      </c>
      <c r="O57" s="259">
        <v>1</v>
      </c>
      <c r="P57" s="259">
        <v>19</v>
      </c>
      <c r="Q57" s="259">
        <v>18</v>
      </c>
      <c r="R57" s="259">
        <v>37</v>
      </c>
      <c r="S57" s="259">
        <v>3</v>
      </c>
      <c r="T57" s="259">
        <v>8</v>
      </c>
      <c r="U57" s="259">
        <v>6</v>
      </c>
      <c r="V57" s="259">
        <v>14</v>
      </c>
      <c r="W57" s="259">
        <v>1</v>
      </c>
      <c r="X57" s="259">
        <v>12</v>
      </c>
      <c r="Y57" s="259">
        <v>9</v>
      </c>
      <c r="Z57" s="259">
        <v>21</v>
      </c>
      <c r="AA57" s="259">
        <v>1</v>
      </c>
      <c r="AB57" s="259">
        <v>14</v>
      </c>
      <c r="AC57" s="259">
        <v>5</v>
      </c>
      <c r="AD57" s="259">
        <v>19</v>
      </c>
      <c r="AE57" s="259">
        <v>1</v>
      </c>
      <c r="AF57" s="259">
        <v>9</v>
      </c>
      <c r="AG57" s="259">
        <v>8</v>
      </c>
      <c r="AH57" s="259">
        <v>17</v>
      </c>
      <c r="AI57" s="259">
        <v>1</v>
      </c>
      <c r="AJ57" s="259">
        <v>14</v>
      </c>
      <c r="AK57" s="259">
        <v>11</v>
      </c>
      <c r="AL57" s="259">
        <v>25</v>
      </c>
      <c r="AM57" s="259">
        <v>1</v>
      </c>
      <c r="AN57" s="259">
        <v>11</v>
      </c>
      <c r="AO57" s="259">
        <v>5</v>
      </c>
      <c r="AP57" s="259">
        <v>16</v>
      </c>
      <c r="AQ57" s="259">
        <v>1</v>
      </c>
      <c r="AR57" s="259">
        <v>68</v>
      </c>
      <c r="AS57" s="259">
        <v>44</v>
      </c>
      <c r="AT57" s="259">
        <v>112</v>
      </c>
      <c r="AU57" s="259">
        <v>6</v>
      </c>
      <c r="AV57" s="259">
        <v>24</v>
      </c>
      <c r="AW57" s="259">
        <v>14</v>
      </c>
      <c r="AX57" s="259">
        <v>38</v>
      </c>
      <c r="AY57" s="259">
        <v>1</v>
      </c>
      <c r="AZ57" s="259">
        <v>25</v>
      </c>
      <c r="BA57" s="259">
        <v>31</v>
      </c>
      <c r="BB57" s="259">
        <v>56</v>
      </c>
      <c r="BC57" s="259">
        <v>2</v>
      </c>
      <c r="BD57" s="259">
        <v>9</v>
      </c>
      <c r="BE57" s="259">
        <v>12</v>
      </c>
      <c r="BF57" s="259">
        <v>21</v>
      </c>
      <c r="BG57" s="259">
        <v>1</v>
      </c>
      <c r="BH57" s="259">
        <v>58</v>
      </c>
      <c r="BI57" s="259">
        <v>57</v>
      </c>
      <c r="BJ57" s="259">
        <v>115</v>
      </c>
      <c r="BK57" s="259">
        <v>4</v>
      </c>
      <c r="BL57" s="259">
        <v>145</v>
      </c>
      <c r="BM57" s="259">
        <v>119</v>
      </c>
      <c r="BN57" s="259">
        <v>264</v>
      </c>
      <c r="BO57" s="259">
        <v>13</v>
      </c>
    </row>
    <row r="58" spans="1:67">
      <c r="A58" s="259">
        <v>55</v>
      </c>
      <c r="B58" s="262">
        <v>62020059</v>
      </c>
      <c r="C58" s="261" t="s">
        <v>59</v>
      </c>
      <c r="D58" s="259">
        <v>10</v>
      </c>
      <c r="E58" s="259">
        <v>1</v>
      </c>
      <c r="F58" s="259">
        <v>11</v>
      </c>
      <c r="G58" s="259">
        <v>1</v>
      </c>
      <c r="H58" s="259">
        <v>5</v>
      </c>
      <c r="I58" s="259">
        <v>7</v>
      </c>
      <c r="J58" s="259">
        <v>12</v>
      </c>
      <c r="K58" s="259">
        <v>1</v>
      </c>
      <c r="L58" s="259">
        <v>16</v>
      </c>
      <c r="M58" s="259">
        <v>13</v>
      </c>
      <c r="N58" s="259">
        <v>29</v>
      </c>
      <c r="O58" s="259">
        <v>1</v>
      </c>
      <c r="P58" s="259">
        <v>31</v>
      </c>
      <c r="Q58" s="259">
        <v>21</v>
      </c>
      <c r="R58" s="259">
        <v>52</v>
      </c>
      <c r="S58" s="259">
        <v>3</v>
      </c>
      <c r="T58" s="259">
        <v>15</v>
      </c>
      <c r="U58" s="259">
        <v>14</v>
      </c>
      <c r="V58" s="259">
        <v>29</v>
      </c>
      <c r="W58" s="259">
        <v>1</v>
      </c>
      <c r="X58" s="259">
        <v>12</v>
      </c>
      <c r="Y58" s="259">
        <v>16</v>
      </c>
      <c r="Z58" s="259">
        <v>28</v>
      </c>
      <c r="AA58" s="259">
        <v>1</v>
      </c>
      <c r="AB58" s="259">
        <v>16</v>
      </c>
      <c r="AC58" s="259">
        <v>10</v>
      </c>
      <c r="AD58" s="259">
        <v>26</v>
      </c>
      <c r="AE58" s="259">
        <v>1</v>
      </c>
      <c r="AF58" s="259">
        <v>19</v>
      </c>
      <c r="AG58" s="259">
        <v>9</v>
      </c>
      <c r="AH58" s="259">
        <v>28</v>
      </c>
      <c r="AI58" s="259">
        <v>1</v>
      </c>
      <c r="AJ58" s="259">
        <v>12</v>
      </c>
      <c r="AK58" s="259">
        <v>14</v>
      </c>
      <c r="AL58" s="259">
        <v>26</v>
      </c>
      <c r="AM58" s="259">
        <v>1</v>
      </c>
      <c r="AN58" s="259">
        <v>13</v>
      </c>
      <c r="AO58" s="259">
        <v>9</v>
      </c>
      <c r="AP58" s="259">
        <v>22</v>
      </c>
      <c r="AQ58" s="259">
        <v>1</v>
      </c>
      <c r="AR58" s="259">
        <v>87</v>
      </c>
      <c r="AS58" s="259">
        <v>72</v>
      </c>
      <c r="AT58" s="259">
        <v>159</v>
      </c>
      <c r="AU58" s="259">
        <v>6</v>
      </c>
      <c r="AV58" s="259">
        <v>11</v>
      </c>
      <c r="AW58" s="259">
        <v>16</v>
      </c>
      <c r="AX58" s="259">
        <v>27</v>
      </c>
      <c r="AY58" s="259">
        <v>1</v>
      </c>
      <c r="AZ58" s="259">
        <v>14</v>
      </c>
      <c r="BA58" s="259">
        <v>18</v>
      </c>
      <c r="BB58" s="259">
        <v>32</v>
      </c>
      <c r="BC58" s="259">
        <v>1</v>
      </c>
      <c r="BD58" s="259">
        <v>14</v>
      </c>
      <c r="BE58" s="259">
        <v>16</v>
      </c>
      <c r="BF58" s="259">
        <v>30</v>
      </c>
      <c r="BG58" s="259">
        <v>1</v>
      </c>
      <c r="BH58" s="259">
        <v>39</v>
      </c>
      <c r="BI58" s="259">
        <v>50</v>
      </c>
      <c r="BJ58" s="259">
        <v>89</v>
      </c>
      <c r="BK58" s="259">
        <v>3</v>
      </c>
      <c r="BL58" s="259">
        <v>157</v>
      </c>
      <c r="BM58" s="259">
        <v>143</v>
      </c>
      <c r="BN58" s="259">
        <v>300</v>
      </c>
      <c r="BO58" s="259">
        <v>12</v>
      </c>
    </row>
    <row r="59" spans="1:67">
      <c r="A59" s="259">
        <v>56</v>
      </c>
      <c r="B59" s="262">
        <v>62020060</v>
      </c>
      <c r="C59" s="261" t="s">
        <v>60</v>
      </c>
      <c r="D59" s="259">
        <v>0</v>
      </c>
      <c r="E59" s="259">
        <v>0</v>
      </c>
      <c r="F59" s="259">
        <v>0</v>
      </c>
      <c r="G59" s="259">
        <v>0</v>
      </c>
      <c r="H59" s="259">
        <v>6</v>
      </c>
      <c r="I59" s="259">
        <v>4</v>
      </c>
      <c r="J59" s="259">
        <v>10</v>
      </c>
      <c r="K59" s="259">
        <v>1</v>
      </c>
      <c r="L59" s="259">
        <v>9</v>
      </c>
      <c r="M59" s="259">
        <v>1</v>
      </c>
      <c r="N59" s="259">
        <v>10</v>
      </c>
      <c r="O59" s="259">
        <v>1</v>
      </c>
      <c r="P59" s="259">
        <v>15</v>
      </c>
      <c r="Q59" s="259">
        <v>5</v>
      </c>
      <c r="R59" s="259">
        <v>20</v>
      </c>
      <c r="S59" s="259">
        <v>2</v>
      </c>
      <c r="T59" s="259">
        <v>5</v>
      </c>
      <c r="U59" s="259">
        <v>6</v>
      </c>
      <c r="V59" s="259">
        <v>11</v>
      </c>
      <c r="W59" s="259">
        <v>1</v>
      </c>
      <c r="X59" s="259">
        <v>6</v>
      </c>
      <c r="Y59" s="259">
        <v>9</v>
      </c>
      <c r="Z59" s="259">
        <v>15</v>
      </c>
      <c r="AA59" s="259">
        <v>1</v>
      </c>
      <c r="AB59" s="259">
        <v>8</v>
      </c>
      <c r="AC59" s="259">
        <v>5</v>
      </c>
      <c r="AD59" s="259">
        <v>13</v>
      </c>
      <c r="AE59" s="259">
        <v>1</v>
      </c>
      <c r="AF59" s="259">
        <v>5</v>
      </c>
      <c r="AG59" s="259">
        <v>9</v>
      </c>
      <c r="AH59" s="259">
        <v>14</v>
      </c>
      <c r="AI59" s="259">
        <v>1</v>
      </c>
      <c r="AJ59" s="259">
        <v>7</v>
      </c>
      <c r="AK59" s="259">
        <v>11</v>
      </c>
      <c r="AL59" s="259">
        <v>18</v>
      </c>
      <c r="AM59" s="259">
        <v>1</v>
      </c>
      <c r="AN59" s="259">
        <v>9</v>
      </c>
      <c r="AO59" s="259">
        <v>9</v>
      </c>
      <c r="AP59" s="259">
        <v>18</v>
      </c>
      <c r="AQ59" s="259">
        <v>1</v>
      </c>
      <c r="AR59" s="259">
        <v>40</v>
      </c>
      <c r="AS59" s="259">
        <v>49</v>
      </c>
      <c r="AT59" s="259">
        <v>89</v>
      </c>
      <c r="AU59" s="259">
        <v>6</v>
      </c>
      <c r="AV59" s="259">
        <v>0</v>
      </c>
      <c r="AW59" s="259">
        <v>0</v>
      </c>
      <c r="AX59" s="259">
        <v>0</v>
      </c>
      <c r="AY59" s="259">
        <v>0</v>
      </c>
      <c r="AZ59" s="259">
        <v>0</v>
      </c>
      <c r="BA59" s="259">
        <v>0</v>
      </c>
      <c r="BB59" s="259">
        <v>0</v>
      </c>
      <c r="BC59" s="259">
        <v>0</v>
      </c>
      <c r="BD59" s="259">
        <v>0</v>
      </c>
      <c r="BE59" s="259">
        <v>0</v>
      </c>
      <c r="BF59" s="259">
        <v>0</v>
      </c>
      <c r="BG59" s="259">
        <v>0</v>
      </c>
      <c r="BH59" s="259">
        <v>0</v>
      </c>
      <c r="BI59" s="259">
        <v>0</v>
      </c>
      <c r="BJ59" s="259">
        <v>0</v>
      </c>
      <c r="BK59" s="259">
        <v>0</v>
      </c>
      <c r="BL59" s="259">
        <v>55</v>
      </c>
      <c r="BM59" s="259">
        <v>54</v>
      </c>
      <c r="BN59" s="259">
        <v>109</v>
      </c>
      <c r="BO59" s="259">
        <v>8</v>
      </c>
    </row>
    <row r="60" spans="1:67">
      <c r="A60" s="259">
        <v>57</v>
      </c>
      <c r="B60" s="262">
        <v>62020061</v>
      </c>
      <c r="C60" s="261" t="s">
        <v>61</v>
      </c>
      <c r="D60" s="259">
        <v>1</v>
      </c>
      <c r="E60" s="259">
        <v>3</v>
      </c>
      <c r="F60" s="259">
        <v>4</v>
      </c>
      <c r="G60" s="259">
        <v>1</v>
      </c>
      <c r="H60" s="259">
        <v>2</v>
      </c>
      <c r="I60" s="259">
        <v>2</v>
      </c>
      <c r="J60" s="259">
        <v>4</v>
      </c>
      <c r="K60" s="259">
        <v>1</v>
      </c>
      <c r="L60" s="259">
        <v>2</v>
      </c>
      <c r="M60" s="259">
        <v>5</v>
      </c>
      <c r="N60" s="259">
        <v>7</v>
      </c>
      <c r="O60" s="259">
        <v>1</v>
      </c>
      <c r="P60" s="259">
        <v>5</v>
      </c>
      <c r="Q60" s="259">
        <v>10</v>
      </c>
      <c r="R60" s="259">
        <v>15</v>
      </c>
      <c r="S60" s="259">
        <v>3</v>
      </c>
      <c r="T60" s="259">
        <v>3</v>
      </c>
      <c r="U60" s="259">
        <v>2</v>
      </c>
      <c r="V60" s="259">
        <v>5</v>
      </c>
      <c r="W60" s="259">
        <v>1</v>
      </c>
      <c r="X60" s="259">
        <v>2</v>
      </c>
      <c r="Y60" s="259">
        <v>3</v>
      </c>
      <c r="Z60" s="259">
        <v>5</v>
      </c>
      <c r="AA60" s="259">
        <v>1</v>
      </c>
      <c r="AB60" s="259">
        <v>5</v>
      </c>
      <c r="AC60" s="259">
        <v>2</v>
      </c>
      <c r="AD60" s="259">
        <v>7</v>
      </c>
      <c r="AE60" s="259">
        <v>1</v>
      </c>
      <c r="AF60" s="259">
        <v>3</v>
      </c>
      <c r="AG60" s="259">
        <v>3</v>
      </c>
      <c r="AH60" s="259">
        <v>6</v>
      </c>
      <c r="AI60" s="259">
        <v>1</v>
      </c>
      <c r="AJ60" s="259">
        <v>2</v>
      </c>
      <c r="AK60" s="259">
        <v>4</v>
      </c>
      <c r="AL60" s="259">
        <v>6</v>
      </c>
      <c r="AM60" s="259">
        <v>1</v>
      </c>
      <c r="AN60" s="259">
        <v>4</v>
      </c>
      <c r="AO60" s="259">
        <v>5</v>
      </c>
      <c r="AP60" s="259">
        <v>9</v>
      </c>
      <c r="AQ60" s="259">
        <v>1</v>
      </c>
      <c r="AR60" s="259">
        <v>19</v>
      </c>
      <c r="AS60" s="259">
        <v>19</v>
      </c>
      <c r="AT60" s="259">
        <v>38</v>
      </c>
      <c r="AU60" s="259">
        <v>6</v>
      </c>
      <c r="AV60" s="259">
        <v>0</v>
      </c>
      <c r="AW60" s="259">
        <v>0</v>
      </c>
      <c r="AX60" s="259">
        <v>0</v>
      </c>
      <c r="AY60" s="259">
        <v>0</v>
      </c>
      <c r="AZ60" s="259">
        <v>0</v>
      </c>
      <c r="BA60" s="259">
        <v>0</v>
      </c>
      <c r="BB60" s="259">
        <v>0</v>
      </c>
      <c r="BC60" s="259">
        <v>0</v>
      </c>
      <c r="BD60" s="259">
        <v>0</v>
      </c>
      <c r="BE60" s="259">
        <v>0</v>
      </c>
      <c r="BF60" s="259">
        <v>0</v>
      </c>
      <c r="BG60" s="259">
        <v>0</v>
      </c>
      <c r="BH60" s="259">
        <v>0</v>
      </c>
      <c r="BI60" s="259">
        <v>0</v>
      </c>
      <c r="BJ60" s="259">
        <v>0</v>
      </c>
      <c r="BK60" s="259">
        <v>0</v>
      </c>
      <c r="BL60" s="259">
        <v>24</v>
      </c>
      <c r="BM60" s="259">
        <v>29</v>
      </c>
      <c r="BN60" s="259">
        <v>53</v>
      </c>
      <c r="BO60" s="259">
        <v>9</v>
      </c>
    </row>
    <row r="61" spans="1:67">
      <c r="A61" s="259">
        <v>58</v>
      </c>
      <c r="B61" s="262">
        <v>62020062</v>
      </c>
      <c r="C61" s="261" t="s">
        <v>62</v>
      </c>
      <c r="D61" s="259">
        <v>4</v>
      </c>
      <c r="E61" s="259">
        <v>11</v>
      </c>
      <c r="F61" s="259">
        <v>15</v>
      </c>
      <c r="G61" s="259">
        <v>1</v>
      </c>
      <c r="H61" s="259">
        <v>4</v>
      </c>
      <c r="I61" s="259">
        <v>4</v>
      </c>
      <c r="J61" s="259">
        <v>8</v>
      </c>
      <c r="K61" s="259">
        <v>1</v>
      </c>
      <c r="L61" s="259">
        <v>5</v>
      </c>
      <c r="M61" s="259">
        <v>5</v>
      </c>
      <c r="N61" s="259">
        <v>10</v>
      </c>
      <c r="O61" s="259">
        <v>1</v>
      </c>
      <c r="P61" s="259">
        <v>13</v>
      </c>
      <c r="Q61" s="259">
        <v>20</v>
      </c>
      <c r="R61" s="259">
        <v>33</v>
      </c>
      <c r="S61" s="259">
        <v>3</v>
      </c>
      <c r="T61" s="259">
        <v>6</v>
      </c>
      <c r="U61" s="259">
        <v>7</v>
      </c>
      <c r="V61" s="259">
        <v>13</v>
      </c>
      <c r="W61" s="259">
        <v>1</v>
      </c>
      <c r="X61" s="259">
        <v>5</v>
      </c>
      <c r="Y61" s="259">
        <v>8</v>
      </c>
      <c r="Z61" s="259">
        <v>13</v>
      </c>
      <c r="AA61" s="259">
        <v>1</v>
      </c>
      <c r="AB61" s="259">
        <v>9</v>
      </c>
      <c r="AC61" s="259">
        <v>4</v>
      </c>
      <c r="AD61" s="259">
        <v>13</v>
      </c>
      <c r="AE61" s="259">
        <v>1</v>
      </c>
      <c r="AF61" s="259">
        <v>7</v>
      </c>
      <c r="AG61" s="259">
        <v>6</v>
      </c>
      <c r="AH61" s="259">
        <v>13</v>
      </c>
      <c r="AI61" s="259">
        <v>1</v>
      </c>
      <c r="AJ61" s="259">
        <v>9</v>
      </c>
      <c r="AK61" s="259">
        <v>3</v>
      </c>
      <c r="AL61" s="259">
        <v>12</v>
      </c>
      <c r="AM61" s="259">
        <v>1</v>
      </c>
      <c r="AN61" s="259">
        <v>17</v>
      </c>
      <c r="AO61" s="259">
        <v>7</v>
      </c>
      <c r="AP61" s="259">
        <v>24</v>
      </c>
      <c r="AQ61" s="259">
        <v>1</v>
      </c>
      <c r="AR61" s="259">
        <v>53</v>
      </c>
      <c r="AS61" s="259">
        <v>35</v>
      </c>
      <c r="AT61" s="259">
        <v>88</v>
      </c>
      <c r="AU61" s="259">
        <v>6</v>
      </c>
      <c r="AV61" s="259">
        <v>0</v>
      </c>
      <c r="AW61" s="259">
        <v>0</v>
      </c>
      <c r="AX61" s="259">
        <v>0</v>
      </c>
      <c r="AY61" s="259">
        <v>0</v>
      </c>
      <c r="AZ61" s="259">
        <v>0</v>
      </c>
      <c r="BA61" s="259">
        <v>0</v>
      </c>
      <c r="BB61" s="259">
        <v>0</v>
      </c>
      <c r="BC61" s="259">
        <v>0</v>
      </c>
      <c r="BD61" s="259">
        <v>0</v>
      </c>
      <c r="BE61" s="259">
        <v>0</v>
      </c>
      <c r="BF61" s="259">
        <v>0</v>
      </c>
      <c r="BG61" s="259">
        <v>0</v>
      </c>
      <c r="BH61" s="259">
        <v>0</v>
      </c>
      <c r="BI61" s="259">
        <v>0</v>
      </c>
      <c r="BJ61" s="259">
        <v>0</v>
      </c>
      <c r="BK61" s="259">
        <v>0</v>
      </c>
      <c r="BL61" s="259">
        <v>66</v>
      </c>
      <c r="BM61" s="259">
        <v>55</v>
      </c>
      <c r="BN61" s="259">
        <v>121</v>
      </c>
      <c r="BO61" s="259">
        <v>9</v>
      </c>
    </row>
    <row r="62" spans="1:67">
      <c r="A62" s="259">
        <v>59</v>
      </c>
      <c r="B62" s="262">
        <v>62020063</v>
      </c>
      <c r="C62" s="261" t="s">
        <v>63</v>
      </c>
      <c r="D62" s="259">
        <v>3</v>
      </c>
      <c r="E62" s="259">
        <v>5</v>
      </c>
      <c r="F62" s="259">
        <v>8</v>
      </c>
      <c r="G62" s="259">
        <v>1</v>
      </c>
      <c r="H62" s="259">
        <v>6</v>
      </c>
      <c r="I62" s="259">
        <v>4</v>
      </c>
      <c r="J62" s="259">
        <v>10</v>
      </c>
      <c r="K62" s="259">
        <v>1</v>
      </c>
      <c r="L62" s="259">
        <v>13</v>
      </c>
      <c r="M62" s="259">
        <v>4</v>
      </c>
      <c r="N62" s="259">
        <v>17</v>
      </c>
      <c r="O62" s="259">
        <v>1</v>
      </c>
      <c r="P62" s="259">
        <v>22</v>
      </c>
      <c r="Q62" s="259">
        <v>13</v>
      </c>
      <c r="R62" s="259">
        <v>35</v>
      </c>
      <c r="S62" s="259">
        <v>3</v>
      </c>
      <c r="T62" s="259">
        <v>11</v>
      </c>
      <c r="U62" s="259">
        <v>12</v>
      </c>
      <c r="V62" s="259">
        <v>23</v>
      </c>
      <c r="W62" s="259">
        <v>1</v>
      </c>
      <c r="X62" s="259">
        <v>8</v>
      </c>
      <c r="Y62" s="259">
        <v>7</v>
      </c>
      <c r="Z62" s="259">
        <v>15</v>
      </c>
      <c r="AA62" s="259">
        <v>1</v>
      </c>
      <c r="AB62" s="259">
        <v>5</v>
      </c>
      <c r="AC62" s="259">
        <v>13</v>
      </c>
      <c r="AD62" s="259">
        <v>18</v>
      </c>
      <c r="AE62" s="259">
        <v>1</v>
      </c>
      <c r="AF62" s="259">
        <v>9</v>
      </c>
      <c r="AG62" s="259">
        <v>16</v>
      </c>
      <c r="AH62" s="259">
        <v>25</v>
      </c>
      <c r="AI62" s="259">
        <v>1</v>
      </c>
      <c r="AJ62" s="259">
        <v>13</v>
      </c>
      <c r="AK62" s="259">
        <v>12</v>
      </c>
      <c r="AL62" s="259">
        <v>25</v>
      </c>
      <c r="AM62" s="259">
        <v>1</v>
      </c>
      <c r="AN62" s="259">
        <v>7</v>
      </c>
      <c r="AO62" s="259">
        <v>11</v>
      </c>
      <c r="AP62" s="259">
        <v>18</v>
      </c>
      <c r="AQ62" s="259">
        <v>1</v>
      </c>
      <c r="AR62" s="259">
        <v>53</v>
      </c>
      <c r="AS62" s="259">
        <v>71</v>
      </c>
      <c r="AT62" s="259">
        <v>124</v>
      </c>
      <c r="AU62" s="259">
        <v>6</v>
      </c>
      <c r="AV62" s="259">
        <v>18</v>
      </c>
      <c r="AW62" s="259">
        <v>15</v>
      </c>
      <c r="AX62" s="259">
        <v>33</v>
      </c>
      <c r="AY62" s="259">
        <v>1</v>
      </c>
      <c r="AZ62" s="259">
        <v>15</v>
      </c>
      <c r="BA62" s="259">
        <v>21</v>
      </c>
      <c r="BB62" s="259">
        <v>36</v>
      </c>
      <c r="BC62" s="259">
        <v>1</v>
      </c>
      <c r="BD62" s="259">
        <v>10</v>
      </c>
      <c r="BE62" s="259">
        <v>7</v>
      </c>
      <c r="BF62" s="259">
        <v>17</v>
      </c>
      <c r="BG62" s="259">
        <v>1</v>
      </c>
      <c r="BH62" s="259">
        <v>43</v>
      </c>
      <c r="BI62" s="259">
        <v>43</v>
      </c>
      <c r="BJ62" s="259">
        <v>86</v>
      </c>
      <c r="BK62" s="259">
        <v>3</v>
      </c>
      <c r="BL62" s="259">
        <v>118</v>
      </c>
      <c r="BM62" s="259">
        <v>127</v>
      </c>
      <c r="BN62" s="259">
        <v>245</v>
      </c>
      <c r="BO62" s="259">
        <v>12</v>
      </c>
    </row>
    <row r="63" spans="1:67">
      <c r="A63" s="259">
        <v>60</v>
      </c>
      <c r="B63" s="262">
        <v>62020064</v>
      </c>
      <c r="C63" s="261" t="s">
        <v>64</v>
      </c>
      <c r="D63" s="259">
        <v>2</v>
      </c>
      <c r="E63" s="259">
        <v>7</v>
      </c>
      <c r="F63" s="259">
        <v>9</v>
      </c>
      <c r="G63" s="259">
        <v>1</v>
      </c>
      <c r="H63" s="259">
        <v>0</v>
      </c>
      <c r="I63" s="259">
        <v>5</v>
      </c>
      <c r="J63" s="259">
        <v>5</v>
      </c>
      <c r="K63" s="259">
        <v>1</v>
      </c>
      <c r="L63" s="259">
        <v>1</v>
      </c>
      <c r="M63" s="259">
        <v>0</v>
      </c>
      <c r="N63" s="259">
        <v>1</v>
      </c>
      <c r="O63" s="259">
        <v>1</v>
      </c>
      <c r="P63" s="259">
        <v>3</v>
      </c>
      <c r="Q63" s="259">
        <v>12</v>
      </c>
      <c r="R63" s="259">
        <v>15</v>
      </c>
      <c r="S63" s="259">
        <v>3</v>
      </c>
      <c r="T63" s="259">
        <v>2</v>
      </c>
      <c r="U63" s="259">
        <v>1</v>
      </c>
      <c r="V63" s="259">
        <v>3</v>
      </c>
      <c r="W63" s="259">
        <v>1</v>
      </c>
      <c r="X63" s="259">
        <v>1</v>
      </c>
      <c r="Y63" s="259">
        <v>3</v>
      </c>
      <c r="Z63" s="259">
        <v>4</v>
      </c>
      <c r="AA63" s="259">
        <v>1</v>
      </c>
      <c r="AB63" s="259">
        <v>6</v>
      </c>
      <c r="AC63" s="259">
        <v>3</v>
      </c>
      <c r="AD63" s="259">
        <v>9</v>
      </c>
      <c r="AE63" s="259">
        <v>1</v>
      </c>
      <c r="AF63" s="259">
        <v>1</v>
      </c>
      <c r="AG63" s="259">
        <v>1</v>
      </c>
      <c r="AH63" s="259">
        <v>2</v>
      </c>
      <c r="AI63" s="259">
        <v>1</v>
      </c>
      <c r="AJ63" s="259">
        <v>1</v>
      </c>
      <c r="AK63" s="259">
        <v>1</v>
      </c>
      <c r="AL63" s="259">
        <v>2</v>
      </c>
      <c r="AM63" s="259">
        <v>1</v>
      </c>
      <c r="AN63" s="259">
        <v>2</v>
      </c>
      <c r="AO63" s="259">
        <v>6</v>
      </c>
      <c r="AP63" s="259">
        <v>8</v>
      </c>
      <c r="AQ63" s="259">
        <v>1</v>
      </c>
      <c r="AR63" s="259">
        <v>13</v>
      </c>
      <c r="AS63" s="259">
        <v>15</v>
      </c>
      <c r="AT63" s="259">
        <v>28</v>
      </c>
      <c r="AU63" s="259">
        <v>6</v>
      </c>
      <c r="AV63" s="259">
        <v>0</v>
      </c>
      <c r="AW63" s="259">
        <v>0</v>
      </c>
      <c r="AX63" s="259">
        <v>0</v>
      </c>
      <c r="AY63" s="259">
        <v>0</v>
      </c>
      <c r="AZ63" s="259">
        <v>0</v>
      </c>
      <c r="BA63" s="259">
        <v>0</v>
      </c>
      <c r="BB63" s="259">
        <v>0</v>
      </c>
      <c r="BC63" s="259">
        <v>0</v>
      </c>
      <c r="BD63" s="259">
        <v>0</v>
      </c>
      <c r="BE63" s="259">
        <v>0</v>
      </c>
      <c r="BF63" s="259">
        <v>0</v>
      </c>
      <c r="BG63" s="259">
        <v>0</v>
      </c>
      <c r="BH63" s="259">
        <v>0</v>
      </c>
      <c r="BI63" s="259">
        <v>0</v>
      </c>
      <c r="BJ63" s="259">
        <v>0</v>
      </c>
      <c r="BK63" s="259">
        <v>0</v>
      </c>
      <c r="BL63" s="259">
        <v>16</v>
      </c>
      <c r="BM63" s="259">
        <v>27</v>
      </c>
      <c r="BN63" s="259">
        <v>43</v>
      </c>
      <c r="BO63" s="259">
        <v>9</v>
      </c>
    </row>
    <row r="64" spans="1:67">
      <c r="A64" s="259">
        <v>61</v>
      </c>
      <c r="B64" s="262">
        <v>62020065</v>
      </c>
      <c r="C64" s="261" t="s">
        <v>65</v>
      </c>
      <c r="D64" s="259">
        <v>1</v>
      </c>
      <c r="E64" s="259">
        <v>3</v>
      </c>
      <c r="F64" s="259">
        <v>4</v>
      </c>
      <c r="G64" s="259">
        <v>1</v>
      </c>
      <c r="H64" s="259">
        <v>1</v>
      </c>
      <c r="I64" s="259">
        <v>4</v>
      </c>
      <c r="J64" s="259">
        <v>5</v>
      </c>
      <c r="K64" s="259">
        <v>1</v>
      </c>
      <c r="L64" s="259">
        <v>4</v>
      </c>
      <c r="M64" s="259">
        <v>8</v>
      </c>
      <c r="N64" s="259">
        <v>12</v>
      </c>
      <c r="O64" s="259">
        <v>1</v>
      </c>
      <c r="P64" s="259">
        <v>6</v>
      </c>
      <c r="Q64" s="259">
        <v>15</v>
      </c>
      <c r="R64" s="259">
        <v>21</v>
      </c>
      <c r="S64" s="259">
        <v>3</v>
      </c>
      <c r="T64" s="259">
        <v>3</v>
      </c>
      <c r="U64" s="259">
        <v>6</v>
      </c>
      <c r="V64" s="259">
        <v>9</v>
      </c>
      <c r="W64" s="259">
        <v>1</v>
      </c>
      <c r="X64" s="259">
        <v>10</v>
      </c>
      <c r="Y64" s="259">
        <v>9</v>
      </c>
      <c r="Z64" s="259">
        <v>19</v>
      </c>
      <c r="AA64" s="259">
        <v>1</v>
      </c>
      <c r="AB64" s="259">
        <v>8</v>
      </c>
      <c r="AC64" s="259">
        <v>7</v>
      </c>
      <c r="AD64" s="259">
        <v>15</v>
      </c>
      <c r="AE64" s="259">
        <v>1</v>
      </c>
      <c r="AF64" s="259">
        <v>4</v>
      </c>
      <c r="AG64" s="259">
        <v>10</v>
      </c>
      <c r="AH64" s="259">
        <v>14</v>
      </c>
      <c r="AI64" s="259">
        <v>1</v>
      </c>
      <c r="AJ64" s="259">
        <v>19</v>
      </c>
      <c r="AK64" s="259">
        <v>9</v>
      </c>
      <c r="AL64" s="259">
        <v>28</v>
      </c>
      <c r="AM64" s="259">
        <v>1</v>
      </c>
      <c r="AN64" s="259">
        <v>5</v>
      </c>
      <c r="AO64" s="259">
        <v>5</v>
      </c>
      <c r="AP64" s="259">
        <v>10</v>
      </c>
      <c r="AQ64" s="259">
        <v>1</v>
      </c>
      <c r="AR64" s="259">
        <v>49</v>
      </c>
      <c r="AS64" s="259">
        <v>46</v>
      </c>
      <c r="AT64" s="259">
        <v>95</v>
      </c>
      <c r="AU64" s="259">
        <v>6</v>
      </c>
      <c r="AV64" s="259">
        <v>12</v>
      </c>
      <c r="AW64" s="259">
        <v>9</v>
      </c>
      <c r="AX64" s="259">
        <v>21</v>
      </c>
      <c r="AY64" s="259">
        <v>1</v>
      </c>
      <c r="AZ64" s="259">
        <v>10</v>
      </c>
      <c r="BA64" s="259">
        <v>3</v>
      </c>
      <c r="BB64" s="259">
        <v>13</v>
      </c>
      <c r="BC64" s="259">
        <v>1</v>
      </c>
      <c r="BD64" s="259">
        <v>2</v>
      </c>
      <c r="BE64" s="259">
        <v>5</v>
      </c>
      <c r="BF64" s="259">
        <v>7</v>
      </c>
      <c r="BG64" s="259">
        <v>1</v>
      </c>
      <c r="BH64" s="259">
        <v>24</v>
      </c>
      <c r="BI64" s="259">
        <v>17</v>
      </c>
      <c r="BJ64" s="259">
        <v>41</v>
      </c>
      <c r="BK64" s="259">
        <v>3</v>
      </c>
      <c r="BL64" s="259">
        <v>79</v>
      </c>
      <c r="BM64" s="259">
        <v>78</v>
      </c>
      <c r="BN64" s="259">
        <v>157</v>
      </c>
      <c r="BO64" s="259">
        <v>12</v>
      </c>
    </row>
    <row r="65" spans="1:67">
      <c r="A65" s="259">
        <v>62</v>
      </c>
      <c r="B65" s="262">
        <v>62020066</v>
      </c>
      <c r="C65" s="261" t="s">
        <v>66</v>
      </c>
      <c r="D65" s="259">
        <v>0</v>
      </c>
      <c r="E65" s="259">
        <v>0</v>
      </c>
      <c r="F65" s="259">
        <v>0</v>
      </c>
      <c r="G65" s="259">
        <v>0</v>
      </c>
      <c r="H65" s="259">
        <v>0</v>
      </c>
      <c r="I65" s="259">
        <v>0</v>
      </c>
      <c r="J65" s="259">
        <v>0</v>
      </c>
      <c r="K65" s="259">
        <v>0</v>
      </c>
      <c r="L65" s="259">
        <v>0</v>
      </c>
      <c r="M65" s="259">
        <v>1</v>
      </c>
      <c r="N65" s="259">
        <v>1</v>
      </c>
      <c r="O65" s="259">
        <v>1</v>
      </c>
      <c r="P65" s="259">
        <v>0</v>
      </c>
      <c r="Q65" s="259">
        <v>1</v>
      </c>
      <c r="R65" s="259">
        <v>1</v>
      </c>
      <c r="S65" s="259">
        <v>1</v>
      </c>
      <c r="T65" s="259">
        <v>1</v>
      </c>
      <c r="U65" s="259">
        <v>0</v>
      </c>
      <c r="V65" s="259">
        <v>1</v>
      </c>
      <c r="W65" s="259">
        <v>1</v>
      </c>
      <c r="X65" s="259">
        <v>2</v>
      </c>
      <c r="Y65" s="259">
        <v>2</v>
      </c>
      <c r="Z65" s="259">
        <v>4</v>
      </c>
      <c r="AA65" s="259">
        <v>1</v>
      </c>
      <c r="AB65" s="259">
        <v>1</v>
      </c>
      <c r="AC65" s="259">
        <v>0</v>
      </c>
      <c r="AD65" s="259">
        <v>1</v>
      </c>
      <c r="AE65" s="259">
        <v>1</v>
      </c>
      <c r="AF65" s="259">
        <v>4</v>
      </c>
      <c r="AG65" s="259">
        <v>0</v>
      </c>
      <c r="AH65" s="259">
        <v>4</v>
      </c>
      <c r="AI65" s="259">
        <v>1</v>
      </c>
      <c r="AJ65" s="259">
        <v>1</v>
      </c>
      <c r="AK65" s="259">
        <v>0</v>
      </c>
      <c r="AL65" s="259">
        <v>1</v>
      </c>
      <c r="AM65" s="259">
        <v>1</v>
      </c>
      <c r="AN65" s="259">
        <v>1</v>
      </c>
      <c r="AO65" s="259">
        <v>3</v>
      </c>
      <c r="AP65" s="259">
        <v>4</v>
      </c>
      <c r="AQ65" s="259">
        <v>1</v>
      </c>
      <c r="AR65" s="259">
        <v>10</v>
      </c>
      <c r="AS65" s="259">
        <v>5</v>
      </c>
      <c r="AT65" s="259">
        <v>15</v>
      </c>
      <c r="AU65" s="259">
        <v>6</v>
      </c>
      <c r="AV65" s="259">
        <v>0</v>
      </c>
      <c r="AW65" s="259">
        <v>0</v>
      </c>
      <c r="AX65" s="259">
        <v>0</v>
      </c>
      <c r="AY65" s="259">
        <v>0</v>
      </c>
      <c r="AZ65" s="259">
        <v>0</v>
      </c>
      <c r="BA65" s="259">
        <v>0</v>
      </c>
      <c r="BB65" s="259">
        <v>0</v>
      </c>
      <c r="BC65" s="259">
        <v>0</v>
      </c>
      <c r="BD65" s="259">
        <v>0</v>
      </c>
      <c r="BE65" s="259">
        <v>0</v>
      </c>
      <c r="BF65" s="259">
        <v>0</v>
      </c>
      <c r="BG65" s="259">
        <v>0</v>
      </c>
      <c r="BH65" s="259">
        <v>0</v>
      </c>
      <c r="BI65" s="259">
        <v>0</v>
      </c>
      <c r="BJ65" s="259">
        <v>0</v>
      </c>
      <c r="BK65" s="259">
        <v>0</v>
      </c>
      <c r="BL65" s="259">
        <v>10</v>
      </c>
      <c r="BM65" s="259">
        <v>6</v>
      </c>
      <c r="BN65" s="259">
        <v>16</v>
      </c>
      <c r="BO65" s="259">
        <v>7</v>
      </c>
    </row>
    <row r="66" spans="1:67">
      <c r="A66" s="259">
        <v>63</v>
      </c>
      <c r="B66" s="262">
        <v>62020067</v>
      </c>
      <c r="C66" s="261" t="s">
        <v>67</v>
      </c>
      <c r="D66" s="259">
        <v>3</v>
      </c>
      <c r="E66" s="259">
        <v>3</v>
      </c>
      <c r="F66" s="259">
        <v>6</v>
      </c>
      <c r="G66" s="259">
        <v>1</v>
      </c>
      <c r="H66" s="259">
        <v>6</v>
      </c>
      <c r="I66" s="259">
        <v>8</v>
      </c>
      <c r="J66" s="259">
        <v>14</v>
      </c>
      <c r="K66" s="259">
        <v>1</v>
      </c>
      <c r="L66" s="259">
        <v>15</v>
      </c>
      <c r="M66" s="259">
        <v>16</v>
      </c>
      <c r="N66" s="259">
        <v>31</v>
      </c>
      <c r="O66" s="259">
        <v>1</v>
      </c>
      <c r="P66" s="259">
        <v>24</v>
      </c>
      <c r="Q66" s="259">
        <v>27</v>
      </c>
      <c r="R66" s="259">
        <v>51</v>
      </c>
      <c r="S66" s="259">
        <v>3</v>
      </c>
      <c r="T66" s="259">
        <v>13</v>
      </c>
      <c r="U66" s="259">
        <v>12</v>
      </c>
      <c r="V66" s="259">
        <v>25</v>
      </c>
      <c r="W66" s="259">
        <v>1</v>
      </c>
      <c r="X66" s="259">
        <v>5</v>
      </c>
      <c r="Y66" s="259">
        <v>4</v>
      </c>
      <c r="Z66" s="259">
        <v>9</v>
      </c>
      <c r="AA66" s="259">
        <v>1</v>
      </c>
      <c r="AB66" s="259">
        <v>8</v>
      </c>
      <c r="AC66" s="259">
        <v>7</v>
      </c>
      <c r="AD66" s="259">
        <v>15</v>
      </c>
      <c r="AE66" s="259">
        <v>1</v>
      </c>
      <c r="AF66" s="259">
        <v>12</v>
      </c>
      <c r="AG66" s="259">
        <v>14</v>
      </c>
      <c r="AH66" s="259">
        <v>26</v>
      </c>
      <c r="AI66" s="259">
        <v>1</v>
      </c>
      <c r="AJ66" s="259">
        <v>12</v>
      </c>
      <c r="AK66" s="259">
        <v>5</v>
      </c>
      <c r="AL66" s="259">
        <v>17</v>
      </c>
      <c r="AM66" s="259">
        <v>1</v>
      </c>
      <c r="AN66" s="259">
        <v>12</v>
      </c>
      <c r="AO66" s="259">
        <v>12</v>
      </c>
      <c r="AP66" s="259">
        <v>24</v>
      </c>
      <c r="AQ66" s="259">
        <v>1</v>
      </c>
      <c r="AR66" s="259">
        <v>62</v>
      </c>
      <c r="AS66" s="259">
        <v>54</v>
      </c>
      <c r="AT66" s="259">
        <v>116</v>
      </c>
      <c r="AU66" s="259">
        <v>6</v>
      </c>
      <c r="AV66" s="259">
        <v>23</v>
      </c>
      <c r="AW66" s="259">
        <v>18</v>
      </c>
      <c r="AX66" s="259">
        <v>41</v>
      </c>
      <c r="AY66" s="259">
        <v>1</v>
      </c>
      <c r="AZ66" s="259">
        <v>17</v>
      </c>
      <c r="BA66" s="259">
        <v>22</v>
      </c>
      <c r="BB66" s="259">
        <v>39</v>
      </c>
      <c r="BC66" s="259">
        <v>1</v>
      </c>
      <c r="BD66" s="259">
        <v>16</v>
      </c>
      <c r="BE66" s="259">
        <v>21</v>
      </c>
      <c r="BF66" s="259">
        <v>37</v>
      </c>
      <c r="BG66" s="259">
        <v>1</v>
      </c>
      <c r="BH66" s="259">
        <v>56</v>
      </c>
      <c r="BI66" s="259">
        <v>61</v>
      </c>
      <c r="BJ66" s="259">
        <v>117</v>
      </c>
      <c r="BK66" s="259">
        <v>3</v>
      </c>
      <c r="BL66" s="259">
        <v>142</v>
      </c>
      <c r="BM66" s="259">
        <v>142</v>
      </c>
      <c r="BN66" s="259">
        <v>284</v>
      </c>
      <c r="BO66" s="259">
        <v>12</v>
      </c>
    </row>
    <row r="67" spans="1:67">
      <c r="A67" s="259">
        <v>64</v>
      </c>
      <c r="B67" s="262">
        <v>62020068</v>
      </c>
      <c r="C67" s="261" t="s">
        <v>68</v>
      </c>
      <c r="D67" s="259">
        <v>0</v>
      </c>
      <c r="E67" s="259">
        <v>0</v>
      </c>
      <c r="F67" s="259">
        <v>0</v>
      </c>
      <c r="G67" s="259">
        <v>0</v>
      </c>
      <c r="H67" s="259">
        <v>2</v>
      </c>
      <c r="I67" s="259">
        <v>5</v>
      </c>
      <c r="J67" s="259">
        <v>7</v>
      </c>
      <c r="K67" s="259">
        <v>1</v>
      </c>
      <c r="L67" s="259">
        <v>5</v>
      </c>
      <c r="M67" s="259">
        <v>1</v>
      </c>
      <c r="N67" s="259">
        <v>6</v>
      </c>
      <c r="O67" s="259">
        <v>1</v>
      </c>
      <c r="P67" s="259">
        <v>7</v>
      </c>
      <c r="Q67" s="259">
        <v>6</v>
      </c>
      <c r="R67" s="259">
        <v>13</v>
      </c>
      <c r="S67" s="259">
        <v>2</v>
      </c>
      <c r="T67" s="259">
        <v>3</v>
      </c>
      <c r="U67" s="259">
        <v>2</v>
      </c>
      <c r="V67" s="259">
        <v>5</v>
      </c>
      <c r="W67" s="259">
        <v>1</v>
      </c>
      <c r="X67" s="259">
        <v>5</v>
      </c>
      <c r="Y67" s="259">
        <v>6</v>
      </c>
      <c r="Z67" s="259">
        <v>11</v>
      </c>
      <c r="AA67" s="259">
        <v>1</v>
      </c>
      <c r="AB67" s="259">
        <v>1</v>
      </c>
      <c r="AC67" s="259">
        <v>4</v>
      </c>
      <c r="AD67" s="259">
        <v>5</v>
      </c>
      <c r="AE67" s="259">
        <v>1</v>
      </c>
      <c r="AF67" s="259">
        <v>6</v>
      </c>
      <c r="AG67" s="259">
        <v>5</v>
      </c>
      <c r="AH67" s="259">
        <v>11</v>
      </c>
      <c r="AI67" s="259">
        <v>1</v>
      </c>
      <c r="AJ67" s="259">
        <v>2</v>
      </c>
      <c r="AK67" s="259">
        <v>7</v>
      </c>
      <c r="AL67" s="259">
        <v>9</v>
      </c>
      <c r="AM67" s="259">
        <v>1</v>
      </c>
      <c r="AN67" s="259">
        <v>4</v>
      </c>
      <c r="AO67" s="259">
        <v>4</v>
      </c>
      <c r="AP67" s="259">
        <v>8</v>
      </c>
      <c r="AQ67" s="259">
        <v>1</v>
      </c>
      <c r="AR67" s="259">
        <v>21</v>
      </c>
      <c r="AS67" s="259">
        <v>28</v>
      </c>
      <c r="AT67" s="259">
        <v>49</v>
      </c>
      <c r="AU67" s="259">
        <v>6</v>
      </c>
      <c r="AV67" s="259">
        <v>0</v>
      </c>
      <c r="AW67" s="259">
        <v>0</v>
      </c>
      <c r="AX67" s="259">
        <v>0</v>
      </c>
      <c r="AY67" s="259">
        <v>0</v>
      </c>
      <c r="AZ67" s="259">
        <v>0</v>
      </c>
      <c r="BA67" s="259">
        <v>0</v>
      </c>
      <c r="BB67" s="259">
        <v>0</v>
      </c>
      <c r="BC67" s="259">
        <v>0</v>
      </c>
      <c r="BD67" s="259">
        <v>0</v>
      </c>
      <c r="BE67" s="259">
        <v>0</v>
      </c>
      <c r="BF67" s="259">
        <v>0</v>
      </c>
      <c r="BG67" s="259">
        <v>0</v>
      </c>
      <c r="BH67" s="259">
        <v>0</v>
      </c>
      <c r="BI67" s="259">
        <v>0</v>
      </c>
      <c r="BJ67" s="259">
        <v>0</v>
      </c>
      <c r="BK67" s="259">
        <v>0</v>
      </c>
      <c r="BL67" s="259">
        <v>28</v>
      </c>
      <c r="BM67" s="259">
        <v>34</v>
      </c>
      <c r="BN67" s="259">
        <v>62</v>
      </c>
      <c r="BO67" s="259">
        <v>8</v>
      </c>
    </row>
    <row r="68" spans="1:67">
      <c r="A68" s="259">
        <v>65</v>
      </c>
      <c r="B68" s="262">
        <v>62020069</v>
      </c>
      <c r="C68" s="261" t="s">
        <v>69</v>
      </c>
      <c r="D68" s="259">
        <v>4</v>
      </c>
      <c r="E68" s="259">
        <v>0</v>
      </c>
      <c r="F68" s="259">
        <v>4</v>
      </c>
      <c r="G68" s="259">
        <v>1</v>
      </c>
      <c r="H68" s="259">
        <v>3</v>
      </c>
      <c r="I68" s="259">
        <v>2</v>
      </c>
      <c r="J68" s="259">
        <v>5</v>
      </c>
      <c r="K68" s="259">
        <v>1</v>
      </c>
      <c r="L68" s="259">
        <v>2</v>
      </c>
      <c r="M68" s="259">
        <v>2</v>
      </c>
      <c r="N68" s="259">
        <v>4</v>
      </c>
      <c r="O68" s="259">
        <v>1</v>
      </c>
      <c r="P68" s="259">
        <v>9</v>
      </c>
      <c r="Q68" s="259">
        <v>4</v>
      </c>
      <c r="R68" s="259">
        <v>13</v>
      </c>
      <c r="S68" s="259">
        <v>3</v>
      </c>
      <c r="T68" s="259">
        <v>2</v>
      </c>
      <c r="U68" s="259">
        <v>2</v>
      </c>
      <c r="V68" s="259">
        <v>4</v>
      </c>
      <c r="W68" s="259">
        <v>1</v>
      </c>
      <c r="X68" s="259">
        <v>1</v>
      </c>
      <c r="Y68" s="259">
        <v>2</v>
      </c>
      <c r="Z68" s="259">
        <v>3</v>
      </c>
      <c r="AA68" s="259">
        <v>1</v>
      </c>
      <c r="AB68" s="259">
        <v>1</v>
      </c>
      <c r="AC68" s="259">
        <v>6</v>
      </c>
      <c r="AD68" s="259">
        <v>7</v>
      </c>
      <c r="AE68" s="259">
        <v>1</v>
      </c>
      <c r="AF68" s="259">
        <v>3</v>
      </c>
      <c r="AG68" s="259">
        <v>3</v>
      </c>
      <c r="AH68" s="259">
        <v>6</v>
      </c>
      <c r="AI68" s="259">
        <v>1</v>
      </c>
      <c r="AJ68" s="259">
        <v>3</v>
      </c>
      <c r="AK68" s="259">
        <v>0</v>
      </c>
      <c r="AL68" s="259">
        <v>3</v>
      </c>
      <c r="AM68" s="259">
        <v>1</v>
      </c>
      <c r="AN68" s="259">
        <v>5</v>
      </c>
      <c r="AO68" s="259">
        <v>0</v>
      </c>
      <c r="AP68" s="259">
        <v>5</v>
      </c>
      <c r="AQ68" s="259">
        <v>1</v>
      </c>
      <c r="AR68" s="259">
        <v>15</v>
      </c>
      <c r="AS68" s="259">
        <v>13</v>
      </c>
      <c r="AT68" s="259">
        <v>28</v>
      </c>
      <c r="AU68" s="259">
        <v>6</v>
      </c>
      <c r="AV68" s="259">
        <v>0</v>
      </c>
      <c r="AW68" s="259">
        <v>0</v>
      </c>
      <c r="AX68" s="259">
        <v>0</v>
      </c>
      <c r="AY68" s="259">
        <v>0</v>
      </c>
      <c r="AZ68" s="259">
        <v>0</v>
      </c>
      <c r="BA68" s="259">
        <v>0</v>
      </c>
      <c r="BB68" s="259">
        <v>0</v>
      </c>
      <c r="BC68" s="259">
        <v>0</v>
      </c>
      <c r="BD68" s="259">
        <v>0</v>
      </c>
      <c r="BE68" s="259">
        <v>0</v>
      </c>
      <c r="BF68" s="259">
        <v>0</v>
      </c>
      <c r="BG68" s="259">
        <v>0</v>
      </c>
      <c r="BH68" s="259">
        <v>0</v>
      </c>
      <c r="BI68" s="259">
        <v>0</v>
      </c>
      <c r="BJ68" s="259">
        <v>0</v>
      </c>
      <c r="BK68" s="259">
        <v>0</v>
      </c>
      <c r="BL68" s="259">
        <v>24</v>
      </c>
      <c r="BM68" s="259">
        <v>17</v>
      </c>
      <c r="BN68" s="259">
        <v>41</v>
      </c>
      <c r="BO68" s="259">
        <v>9</v>
      </c>
    </row>
    <row r="69" spans="1:67">
      <c r="A69" s="259">
        <v>66</v>
      </c>
      <c r="B69" s="262">
        <v>62020071</v>
      </c>
      <c r="C69" s="261" t="s">
        <v>70</v>
      </c>
      <c r="D69" s="259">
        <v>5</v>
      </c>
      <c r="E69" s="259">
        <v>7</v>
      </c>
      <c r="F69" s="259">
        <v>12</v>
      </c>
      <c r="G69" s="259">
        <v>1</v>
      </c>
      <c r="H69" s="259">
        <v>3</v>
      </c>
      <c r="I69" s="259">
        <v>6</v>
      </c>
      <c r="J69" s="259">
        <v>9</v>
      </c>
      <c r="K69" s="259">
        <v>1</v>
      </c>
      <c r="L69" s="259">
        <v>10</v>
      </c>
      <c r="M69" s="259">
        <v>5</v>
      </c>
      <c r="N69" s="259">
        <v>15</v>
      </c>
      <c r="O69" s="259">
        <v>1</v>
      </c>
      <c r="P69" s="259">
        <v>18</v>
      </c>
      <c r="Q69" s="259">
        <v>18</v>
      </c>
      <c r="R69" s="259">
        <v>36</v>
      </c>
      <c r="S69" s="259">
        <v>3</v>
      </c>
      <c r="T69" s="259">
        <v>10</v>
      </c>
      <c r="U69" s="259">
        <v>5</v>
      </c>
      <c r="V69" s="259">
        <v>15</v>
      </c>
      <c r="W69" s="259">
        <v>1</v>
      </c>
      <c r="X69" s="259">
        <v>6</v>
      </c>
      <c r="Y69" s="259">
        <v>5</v>
      </c>
      <c r="Z69" s="259">
        <v>11</v>
      </c>
      <c r="AA69" s="259">
        <v>1</v>
      </c>
      <c r="AB69" s="259">
        <v>9</v>
      </c>
      <c r="AC69" s="259">
        <v>2</v>
      </c>
      <c r="AD69" s="259">
        <v>11</v>
      </c>
      <c r="AE69" s="259">
        <v>1</v>
      </c>
      <c r="AF69" s="259">
        <v>11</v>
      </c>
      <c r="AG69" s="259">
        <v>11</v>
      </c>
      <c r="AH69" s="259">
        <v>22</v>
      </c>
      <c r="AI69" s="259">
        <v>1</v>
      </c>
      <c r="AJ69" s="259">
        <v>6</v>
      </c>
      <c r="AK69" s="259">
        <v>9</v>
      </c>
      <c r="AL69" s="259">
        <v>15</v>
      </c>
      <c r="AM69" s="259">
        <v>1</v>
      </c>
      <c r="AN69" s="259">
        <v>8</v>
      </c>
      <c r="AO69" s="259">
        <v>8</v>
      </c>
      <c r="AP69" s="259">
        <v>16</v>
      </c>
      <c r="AQ69" s="259">
        <v>1</v>
      </c>
      <c r="AR69" s="259">
        <v>50</v>
      </c>
      <c r="AS69" s="259">
        <v>40</v>
      </c>
      <c r="AT69" s="259">
        <v>90</v>
      </c>
      <c r="AU69" s="259">
        <v>6</v>
      </c>
      <c r="AV69" s="259">
        <v>0</v>
      </c>
      <c r="AW69" s="259">
        <v>0</v>
      </c>
      <c r="AX69" s="259">
        <v>0</v>
      </c>
      <c r="AY69" s="259">
        <v>0</v>
      </c>
      <c r="AZ69" s="259">
        <v>0</v>
      </c>
      <c r="BA69" s="259">
        <v>0</v>
      </c>
      <c r="BB69" s="259">
        <v>0</v>
      </c>
      <c r="BC69" s="259">
        <v>0</v>
      </c>
      <c r="BD69" s="259">
        <v>0</v>
      </c>
      <c r="BE69" s="259">
        <v>0</v>
      </c>
      <c r="BF69" s="259">
        <v>0</v>
      </c>
      <c r="BG69" s="259">
        <v>0</v>
      </c>
      <c r="BH69" s="259">
        <v>0</v>
      </c>
      <c r="BI69" s="259">
        <v>0</v>
      </c>
      <c r="BJ69" s="259">
        <v>0</v>
      </c>
      <c r="BK69" s="259">
        <v>0</v>
      </c>
      <c r="BL69" s="259">
        <v>68</v>
      </c>
      <c r="BM69" s="259">
        <v>58</v>
      </c>
      <c r="BN69" s="259">
        <v>126</v>
      </c>
      <c r="BO69" s="259">
        <v>9</v>
      </c>
    </row>
    <row r="70" spans="1:67">
      <c r="A70" s="259">
        <v>67</v>
      </c>
      <c r="B70" s="262">
        <v>62020072</v>
      </c>
      <c r="C70" s="261" t="s">
        <v>71</v>
      </c>
      <c r="D70" s="259">
        <v>2</v>
      </c>
      <c r="E70" s="259">
        <v>4</v>
      </c>
      <c r="F70" s="259">
        <v>6</v>
      </c>
      <c r="G70" s="259">
        <v>1</v>
      </c>
      <c r="H70" s="259">
        <v>4</v>
      </c>
      <c r="I70" s="259">
        <v>6</v>
      </c>
      <c r="J70" s="259">
        <v>10</v>
      </c>
      <c r="K70" s="259">
        <v>1</v>
      </c>
      <c r="L70" s="259">
        <v>9</v>
      </c>
      <c r="M70" s="259">
        <v>4</v>
      </c>
      <c r="N70" s="259">
        <v>13</v>
      </c>
      <c r="O70" s="259">
        <v>1</v>
      </c>
      <c r="P70" s="259">
        <v>15</v>
      </c>
      <c r="Q70" s="259">
        <v>14</v>
      </c>
      <c r="R70" s="259">
        <v>29</v>
      </c>
      <c r="S70" s="259">
        <v>3</v>
      </c>
      <c r="T70" s="259">
        <v>8</v>
      </c>
      <c r="U70" s="259">
        <v>8</v>
      </c>
      <c r="V70" s="259">
        <v>16</v>
      </c>
      <c r="W70" s="259">
        <v>1</v>
      </c>
      <c r="X70" s="259">
        <v>6</v>
      </c>
      <c r="Y70" s="259">
        <v>6</v>
      </c>
      <c r="Z70" s="259">
        <v>12</v>
      </c>
      <c r="AA70" s="259">
        <v>1</v>
      </c>
      <c r="AB70" s="259">
        <v>3</v>
      </c>
      <c r="AC70" s="259">
        <v>4</v>
      </c>
      <c r="AD70" s="259">
        <v>7</v>
      </c>
      <c r="AE70" s="259">
        <v>1</v>
      </c>
      <c r="AF70" s="259">
        <v>1</v>
      </c>
      <c r="AG70" s="259">
        <v>6</v>
      </c>
      <c r="AH70" s="259">
        <v>7</v>
      </c>
      <c r="AI70" s="259">
        <v>1</v>
      </c>
      <c r="AJ70" s="259">
        <v>12</v>
      </c>
      <c r="AK70" s="259">
        <v>5</v>
      </c>
      <c r="AL70" s="259">
        <v>17</v>
      </c>
      <c r="AM70" s="259">
        <v>1</v>
      </c>
      <c r="AN70" s="259">
        <v>4</v>
      </c>
      <c r="AO70" s="259">
        <v>9</v>
      </c>
      <c r="AP70" s="259">
        <v>13</v>
      </c>
      <c r="AQ70" s="259">
        <v>1</v>
      </c>
      <c r="AR70" s="259">
        <v>34</v>
      </c>
      <c r="AS70" s="259">
        <v>38</v>
      </c>
      <c r="AT70" s="259">
        <v>72</v>
      </c>
      <c r="AU70" s="259">
        <v>6</v>
      </c>
      <c r="AV70" s="259">
        <v>0</v>
      </c>
      <c r="AW70" s="259">
        <v>0</v>
      </c>
      <c r="AX70" s="259">
        <v>0</v>
      </c>
      <c r="AY70" s="259">
        <v>0</v>
      </c>
      <c r="AZ70" s="259">
        <v>0</v>
      </c>
      <c r="BA70" s="259">
        <v>0</v>
      </c>
      <c r="BB70" s="259">
        <v>0</v>
      </c>
      <c r="BC70" s="259">
        <v>0</v>
      </c>
      <c r="BD70" s="259">
        <v>0</v>
      </c>
      <c r="BE70" s="259">
        <v>0</v>
      </c>
      <c r="BF70" s="259">
        <v>0</v>
      </c>
      <c r="BG70" s="259">
        <v>0</v>
      </c>
      <c r="BH70" s="259">
        <v>0</v>
      </c>
      <c r="BI70" s="259">
        <v>0</v>
      </c>
      <c r="BJ70" s="259">
        <v>0</v>
      </c>
      <c r="BK70" s="259">
        <v>0</v>
      </c>
      <c r="BL70" s="259">
        <v>49</v>
      </c>
      <c r="BM70" s="259">
        <v>52</v>
      </c>
      <c r="BN70" s="259">
        <v>101</v>
      </c>
      <c r="BO70" s="259">
        <v>9</v>
      </c>
    </row>
    <row r="71" spans="1:67">
      <c r="A71" s="259">
        <v>68</v>
      </c>
      <c r="B71" s="262">
        <v>62020073</v>
      </c>
      <c r="C71" s="261" t="s">
        <v>72</v>
      </c>
      <c r="D71" s="259">
        <v>0</v>
      </c>
      <c r="E71" s="259">
        <v>0</v>
      </c>
      <c r="F71" s="259">
        <v>0</v>
      </c>
      <c r="G71" s="259">
        <v>0</v>
      </c>
      <c r="H71" s="259">
        <v>2</v>
      </c>
      <c r="I71" s="259">
        <v>4</v>
      </c>
      <c r="J71" s="259">
        <v>6</v>
      </c>
      <c r="K71" s="259">
        <v>1</v>
      </c>
      <c r="L71" s="259">
        <v>3</v>
      </c>
      <c r="M71" s="259">
        <v>2</v>
      </c>
      <c r="N71" s="259">
        <v>5</v>
      </c>
      <c r="O71" s="259">
        <v>1</v>
      </c>
      <c r="P71" s="259">
        <v>5</v>
      </c>
      <c r="Q71" s="259">
        <v>6</v>
      </c>
      <c r="R71" s="259">
        <v>11</v>
      </c>
      <c r="S71" s="259">
        <v>2</v>
      </c>
      <c r="T71" s="259">
        <v>5</v>
      </c>
      <c r="U71" s="259">
        <v>1</v>
      </c>
      <c r="V71" s="259">
        <v>6</v>
      </c>
      <c r="W71" s="259">
        <v>1</v>
      </c>
      <c r="X71" s="259">
        <v>8</v>
      </c>
      <c r="Y71" s="259">
        <v>4</v>
      </c>
      <c r="Z71" s="259">
        <v>12</v>
      </c>
      <c r="AA71" s="259">
        <v>1</v>
      </c>
      <c r="AB71" s="259">
        <v>4</v>
      </c>
      <c r="AC71" s="259">
        <v>8</v>
      </c>
      <c r="AD71" s="259">
        <v>12</v>
      </c>
      <c r="AE71" s="259">
        <v>1</v>
      </c>
      <c r="AF71" s="259">
        <v>9</v>
      </c>
      <c r="AG71" s="259">
        <v>4</v>
      </c>
      <c r="AH71" s="259">
        <v>13</v>
      </c>
      <c r="AI71" s="259">
        <v>1</v>
      </c>
      <c r="AJ71" s="259">
        <v>8</v>
      </c>
      <c r="AK71" s="259">
        <v>5</v>
      </c>
      <c r="AL71" s="259">
        <v>13</v>
      </c>
      <c r="AM71" s="259">
        <v>1</v>
      </c>
      <c r="AN71" s="259">
        <v>9</v>
      </c>
      <c r="AO71" s="259">
        <v>8</v>
      </c>
      <c r="AP71" s="259">
        <v>17</v>
      </c>
      <c r="AQ71" s="259">
        <v>1</v>
      </c>
      <c r="AR71" s="259">
        <v>43</v>
      </c>
      <c r="AS71" s="259">
        <v>30</v>
      </c>
      <c r="AT71" s="259">
        <v>73</v>
      </c>
      <c r="AU71" s="259">
        <v>6</v>
      </c>
      <c r="AV71" s="259">
        <v>16</v>
      </c>
      <c r="AW71" s="259">
        <v>9</v>
      </c>
      <c r="AX71" s="259">
        <v>25</v>
      </c>
      <c r="AY71" s="259">
        <v>1</v>
      </c>
      <c r="AZ71" s="259">
        <v>6</v>
      </c>
      <c r="BA71" s="259">
        <v>7</v>
      </c>
      <c r="BB71" s="259">
        <v>13</v>
      </c>
      <c r="BC71" s="259">
        <v>1</v>
      </c>
      <c r="BD71" s="259">
        <v>4</v>
      </c>
      <c r="BE71" s="259">
        <v>6</v>
      </c>
      <c r="BF71" s="259">
        <v>10</v>
      </c>
      <c r="BG71" s="259">
        <v>1</v>
      </c>
      <c r="BH71" s="259">
        <v>26</v>
      </c>
      <c r="BI71" s="259">
        <v>22</v>
      </c>
      <c r="BJ71" s="259">
        <v>48</v>
      </c>
      <c r="BK71" s="259">
        <v>3</v>
      </c>
      <c r="BL71" s="259">
        <v>74</v>
      </c>
      <c r="BM71" s="259">
        <v>58</v>
      </c>
      <c r="BN71" s="259">
        <v>132</v>
      </c>
      <c r="BO71" s="259">
        <v>11</v>
      </c>
    </row>
    <row r="72" spans="1:67">
      <c r="A72" s="259">
        <v>69</v>
      </c>
      <c r="B72" s="262">
        <v>62020074</v>
      </c>
      <c r="C72" s="261" t="s">
        <v>73</v>
      </c>
      <c r="D72" s="259">
        <v>1</v>
      </c>
      <c r="E72" s="259">
        <v>1</v>
      </c>
      <c r="F72" s="259">
        <v>2</v>
      </c>
      <c r="G72" s="259">
        <v>1</v>
      </c>
      <c r="H72" s="259">
        <v>1</v>
      </c>
      <c r="I72" s="259">
        <v>1</v>
      </c>
      <c r="J72" s="259">
        <v>2</v>
      </c>
      <c r="K72" s="259">
        <v>1</v>
      </c>
      <c r="L72" s="259">
        <v>2</v>
      </c>
      <c r="M72" s="259">
        <v>1</v>
      </c>
      <c r="N72" s="259">
        <v>3</v>
      </c>
      <c r="O72" s="259">
        <v>1</v>
      </c>
      <c r="P72" s="259">
        <v>4</v>
      </c>
      <c r="Q72" s="259">
        <v>3</v>
      </c>
      <c r="R72" s="259">
        <v>7</v>
      </c>
      <c r="S72" s="259">
        <v>3</v>
      </c>
      <c r="T72" s="259">
        <v>2</v>
      </c>
      <c r="U72" s="259">
        <v>1</v>
      </c>
      <c r="V72" s="259">
        <v>3</v>
      </c>
      <c r="W72" s="259">
        <v>1</v>
      </c>
      <c r="X72" s="259">
        <v>2</v>
      </c>
      <c r="Y72" s="259">
        <v>4</v>
      </c>
      <c r="Z72" s="259">
        <v>6</v>
      </c>
      <c r="AA72" s="259">
        <v>1</v>
      </c>
      <c r="AB72" s="259">
        <v>3</v>
      </c>
      <c r="AC72" s="259">
        <v>3</v>
      </c>
      <c r="AD72" s="259">
        <v>6</v>
      </c>
      <c r="AE72" s="259">
        <v>1</v>
      </c>
      <c r="AF72" s="259">
        <v>7</v>
      </c>
      <c r="AG72" s="259">
        <v>5</v>
      </c>
      <c r="AH72" s="259">
        <v>12</v>
      </c>
      <c r="AI72" s="259">
        <v>1</v>
      </c>
      <c r="AJ72" s="259">
        <v>2</v>
      </c>
      <c r="AK72" s="259">
        <v>7</v>
      </c>
      <c r="AL72" s="259">
        <v>9</v>
      </c>
      <c r="AM72" s="259">
        <v>1</v>
      </c>
      <c r="AN72" s="259">
        <v>6</v>
      </c>
      <c r="AO72" s="259">
        <v>6</v>
      </c>
      <c r="AP72" s="259">
        <v>12</v>
      </c>
      <c r="AQ72" s="259">
        <v>1</v>
      </c>
      <c r="AR72" s="259">
        <v>22</v>
      </c>
      <c r="AS72" s="259">
        <v>26</v>
      </c>
      <c r="AT72" s="259">
        <v>48</v>
      </c>
      <c r="AU72" s="259">
        <v>6</v>
      </c>
      <c r="AV72" s="259">
        <v>0</v>
      </c>
      <c r="AW72" s="259">
        <v>0</v>
      </c>
      <c r="AX72" s="259">
        <v>0</v>
      </c>
      <c r="AY72" s="259">
        <v>0</v>
      </c>
      <c r="AZ72" s="259">
        <v>0</v>
      </c>
      <c r="BA72" s="259">
        <v>0</v>
      </c>
      <c r="BB72" s="259">
        <v>0</v>
      </c>
      <c r="BC72" s="259">
        <v>0</v>
      </c>
      <c r="BD72" s="259">
        <v>0</v>
      </c>
      <c r="BE72" s="259">
        <v>0</v>
      </c>
      <c r="BF72" s="259">
        <v>0</v>
      </c>
      <c r="BG72" s="259">
        <v>0</v>
      </c>
      <c r="BH72" s="259">
        <v>0</v>
      </c>
      <c r="BI72" s="259">
        <v>0</v>
      </c>
      <c r="BJ72" s="259">
        <v>0</v>
      </c>
      <c r="BK72" s="259">
        <v>0</v>
      </c>
      <c r="BL72" s="259">
        <v>26</v>
      </c>
      <c r="BM72" s="259">
        <v>29</v>
      </c>
      <c r="BN72" s="259">
        <v>55</v>
      </c>
      <c r="BO72" s="259">
        <v>9</v>
      </c>
    </row>
    <row r="73" spans="1:67">
      <c r="A73" s="259">
        <v>70</v>
      </c>
      <c r="B73" s="262">
        <v>62020075</v>
      </c>
      <c r="C73" s="261" t="s">
        <v>709</v>
      </c>
      <c r="D73" s="259">
        <v>0</v>
      </c>
      <c r="E73" s="259">
        <v>0</v>
      </c>
      <c r="F73" s="259">
        <v>0</v>
      </c>
      <c r="G73" s="259">
        <v>0</v>
      </c>
      <c r="H73" s="259">
        <v>2</v>
      </c>
      <c r="I73" s="259">
        <v>0</v>
      </c>
      <c r="J73" s="259">
        <v>2</v>
      </c>
      <c r="K73" s="259">
        <v>1</v>
      </c>
      <c r="L73" s="259">
        <v>6</v>
      </c>
      <c r="M73" s="259">
        <v>5</v>
      </c>
      <c r="N73" s="259">
        <v>11</v>
      </c>
      <c r="O73" s="259">
        <v>1</v>
      </c>
      <c r="P73" s="259">
        <v>8</v>
      </c>
      <c r="Q73" s="259">
        <v>5</v>
      </c>
      <c r="R73" s="259">
        <v>13</v>
      </c>
      <c r="S73" s="259">
        <v>2</v>
      </c>
      <c r="T73" s="259">
        <v>2</v>
      </c>
      <c r="U73" s="259">
        <v>3</v>
      </c>
      <c r="V73" s="259">
        <v>5</v>
      </c>
      <c r="W73" s="259">
        <v>1</v>
      </c>
      <c r="X73" s="259">
        <v>8</v>
      </c>
      <c r="Y73" s="259">
        <v>6</v>
      </c>
      <c r="Z73" s="259">
        <v>14</v>
      </c>
      <c r="AA73" s="259">
        <v>1</v>
      </c>
      <c r="AB73" s="259">
        <v>5</v>
      </c>
      <c r="AC73" s="259">
        <v>3</v>
      </c>
      <c r="AD73" s="259">
        <v>8</v>
      </c>
      <c r="AE73" s="259">
        <v>1</v>
      </c>
      <c r="AF73" s="259">
        <v>4</v>
      </c>
      <c r="AG73" s="259">
        <v>4</v>
      </c>
      <c r="AH73" s="259">
        <v>8</v>
      </c>
      <c r="AI73" s="259">
        <v>1</v>
      </c>
      <c r="AJ73" s="259">
        <v>3</v>
      </c>
      <c r="AK73" s="259">
        <v>2</v>
      </c>
      <c r="AL73" s="259">
        <v>5</v>
      </c>
      <c r="AM73" s="259">
        <v>1</v>
      </c>
      <c r="AN73" s="259">
        <v>3</v>
      </c>
      <c r="AO73" s="259">
        <v>7</v>
      </c>
      <c r="AP73" s="259">
        <v>10</v>
      </c>
      <c r="AQ73" s="259">
        <v>1</v>
      </c>
      <c r="AR73" s="259">
        <v>25</v>
      </c>
      <c r="AS73" s="259">
        <v>25</v>
      </c>
      <c r="AT73" s="259">
        <v>50</v>
      </c>
      <c r="AU73" s="259">
        <v>6</v>
      </c>
      <c r="AV73" s="259">
        <v>0</v>
      </c>
      <c r="AW73" s="259">
        <v>0</v>
      </c>
      <c r="AX73" s="259">
        <v>0</v>
      </c>
      <c r="AY73" s="259">
        <v>0</v>
      </c>
      <c r="AZ73" s="259">
        <v>0</v>
      </c>
      <c r="BA73" s="259">
        <v>0</v>
      </c>
      <c r="BB73" s="259">
        <v>0</v>
      </c>
      <c r="BC73" s="259">
        <v>0</v>
      </c>
      <c r="BD73" s="259">
        <v>0</v>
      </c>
      <c r="BE73" s="259">
        <v>0</v>
      </c>
      <c r="BF73" s="259">
        <v>0</v>
      </c>
      <c r="BG73" s="259">
        <v>0</v>
      </c>
      <c r="BH73" s="259">
        <v>0</v>
      </c>
      <c r="BI73" s="259">
        <v>0</v>
      </c>
      <c r="BJ73" s="259">
        <v>0</v>
      </c>
      <c r="BK73" s="259">
        <v>0</v>
      </c>
      <c r="BL73" s="259">
        <v>33</v>
      </c>
      <c r="BM73" s="259">
        <v>30</v>
      </c>
      <c r="BN73" s="259">
        <v>63</v>
      </c>
      <c r="BO73" s="259">
        <v>8</v>
      </c>
    </row>
    <row r="74" spans="1:67">
      <c r="A74" s="259">
        <v>71</v>
      </c>
      <c r="B74" s="262">
        <v>62020076</v>
      </c>
      <c r="C74" s="261" t="s">
        <v>74</v>
      </c>
      <c r="D74" s="259">
        <v>0</v>
      </c>
      <c r="E74" s="259">
        <v>0</v>
      </c>
      <c r="F74" s="259">
        <v>0</v>
      </c>
      <c r="G74" s="259">
        <v>0</v>
      </c>
      <c r="H74" s="259">
        <v>9</v>
      </c>
      <c r="I74" s="259">
        <v>7</v>
      </c>
      <c r="J74" s="259">
        <v>16</v>
      </c>
      <c r="K74" s="259">
        <v>1</v>
      </c>
      <c r="L74" s="259">
        <v>6</v>
      </c>
      <c r="M74" s="259">
        <v>7</v>
      </c>
      <c r="N74" s="259">
        <v>13</v>
      </c>
      <c r="O74" s="259">
        <v>1</v>
      </c>
      <c r="P74" s="259">
        <v>15</v>
      </c>
      <c r="Q74" s="259">
        <v>14</v>
      </c>
      <c r="R74" s="259">
        <v>29</v>
      </c>
      <c r="S74" s="259">
        <v>2</v>
      </c>
      <c r="T74" s="259">
        <v>14</v>
      </c>
      <c r="U74" s="259">
        <v>4</v>
      </c>
      <c r="V74" s="259">
        <v>18</v>
      </c>
      <c r="W74" s="259">
        <v>1</v>
      </c>
      <c r="X74" s="259">
        <v>7</v>
      </c>
      <c r="Y74" s="259">
        <v>12</v>
      </c>
      <c r="Z74" s="259">
        <v>19</v>
      </c>
      <c r="AA74" s="259">
        <v>1</v>
      </c>
      <c r="AB74" s="259">
        <v>6</v>
      </c>
      <c r="AC74" s="259">
        <v>11</v>
      </c>
      <c r="AD74" s="259">
        <v>17</v>
      </c>
      <c r="AE74" s="259">
        <v>1</v>
      </c>
      <c r="AF74" s="259">
        <v>10</v>
      </c>
      <c r="AG74" s="259">
        <v>6</v>
      </c>
      <c r="AH74" s="259">
        <v>16</v>
      </c>
      <c r="AI74" s="259">
        <v>1</v>
      </c>
      <c r="AJ74" s="259">
        <v>11</v>
      </c>
      <c r="AK74" s="259">
        <v>5</v>
      </c>
      <c r="AL74" s="259">
        <v>16</v>
      </c>
      <c r="AM74" s="259">
        <v>1</v>
      </c>
      <c r="AN74" s="259">
        <v>9</v>
      </c>
      <c r="AO74" s="259">
        <v>8</v>
      </c>
      <c r="AP74" s="259">
        <v>17</v>
      </c>
      <c r="AQ74" s="259">
        <v>1</v>
      </c>
      <c r="AR74" s="259">
        <v>57</v>
      </c>
      <c r="AS74" s="259">
        <v>46</v>
      </c>
      <c r="AT74" s="259">
        <v>103</v>
      </c>
      <c r="AU74" s="259">
        <v>6</v>
      </c>
      <c r="AV74" s="259">
        <v>0</v>
      </c>
      <c r="AW74" s="259">
        <v>0</v>
      </c>
      <c r="AX74" s="259">
        <v>0</v>
      </c>
      <c r="AY74" s="259">
        <v>0</v>
      </c>
      <c r="AZ74" s="259">
        <v>0</v>
      </c>
      <c r="BA74" s="259">
        <v>0</v>
      </c>
      <c r="BB74" s="259">
        <v>0</v>
      </c>
      <c r="BC74" s="259">
        <v>0</v>
      </c>
      <c r="BD74" s="259">
        <v>0</v>
      </c>
      <c r="BE74" s="259">
        <v>0</v>
      </c>
      <c r="BF74" s="259">
        <v>0</v>
      </c>
      <c r="BG74" s="259">
        <v>0</v>
      </c>
      <c r="BH74" s="259">
        <v>0</v>
      </c>
      <c r="BI74" s="259">
        <v>0</v>
      </c>
      <c r="BJ74" s="259">
        <v>0</v>
      </c>
      <c r="BK74" s="259">
        <v>0</v>
      </c>
      <c r="BL74" s="259">
        <v>72</v>
      </c>
      <c r="BM74" s="259">
        <v>60</v>
      </c>
      <c r="BN74" s="259">
        <v>132</v>
      </c>
      <c r="BO74" s="259">
        <v>8</v>
      </c>
    </row>
    <row r="75" spans="1:67">
      <c r="A75" s="259">
        <v>72</v>
      </c>
      <c r="B75" s="262">
        <v>62020077</v>
      </c>
      <c r="C75" s="261" t="s">
        <v>75</v>
      </c>
      <c r="D75" s="259">
        <v>8</v>
      </c>
      <c r="E75" s="259">
        <v>7</v>
      </c>
      <c r="F75" s="259">
        <v>15</v>
      </c>
      <c r="G75" s="259">
        <v>1</v>
      </c>
      <c r="H75" s="259">
        <v>8</v>
      </c>
      <c r="I75" s="259">
        <v>6</v>
      </c>
      <c r="J75" s="259">
        <v>14</v>
      </c>
      <c r="K75" s="259">
        <v>1</v>
      </c>
      <c r="L75" s="259">
        <v>2</v>
      </c>
      <c r="M75" s="259">
        <v>8</v>
      </c>
      <c r="N75" s="259">
        <v>10</v>
      </c>
      <c r="O75" s="259">
        <v>1</v>
      </c>
      <c r="P75" s="259">
        <v>18</v>
      </c>
      <c r="Q75" s="259">
        <v>21</v>
      </c>
      <c r="R75" s="259">
        <v>39</v>
      </c>
      <c r="S75" s="259">
        <v>3</v>
      </c>
      <c r="T75" s="259">
        <v>12</v>
      </c>
      <c r="U75" s="259">
        <v>9</v>
      </c>
      <c r="V75" s="259">
        <v>21</v>
      </c>
      <c r="W75" s="259">
        <v>1</v>
      </c>
      <c r="X75" s="259">
        <v>8</v>
      </c>
      <c r="Y75" s="259">
        <v>9</v>
      </c>
      <c r="Z75" s="259">
        <v>17</v>
      </c>
      <c r="AA75" s="259">
        <v>1</v>
      </c>
      <c r="AB75" s="259">
        <v>6</v>
      </c>
      <c r="AC75" s="259">
        <v>8</v>
      </c>
      <c r="AD75" s="259">
        <v>14</v>
      </c>
      <c r="AE75" s="259">
        <v>1</v>
      </c>
      <c r="AF75" s="259">
        <v>10</v>
      </c>
      <c r="AG75" s="259">
        <v>11</v>
      </c>
      <c r="AH75" s="259">
        <v>21</v>
      </c>
      <c r="AI75" s="259">
        <v>1</v>
      </c>
      <c r="AJ75" s="259">
        <v>11</v>
      </c>
      <c r="AK75" s="259">
        <v>6</v>
      </c>
      <c r="AL75" s="259">
        <v>17</v>
      </c>
      <c r="AM75" s="259">
        <v>1</v>
      </c>
      <c r="AN75" s="259">
        <v>8</v>
      </c>
      <c r="AO75" s="259">
        <v>4</v>
      </c>
      <c r="AP75" s="259">
        <v>12</v>
      </c>
      <c r="AQ75" s="259">
        <v>1</v>
      </c>
      <c r="AR75" s="259">
        <v>55</v>
      </c>
      <c r="AS75" s="259">
        <v>47</v>
      </c>
      <c r="AT75" s="259">
        <v>102</v>
      </c>
      <c r="AU75" s="259">
        <v>6</v>
      </c>
      <c r="AV75" s="259">
        <v>0</v>
      </c>
      <c r="AW75" s="259">
        <v>0</v>
      </c>
      <c r="AX75" s="259">
        <v>0</v>
      </c>
      <c r="AY75" s="259">
        <v>0</v>
      </c>
      <c r="AZ75" s="259">
        <v>0</v>
      </c>
      <c r="BA75" s="259">
        <v>0</v>
      </c>
      <c r="BB75" s="259">
        <v>0</v>
      </c>
      <c r="BC75" s="259">
        <v>0</v>
      </c>
      <c r="BD75" s="259">
        <v>0</v>
      </c>
      <c r="BE75" s="259">
        <v>0</v>
      </c>
      <c r="BF75" s="259">
        <v>0</v>
      </c>
      <c r="BG75" s="259">
        <v>0</v>
      </c>
      <c r="BH75" s="259">
        <v>0</v>
      </c>
      <c r="BI75" s="259">
        <v>0</v>
      </c>
      <c r="BJ75" s="259">
        <v>0</v>
      </c>
      <c r="BK75" s="259">
        <v>0</v>
      </c>
      <c r="BL75" s="259">
        <v>73</v>
      </c>
      <c r="BM75" s="259">
        <v>68</v>
      </c>
      <c r="BN75" s="259">
        <v>141</v>
      </c>
      <c r="BO75" s="259">
        <v>9</v>
      </c>
    </row>
    <row r="76" spans="1:67">
      <c r="A76" s="259">
        <v>73</v>
      </c>
      <c r="B76" s="262">
        <v>62020078</v>
      </c>
      <c r="C76" s="261" t="s">
        <v>76</v>
      </c>
      <c r="D76" s="259">
        <v>7</v>
      </c>
      <c r="E76" s="259">
        <v>8</v>
      </c>
      <c r="F76" s="259">
        <v>15</v>
      </c>
      <c r="G76" s="259">
        <v>1</v>
      </c>
      <c r="H76" s="259">
        <v>9</v>
      </c>
      <c r="I76" s="259">
        <v>7</v>
      </c>
      <c r="J76" s="259">
        <v>16</v>
      </c>
      <c r="K76" s="259">
        <v>1</v>
      </c>
      <c r="L76" s="259">
        <v>7</v>
      </c>
      <c r="M76" s="259">
        <v>4</v>
      </c>
      <c r="N76" s="259">
        <v>11</v>
      </c>
      <c r="O76" s="259">
        <v>1</v>
      </c>
      <c r="P76" s="259">
        <v>23</v>
      </c>
      <c r="Q76" s="259">
        <v>19</v>
      </c>
      <c r="R76" s="259">
        <v>42</v>
      </c>
      <c r="S76" s="259">
        <v>3</v>
      </c>
      <c r="T76" s="259">
        <v>8</v>
      </c>
      <c r="U76" s="259">
        <v>12</v>
      </c>
      <c r="V76" s="259">
        <v>20</v>
      </c>
      <c r="W76" s="259">
        <v>1</v>
      </c>
      <c r="X76" s="259">
        <v>13</v>
      </c>
      <c r="Y76" s="259">
        <v>14</v>
      </c>
      <c r="Z76" s="259">
        <v>27</v>
      </c>
      <c r="AA76" s="259">
        <v>1</v>
      </c>
      <c r="AB76" s="259">
        <v>7</v>
      </c>
      <c r="AC76" s="259">
        <v>9</v>
      </c>
      <c r="AD76" s="259">
        <v>16</v>
      </c>
      <c r="AE76" s="259">
        <v>1</v>
      </c>
      <c r="AF76" s="259">
        <v>10</v>
      </c>
      <c r="AG76" s="259">
        <v>5</v>
      </c>
      <c r="AH76" s="259">
        <v>15</v>
      </c>
      <c r="AI76" s="259">
        <v>1</v>
      </c>
      <c r="AJ76" s="259">
        <v>13</v>
      </c>
      <c r="AK76" s="259">
        <v>10</v>
      </c>
      <c r="AL76" s="259">
        <v>23</v>
      </c>
      <c r="AM76" s="259">
        <v>1</v>
      </c>
      <c r="AN76" s="259">
        <v>7</v>
      </c>
      <c r="AO76" s="259">
        <v>11</v>
      </c>
      <c r="AP76" s="259">
        <v>18</v>
      </c>
      <c r="AQ76" s="259">
        <v>1</v>
      </c>
      <c r="AR76" s="259">
        <v>58</v>
      </c>
      <c r="AS76" s="259">
        <v>61</v>
      </c>
      <c r="AT76" s="259">
        <v>119</v>
      </c>
      <c r="AU76" s="259">
        <v>6</v>
      </c>
      <c r="AV76" s="259">
        <v>0</v>
      </c>
      <c r="AW76" s="259">
        <v>0</v>
      </c>
      <c r="AX76" s="259">
        <v>0</v>
      </c>
      <c r="AY76" s="259">
        <v>0</v>
      </c>
      <c r="AZ76" s="259">
        <v>0</v>
      </c>
      <c r="BA76" s="259">
        <v>0</v>
      </c>
      <c r="BB76" s="259">
        <v>0</v>
      </c>
      <c r="BC76" s="259">
        <v>0</v>
      </c>
      <c r="BD76" s="259">
        <v>0</v>
      </c>
      <c r="BE76" s="259">
        <v>0</v>
      </c>
      <c r="BF76" s="259">
        <v>0</v>
      </c>
      <c r="BG76" s="259">
        <v>0</v>
      </c>
      <c r="BH76" s="259">
        <v>0</v>
      </c>
      <c r="BI76" s="259">
        <v>0</v>
      </c>
      <c r="BJ76" s="259">
        <v>0</v>
      </c>
      <c r="BK76" s="259">
        <v>0</v>
      </c>
      <c r="BL76" s="259">
        <v>81</v>
      </c>
      <c r="BM76" s="259">
        <v>80</v>
      </c>
      <c r="BN76" s="259">
        <v>161</v>
      </c>
      <c r="BO76" s="259">
        <v>9</v>
      </c>
    </row>
    <row r="77" spans="1:67">
      <c r="A77" s="259">
        <v>74</v>
      </c>
      <c r="B77" s="262">
        <v>62020079</v>
      </c>
      <c r="C77" s="261" t="s">
        <v>77</v>
      </c>
      <c r="D77" s="259">
        <v>3</v>
      </c>
      <c r="E77" s="259">
        <v>4</v>
      </c>
      <c r="F77" s="259">
        <v>7</v>
      </c>
      <c r="G77" s="259">
        <v>1</v>
      </c>
      <c r="H77" s="259">
        <v>7</v>
      </c>
      <c r="I77" s="259">
        <v>10</v>
      </c>
      <c r="J77" s="259">
        <v>17</v>
      </c>
      <c r="K77" s="259">
        <v>1</v>
      </c>
      <c r="L77" s="259">
        <v>7</v>
      </c>
      <c r="M77" s="259">
        <v>7</v>
      </c>
      <c r="N77" s="259">
        <v>14</v>
      </c>
      <c r="O77" s="259">
        <v>1</v>
      </c>
      <c r="P77" s="259">
        <v>17</v>
      </c>
      <c r="Q77" s="259">
        <v>21</v>
      </c>
      <c r="R77" s="259">
        <v>38</v>
      </c>
      <c r="S77" s="259">
        <v>3</v>
      </c>
      <c r="T77" s="259">
        <v>9</v>
      </c>
      <c r="U77" s="259">
        <v>7</v>
      </c>
      <c r="V77" s="259">
        <v>16</v>
      </c>
      <c r="W77" s="259">
        <v>1</v>
      </c>
      <c r="X77" s="259">
        <v>16</v>
      </c>
      <c r="Y77" s="259">
        <v>6</v>
      </c>
      <c r="Z77" s="259">
        <v>22</v>
      </c>
      <c r="AA77" s="259">
        <v>1</v>
      </c>
      <c r="AB77" s="259">
        <v>6</v>
      </c>
      <c r="AC77" s="259">
        <v>7</v>
      </c>
      <c r="AD77" s="259">
        <v>13</v>
      </c>
      <c r="AE77" s="259">
        <v>1</v>
      </c>
      <c r="AF77" s="259">
        <v>13</v>
      </c>
      <c r="AG77" s="259">
        <v>14</v>
      </c>
      <c r="AH77" s="259">
        <v>27</v>
      </c>
      <c r="AI77" s="259">
        <v>1</v>
      </c>
      <c r="AJ77" s="259">
        <v>9</v>
      </c>
      <c r="AK77" s="259">
        <v>8</v>
      </c>
      <c r="AL77" s="259">
        <v>17</v>
      </c>
      <c r="AM77" s="259">
        <v>1</v>
      </c>
      <c r="AN77" s="259">
        <v>10</v>
      </c>
      <c r="AO77" s="259">
        <v>8</v>
      </c>
      <c r="AP77" s="259">
        <v>18</v>
      </c>
      <c r="AQ77" s="259">
        <v>1</v>
      </c>
      <c r="AR77" s="259">
        <v>63</v>
      </c>
      <c r="AS77" s="259">
        <v>50</v>
      </c>
      <c r="AT77" s="259">
        <v>113</v>
      </c>
      <c r="AU77" s="259">
        <v>6</v>
      </c>
      <c r="AV77" s="259">
        <v>0</v>
      </c>
      <c r="AW77" s="259">
        <v>0</v>
      </c>
      <c r="AX77" s="259">
        <v>0</v>
      </c>
      <c r="AY77" s="259">
        <v>0</v>
      </c>
      <c r="AZ77" s="259">
        <v>0</v>
      </c>
      <c r="BA77" s="259">
        <v>0</v>
      </c>
      <c r="BB77" s="259">
        <v>0</v>
      </c>
      <c r="BC77" s="259">
        <v>0</v>
      </c>
      <c r="BD77" s="259">
        <v>0</v>
      </c>
      <c r="BE77" s="259">
        <v>0</v>
      </c>
      <c r="BF77" s="259">
        <v>0</v>
      </c>
      <c r="BG77" s="259">
        <v>0</v>
      </c>
      <c r="BH77" s="259">
        <v>0</v>
      </c>
      <c r="BI77" s="259">
        <v>0</v>
      </c>
      <c r="BJ77" s="259">
        <v>0</v>
      </c>
      <c r="BK77" s="259">
        <v>0</v>
      </c>
      <c r="BL77" s="259">
        <v>80</v>
      </c>
      <c r="BM77" s="259">
        <v>71</v>
      </c>
      <c r="BN77" s="259">
        <v>151</v>
      </c>
      <c r="BO77" s="259">
        <v>9</v>
      </c>
    </row>
    <row r="78" spans="1:67">
      <c r="A78" s="259">
        <v>75</v>
      </c>
      <c r="B78" s="262">
        <v>62020080</v>
      </c>
      <c r="C78" s="261" t="s">
        <v>78</v>
      </c>
      <c r="D78" s="259">
        <v>10</v>
      </c>
      <c r="E78" s="259">
        <v>7</v>
      </c>
      <c r="F78" s="259">
        <v>17</v>
      </c>
      <c r="G78" s="259">
        <v>1</v>
      </c>
      <c r="H78" s="259">
        <v>13</v>
      </c>
      <c r="I78" s="259">
        <v>14</v>
      </c>
      <c r="J78" s="259">
        <v>27</v>
      </c>
      <c r="K78" s="259">
        <v>1</v>
      </c>
      <c r="L78" s="259">
        <v>8</v>
      </c>
      <c r="M78" s="259">
        <v>9</v>
      </c>
      <c r="N78" s="259">
        <v>17</v>
      </c>
      <c r="O78" s="259">
        <v>1</v>
      </c>
      <c r="P78" s="259">
        <v>31</v>
      </c>
      <c r="Q78" s="259">
        <v>30</v>
      </c>
      <c r="R78" s="259">
        <v>61</v>
      </c>
      <c r="S78" s="259">
        <v>3</v>
      </c>
      <c r="T78" s="259">
        <v>13</v>
      </c>
      <c r="U78" s="259">
        <v>11</v>
      </c>
      <c r="V78" s="259">
        <v>24</v>
      </c>
      <c r="W78" s="259">
        <v>1</v>
      </c>
      <c r="X78" s="259">
        <v>8</v>
      </c>
      <c r="Y78" s="259">
        <v>10</v>
      </c>
      <c r="Z78" s="259">
        <v>18</v>
      </c>
      <c r="AA78" s="259">
        <v>1</v>
      </c>
      <c r="AB78" s="259">
        <v>11</v>
      </c>
      <c r="AC78" s="259">
        <v>6</v>
      </c>
      <c r="AD78" s="259">
        <v>17</v>
      </c>
      <c r="AE78" s="259">
        <v>1</v>
      </c>
      <c r="AF78" s="259">
        <v>10</v>
      </c>
      <c r="AG78" s="259">
        <v>13</v>
      </c>
      <c r="AH78" s="259">
        <v>23</v>
      </c>
      <c r="AI78" s="259">
        <v>1</v>
      </c>
      <c r="AJ78" s="259">
        <v>12</v>
      </c>
      <c r="AK78" s="259">
        <v>7</v>
      </c>
      <c r="AL78" s="259">
        <v>19</v>
      </c>
      <c r="AM78" s="259">
        <v>1</v>
      </c>
      <c r="AN78" s="259">
        <v>12</v>
      </c>
      <c r="AO78" s="259">
        <v>16</v>
      </c>
      <c r="AP78" s="259">
        <v>28</v>
      </c>
      <c r="AQ78" s="259">
        <v>1</v>
      </c>
      <c r="AR78" s="259">
        <v>66</v>
      </c>
      <c r="AS78" s="259">
        <v>63</v>
      </c>
      <c r="AT78" s="259">
        <v>129</v>
      </c>
      <c r="AU78" s="259">
        <v>6</v>
      </c>
      <c r="AV78" s="259">
        <v>19</v>
      </c>
      <c r="AW78" s="259">
        <v>12</v>
      </c>
      <c r="AX78" s="259">
        <v>31</v>
      </c>
      <c r="AY78" s="259">
        <v>1</v>
      </c>
      <c r="AZ78" s="259">
        <v>16</v>
      </c>
      <c r="BA78" s="259">
        <v>10</v>
      </c>
      <c r="BB78" s="259">
        <v>26</v>
      </c>
      <c r="BC78" s="259">
        <v>1</v>
      </c>
      <c r="BD78" s="259">
        <v>17</v>
      </c>
      <c r="BE78" s="259">
        <v>8</v>
      </c>
      <c r="BF78" s="259">
        <v>25</v>
      </c>
      <c r="BG78" s="259">
        <v>1</v>
      </c>
      <c r="BH78" s="259">
        <v>52</v>
      </c>
      <c r="BI78" s="259">
        <v>30</v>
      </c>
      <c r="BJ78" s="259">
        <v>82</v>
      </c>
      <c r="BK78" s="259">
        <v>3</v>
      </c>
      <c r="BL78" s="259">
        <v>149</v>
      </c>
      <c r="BM78" s="259">
        <v>123</v>
      </c>
      <c r="BN78" s="259">
        <v>272</v>
      </c>
      <c r="BO78" s="259">
        <v>12</v>
      </c>
    </row>
    <row r="79" spans="1:67">
      <c r="A79" s="259">
        <v>76</v>
      </c>
      <c r="B79" s="262">
        <v>62020082</v>
      </c>
      <c r="C79" s="261" t="s">
        <v>79</v>
      </c>
      <c r="D79" s="259">
        <v>6</v>
      </c>
      <c r="E79" s="259">
        <v>4</v>
      </c>
      <c r="F79" s="259">
        <v>10</v>
      </c>
      <c r="G79" s="259">
        <v>1</v>
      </c>
      <c r="H79" s="259">
        <v>4</v>
      </c>
      <c r="I79" s="259">
        <v>4</v>
      </c>
      <c r="J79" s="259">
        <v>8</v>
      </c>
      <c r="K79" s="259">
        <v>1</v>
      </c>
      <c r="L79" s="259">
        <v>9</v>
      </c>
      <c r="M79" s="259">
        <v>9</v>
      </c>
      <c r="N79" s="259">
        <v>18</v>
      </c>
      <c r="O79" s="259">
        <v>1</v>
      </c>
      <c r="P79" s="259">
        <v>19</v>
      </c>
      <c r="Q79" s="259">
        <v>17</v>
      </c>
      <c r="R79" s="259">
        <v>36</v>
      </c>
      <c r="S79" s="259">
        <v>3</v>
      </c>
      <c r="T79" s="259">
        <v>6</v>
      </c>
      <c r="U79" s="259">
        <v>4</v>
      </c>
      <c r="V79" s="259">
        <v>10</v>
      </c>
      <c r="W79" s="259">
        <v>1</v>
      </c>
      <c r="X79" s="259">
        <v>3</v>
      </c>
      <c r="Y79" s="259">
        <v>2</v>
      </c>
      <c r="Z79" s="259">
        <v>5</v>
      </c>
      <c r="AA79" s="259">
        <v>1</v>
      </c>
      <c r="AB79" s="259">
        <v>4</v>
      </c>
      <c r="AC79" s="259">
        <v>3</v>
      </c>
      <c r="AD79" s="259">
        <v>7</v>
      </c>
      <c r="AE79" s="259">
        <v>1</v>
      </c>
      <c r="AF79" s="259">
        <v>5</v>
      </c>
      <c r="AG79" s="259">
        <v>4</v>
      </c>
      <c r="AH79" s="259">
        <v>9</v>
      </c>
      <c r="AI79" s="259">
        <v>1</v>
      </c>
      <c r="AJ79" s="259">
        <v>5</v>
      </c>
      <c r="AK79" s="259">
        <v>6</v>
      </c>
      <c r="AL79" s="259">
        <v>11</v>
      </c>
      <c r="AM79" s="259">
        <v>1</v>
      </c>
      <c r="AN79" s="259">
        <v>3</v>
      </c>
      <c r="AO79" s="259">
        <v>5</v>
      </c>
      <c r="AP79" s="259">
        <v>8</v>
      </c>
      <c r="AQ79" s="259">
        <v>1</v>
      </c>
      <c r="AR79" s="259">
        <v>26</v>
      </c>
      <c r="AS79" s="259">
        <v>24</v>
      </c>
      <c r="AT79" s="259">
        <v>50</v>
      </c>
      <c r="AU79" s="259">
        <v>6</v>
      </c>
      <c r="AV79" s="259">
        <v>0</v>
      </c>
      <c r="AW79" s="259">
        <v>0</v>
      </c>
      <c r="AX79" s="259">
        <v>0</v>
      </c>
      <c r="AY79" s="259">
        <v>0</v>
      </c>
      <c r="AZ79" s="259">
        <v>0</v>
      </c>
      <c r="BA79" s="259">
        <v>0</v>
      </c>
      <c r="BB79" s="259">
        <v>0</v>
      </c>
      <c r="BC79" s="259">
        <v>0</v>
      </c>
      <c r="BD79" s="259">
        <v>0</v>
      </c>
      <c r="BE79" s="259">
        <v>0</v>
      </c>
      <c r="BF79" s="259">
        <v>0</v>
      </c>
      <c r="BG79" s="259">
        <v>0</v>
      </c>
      <c r="BH79" s="259">
        <v>0</v>
      </c>
      <c r="BI79" s="259">
        <v>0</v>
      </c>
      <c r="BJ79" s="259">
        <v>0</v>
      </c>
      <c r="BK79" s="259">
        <v>0</v>
      </c>
      <c r="BL79" s="259">
        <v>45</v>
      </c>
      <c r="BM79" s="259">
        <v>41</v>
      </c>
      <c r="BN79" s="259">
        <v>86</v>
      </c>
      <c r="BO79" s="259">
        <v>9</v>
      </c>
    </row>
    <row r="80" spans="1:67">
      <c r="A80" s="259">
        <v>77</v>
      </c>
      <c r="B80" s="262">
        <v>62020083</v>
      </c>
      <c r="C80" s="261" t="s">
        <v>80</v>
      </c>
      <c r="D80" s="259">
        <v>11</v>
      </c>
      <c r="E80" s="259">
        <v>9</v>
      </c>
      <c r="F80" s="259">
        <v>20</v>
      </c>
      <c r="G80" s="259">
        <v>1</v>
      </c>
      <c r="H80" s="259">
        <v>9</v>
      </c>
      <c r="I80" s="259">
        <v>5</v>
      </c>
      <c r="J80" s="259">
        <v>14</v>
      </c>
      <c r="K80" s="259">
        <v>1</v>
      </c>
      <c r="L80" s="259">
        <v>10</v>
      </c>
      <c r="M80" s="259">
        <v>8</v>
      </c>
      <c r="N80" s="259">
        <v>18</v>
      </c>
      <c r="O80" s="259">
        <v>1</v>
      </c>
      <c r="P80" s="259">
        <v>30</v>
      </c>
      <c r="Q80" s="259">
        <v>22</v>
      </c>
      <c r="R80" s="259">
        <v>52</v>
      </c>
      <c r="S80" s="259">
        <v>3</v>
      </c>
      <c r="T80" s="259">
        <v>9</v>
      </c>
      <c r="U80" s="259">
        <v>8</v>
      </c>
      <c r="V80" s="259">
        <v>17</v>
      </c>
      <c r="W80" s="259">
        <v>1</v>
      </c>
      <c r="X80" s="259">
        <v>12</v>
      </c>
      <c r="Y80" s="259">
        <v>13</v>
      </c>
      <c r="Z80" s="259">
        <v>25</v>
      </c>
      <c r="AA80" s="259">
        <v>1</v>
      </c>
      <c r="AB80" s="259">
        <v>6</v>
      </c>
      <c r="AC80" s="259">
        <v>11</v>
      </c>
      <c r="AD80" s="259">
        <v>17</v>
      </c>
      <c r="AE80" s="259">
        <v>1</v>
      </c>
      <c r="AF80" s="259">
        <v>12</v>
      </c>
      <c r="AG80" s="259">
        <v>14</v>
      </c>
      <c r="AH80" s="259">
        <v>26</v>
      </c>
      <c r="AI80" s="259">
        <v>1</v>
      </c>
      <c r="AJ80" s="259">
        <v>10</v>
      </c>
      <c r="AK80" s="259">
        <v>7</v>
      </c>
      <c r="AL80" s="259">
        <v>17</v>
      </c>
      <c r="AM80" s="259">
        <v>1</v>
      </c>
      <c r="AN80" s="259">
        <v>12</v>
      </c>
      <c r="AO80" s="259">
        <v>9</v>
      </c>
      <c r="AP80" s="259">
        <v>21</v>
      </c>
      <c r="AQ80" s="259">
        <v>1</v>
      </c>
      <c r="AR80" s="259">
        <v>61</v>
      </c>
      <c r="AS80" s="259">
        <v>62</v>
      </c>
      <c r="AT80" s="259">
        <v>123</v>
      </c>
      <c r="AU80" s="259">
        <v>6</v>
      </c>
      <c r="AV80" s="259">
        <v>17</v>
      </c>
      <c r="AW80" s="259">
        <v>5</v>
      </c>
      <c r="AX80" s="259">
        <v>22</v>
      </c>
      <c r="AY80" s="259">
        <v>1</v>
      </c>
      <c r="AZ80" s="259">
        <v>11</v>
      </c>
      <c r="BA80" s="259">
        <v>11</v>
      </c>
      <c r="BB80" s="259">
        <v>22</v>
      </c>
      <c r="BC80" s="259">
        <v>1</v>
      </c>
      <c r="BD80" s="259">
        <v>13</v>
      </c>
      <c r="BE80" s="259">
        <v>10</v>
      </c>
      <c r="BF80" s="259">
        <v>23</v>
      </c>
      <c r="BG80" s="259">
        <v>1</v>
      </c>
      <c r="BH80" s="259">
        <v>41</v>
      </c>
      <c r="BI80" s="259">
        <v>26</v>
      </c>
      <c r="BJ80" s="259">
        <v>67</v>
      </c>
      <c r="BK80" s="259">
        <v>3</v>
      </c>
      <c r="BL80" s="259">
        <v>132</v>
      </c>
      <c r="BM80" s="259">
        <v>110</v>
      </c>
      <c r="BN80" s="259">
        <v>242</v>
      </c>
      <c r="BO80" s="259">
        <v>12</v>
      </c>
    </row>
    <row r="81" spans="1:67">
      <c r="A81" s="259">
        <v>78</v>
      </c>
      <c r="B81" s="262">
        <v>62020085</v>
      </c>
      <c r="C81" s="261" t="s">
        <v>81</v>
      </c>
      <c r="D81" s="259">
        <v>2</v>
      </c>
      <c r="E81" s="259">
        <v>2</v>
      </c>
      <c r="F81" s="259">
        <v>4</v>
      </c>
      <c r="G81" s="259">
        <v>1</v>
      </c>
      <c r="H81" s="259">
        <v>3</v>
      </c>
      <c r="I81" s="259">
        <v>4</v>
      </c>
      <c r="J81" s="259">
        <v>7</v>
      </c>
      <c r="K81" s="259">
        <v>1</v>
      </c>
      <c r="L81" s="259">
        <v>1</v>
      </c>
      <c r="M81" s="259">
        <v>1</v>
      </c>
      <c r="N81" s="259">
        <v>2</v>
      </c>
      <c r="O81" s="259">
        <v>1</v>
      </c>
      <c r="P81" s="259">
        <v>6</v>
      </c>
      <c r="Q81" s="259">
        <v>7</v>
      </c>
      <c r="R81" s="259">
        <v>13</v>
      </c>
      <c r="S81" s="259">
        <v>3</v>
      </c>
      <c r="T81" s="259">
        <v>12</v>
      </c>
      <c r="U81" s="259">
        <v>6</v>
      </c>
      <c r="V81" s="259">
        <v>18</v>
      </c>
      <c r="W81" s="259">
        <v>1</v>
      </c>
      <c r="X81" s="259">
        <v>8</v>
      </c>
      <c r="Y81" s="259">
        <v>3</v>
      </c>
      <c r="Z81" s="259">
        <v>11</v>
      </c>
      <c r="AA81" s="259">
        <v>1</v>
      </c>
      <c r="AB81" s="259">
        <v>6</v>
      </c>
      <c r="AC81" s="259">
        <v>4</v>
      </c>
      <c r="AD81" s="259">
        <v>10</v>
      </c>
      <c r="AE81" s="259">
        <v>1</v>
      </c>
      <c r="AF81" s="259">
        <v>3</v>
      </c>
      <c r="AG81" s="259">
        <v>7</v>
      </c>
      <c r="AH81" s="259">
        <v>10</v>
      </c>
      <c r="AI81" s="259">
        <v>1</v>
      </c>
      <c r="AJ81" s="259">
        <v>5</v>
      </c>
      <c r="AK81" s="259">
        <v>3</v>
      </c>
      <c r="AL81" s="259">
        <v>8</v>
      </c>
      <c r="AM81" s="259">
        <v>1</v>
      </c>
      <c r="AN81" s="259">
        <v>6</v>
      </c>
      <c r="AO81" s="259">
        <v>5</v>
      </c>
      <c r="AP81" s="259">
        <v>11</v>
      </c>
      <c r="AQ81" s="259">
        <v>1</v>
      </c>
      <c r="AR81" s="259">
        <v>40</v>
      </c>
      <c r="AS81" s="259">
        <v>28</v>
      </c>
      <c r="AT81" s="259">
        <v>68</v>
      </c>
      <c r="AU81" s="259">
        <v>6</v>
      </c>
      <c r="AV81" s="259">
        <v>0</v>
      </c>
      <c r="AW81" s="259">
        <v>0</v>
      </c>
      <c r="AX81" s="259">
        <v>0</v>
      </c>
      <c r="AY81" s="259">
        <v>0</v>
      </c>
      <c r="AZ81" s="259">
        <v>0</v>
      </c>
      <c r="BA81" s="259">
        <v>0</v>
      </c>
      <c r="BB81" s="259">
        <v>0</v>
      </c>
      <c r="BC81" s="259">
        <v>0</v>
      </c>
      <c r="BD81" s="259">
        <v>0</v>
      </c>
      <c r="BE81" s="259">
        <v>0</v>
      </c>
      <c r="BF81" s="259">
        <v>0</v>
      </c>
      <c r="BG81" s="259">
        <v>0</v>
      </c>
      <c r="BH81" s="259">
        <v>0</v>
      </c>
      <c r="BI81" s="259">
        <v>0</v>
      </c>
      <c r="BJ81" s="259">
        <v>0</v>
      </c>
      <c r="BK81" s="259">
        <v>0</v>
      </c>
      <c r="BL81" s="259">
        <v>46</v>
      </c>
      <c r="BM81" s="259">
        <v>35</v>
      </c>
      <c r="BN81" s="259">
        <v>81</v>
      </c>
      <c r="BO81" s="259">
        <v>9</v>
      </c>
    </row>
    <row r="82" spans="1:67">
      <c r="A82" s="259">
        <v>79</v>
      </c>
      <c r="B82" s="262">
        <v>62020086</v>
      </c>
      <c r="C82" s="261" t="s">
        <v>82</v>
      </c>
      <c r="D82" s="259">
        <v>0</v>
      </c>
      <c r="E82" s="259">
        <v>0</v>
      </c>
      <c r="F82" s="259">
        <v>0</v>
      </c>
      <c r="G82" s="259">
        <v>0</v>
      </c>
      <c r="H82" s="259">
        <v>5</v>
      </c>
      <c r="I82" s="259">
        <v>2</v>
      </c>
      <c r="J82" s="259">
        <v>7</v>
      </c>
      <c r="K82" s="259">
        <v>1</v>
      </c>
      <c r="L82" s="259">
        <v>5</v>
      </c>
      <c r="M82" s="259">
        <v>4</v>
      </c>
      <c r="N82" s="259">
        <v>9</v>
      </c>
      <c r="O82" s="259">
        <v>1</v>
      </c>
      <c r="P82" s="259">
        <v>10</v>
      </c>
      <c r="Q82" s="259">
        <v>6</v>
      </c>
      <c r="R82" s="259">
        <v>16</v>
      </c>
      <c r="S82" s="259">
        <v>2</v>
      </c>
      <c r="T82" s="259">
        <v>3</v>
      </c>
      <c r="U82" s="259">
        <v>3</v>
      </c>
      <c r="V82" s="259">
        <v>6</v>
      </c>
      <c r="W82" s="259">
        <v>1</v>
      </c>
      <c r="X82" s="259">
        <v>2</v>
      </c>
      <c r="Y82" s="259">
        <v>2</v>
      </c>
      <c r="Z82" s="259">
        <v>4</v>
      </c>
      <c r="AA82" s="259">
        <v>1</v>
      </c>
      <c r="AB82" s="259">
        <v>5</v>
      </c>
      <c r="AC82" s="259">
        <v>5</v>
      </c>
      <c r="AD82" s="259">
        <v>10</v>
      </c>
      <c r="AE82" s="259">
        <v>1</v>
      </c>
      <c r="AF82" s="259">
        <v>2</v>
      </c>
      <c r="AG82" s="259">
        <v>1</v>
      </c>
      <c r="AH82" s="259">
        <v>3</v>
      </c>
      <c r="AI82" s="259">
        <v>1</v>
      </c>
      <c r="AJ82" s="259">
        <v>4</v>
      </c>
      <c r="AK82" s="259">
        <v>2</v>
      </c>
      <c r="AL82" s="259">
        <v>6</v>
      </c>
      <c r="AM82" s="259">
        <v>1</v>
      </c>
      <c r="AN82" s="259">
        <v>7</v>
      </c>
      <c r="AO82" s="259">
        <v>3</v>
      </c>
      <c r="AP82" s="259">
        <v>10</v>
      </c>
      <c r="AQ82" s="259">
        <v>1</v>
      </c>
      <c r="AR82" s="259">
        <v>23</v>
      </c>
      <c r="AS82" s="259">
        <v>16</v>
      </c>
      <c r="AT82" s="259">
        <v>39</v>
      </c>
      <c r="AU82" s="259">
        <v>6</v>
      </c>
      <c r="AV82" s="259">
        <v>0</v>
      </c>
      <c r="AW82" s="259">
        <v>0</v>
      </c>
      <c r="AX82" s="259">
        <v>0</v>
      </c>
      <c r="AY82" s="259">
        <v>0</v>
      </c>
      <c r="AZ82" s="259">
        <v>0</v>
      </c>
      <c r="BA82" s="259">
        <v>0</v>
      </c>
      <c r="BB82" s="259">
        <v>0</v>
      </c>
      <c r="BC82" s="259">
        <v>0</v>
      </c>
      <c r="BD82" s="259">
        <v>0</v>
      </c>
      <c r="BE82" s="259">
        <v>0</v>
      </c>
      <c r="BF82" s="259">
        <v>0</v>
      </c>
      <c r="BG82" s="259">
        <v>0</v>
      </c>
      <c r="BH82" s="259">
        <v>0</v>
      </c>
      <c r="BI82" s="259">
        <v>0</v>
      </c>
      <c r="BJ82" s="259">
        <v>0</v>
      </c>
      <c r="BK82" s="259">
        <v>0</v>
      </c>
      <c r="BL82" s="259">
        <v>33</v>
      </c>
      <c r="BM82" s="259">
        <v>22</v>
      </c>
      <c r="BN82" s="259">
        <v>55</v>
      </c>
      <c r="BO82" s="259">
        <v>8</v>
      </c>
    </row>
    <row r="83" spans="1:67">
      <c r="A83" s="259">
        <v>80</v>
      </c>
      <c r="B83" s="262">
        <v>62020087</v>
      </c>
      <c r="C83" s="261" t="s">
        <v>83</v>
      </c>
      <c r="D83" s="259">
        <v>0</v>
      </c>
      <c r="E83" s="259">
        <v>0</v>
      </c>
      <c r="F83" s="259">
        <v>0</v>
      </c>
      <c r="G83" s="259">
        <v>0</v>
      </c>
      <c r="H83" s="259">
        <v>0</v>
      </c>
      <c r="I83" s="259">
        <v>0</v>
      </c>
      <c r="J83" s="259">
        <v>0</v>
      </c>
      <c r="K83" s="259">
        <v>1</v>
      </c>
      <c r="L83" s="259">
        <v>2</v>
      </c>
      <c r="M83" s="259">
        <v>0</v>
      </c>
      <c r="N83" s="259">
        <v>2</v>
      </c>
      <c r="O83" s="259">
        <v>1</v>
      </c>
      <c r="P83" s="259">
        <v>2</v>
      </c>
      <c r="Q83" s="259">
        <v>0</v>
      </c>
      <c r="R83" s="259">
        <v>2</v>
      </c>
      <c r="S83" s="259">
        <v>2</v>
      </c>
      <c r="T83" s="259">
        <v>2</v>
      </c>
      <c r="U83" s="259">
        <v>0</v>
      </c>
      <c r="V83" s="259">
        <v>2</v>
      </c>
      <c r="W83" s="259">
        <v>1</v>
      </c>
      <c r="X83" s="259">
        <v>0</v>
      </c>
      <c r="Y83" s="259">
        <v>2</v>
      </c>
      <c r="Z83" s="259">
        <v>2</v>
      </c>
      <c r="AA83" s="259">
        <v>1</v>
      </c>
      <c r="AB83" s="259">
        <v>2</v>
      </c>
      <c r="AC83" s="259">
        <v>0</v>
      </c>
      <c r="AD83" s="259">
        <v>2</v>
      </c>
      <c r="AE83" s="259">
        <v>1</v>
      </c>
      <c r="AF83" s="259">
        <v>0</v>
      </c>
      <c r="AG83" s="259">
        <v>0</v>
      </c>
      <c r="AH83" s="259">
        <v>0</v>
      </c>
      <c r="AI83" s="259">
        <v>0</v>
      </c>
      <c r="AJ83" s="259">
        <v>2</v>
      </c>
      <c r="AK83" s="259">
        <v>0</v>
      </c>
      <c r="AL83" s="259">
        <v>2</v>
      </c>
      <c r="AM83" s="259">
        <v>1</v>
      </c>
      <c r="AN83" s="259">
        <v>3</v>
      </c>
      <c r="AO83" s="259">
        <v>2</v>
      </c>
      <c r="AP83" s="259">
        <v>5</v>
      </c>
      <c r="AQ83" s="259">
        <v>1</v>
      </c>
      <c r="AR83" s="259">
        <v>9</v>
      </c>
      <c r="AS83" s="259">
        <v>4</v>
      </c>
      <c r="AT83" s="259">
        <v>13</v>
      </c>
      <c r="AU83" s="259">
        <v>5</v>
      </c>
      <c r="AV83" s="259">
        <v>0</v>
      </c>
      <c r="AW83" s="259">
        <v>0</v>
      </c>
      <c r="AX83" s="259">
        <v>0</v>
      </c>
      <c r="AY83" s="259">
        <v>0</v>
      </c>
      <c r="AZ83" s="259">
        <v>0</v>
      </c>
      <c r="BA83" s="259">
        <v>0</v>
      </c>
      <c r="BB83" s="259">
        <v>0</v>
      </c>
      <c r="BC83" s="259">
        <v>0</v>
      </c>
      <c r="BD83" s="259">
        <v>0</v>
      </c>
      <c r="BE83" s="259">
        <v>0</v>
      </c>
      <c r="BF83" s="259">
        <v>0</v>
      </c>
      <c r="BG83" s="259">
        <v>0</v>
      </c>
      <c r="BH83" s="259">
        <v>0</v>
      </c>
      <c r="BI83" s="259">
        <v>0</v>
      </c>
      <c r="BJ83" s="259">
        <v>0</v>
      </c>
      <c r="BK83" s="259">
        <v>0</v>
      </c>
      <c r="BL83" s="259">
        <v>11</v>
      </c>
      <c r="BM83" s="259">
        <v>4</v>
      </c>
      <c r="BN83" s="259">
        <v>15</v>
      </c>
      <c r="BO83" s="259">
        <v>7</v>
      </c>
    </row>
    <row r="84" spans="1:67">
      <c r="A84" s="259">
        <v>81</v>
      </c>
      <c r="B84" s="262">
        <v>62020088</v>
      </c>
      <c r="C84" s="261" t="s">
        <v>84</v>
      </c>
      <c r="D84" s="259">
        <v>4</v>
      </c>
      <c r="E84" s="259">
        <v>3</v>
      </c>
      <c r="F84" s="259">
        <v>7</v>
      </c>
      <c r="G84" s="259">
        <v>1</v>
      </c>
      <c r="H84" s="259">
        <v>4</v>
      </c>
      <c r="I84" s="259">
        <v>6</v>
      </c>
      <c r="J84" s="259">
        <v>10</v>
      </c>
      <c r="K84" s="259">
        <v>1</v>
      </c>
      <c r="L84" s="259">
        <v>2</v>
      </c>
      <c r="M84" s="259">
        <v>4</v>
      </c>
      <c r="N84" s="259">
        <v>6</v>
      </c>
      <c r="O84" s="259">
        <v>1</v>
      </c>
      <c r="P84" s="259">
        <v>10</v>
      </c>
      <c r="Q84" s="259">
        <v>13</v>
      </c>
      <c r="R84" s="259">
        <v>23</v>
      </c>
      <c r="S84" s="259">
        <v>3</v>
      </c>
      <c r="T84" s="259">
        <v>5</v>
      </c>
      <c r="U84" s="259">
        <v>5</v>
      </c>
      <c r="V84" s="259">
        <v>10</v>
      </c>
      <c r="W84" s="259">
        <v>1</v>
      </c>
      <c r="X84" s="259">
        <v>5</v>
      </c>
      <c r="Y84" s="259">
        <v>0</v>
      </c>
      <c r="Z84" s="259">
        <v>5</v>
      </c>
      <c r="AA84" s="259">
        <v>1</v>
      </c>
      <c r="AB84" s="259">
        <v>4</v>
      </c>
      <c r="AC84" s="259">
        <v>2</v>
      </c>
      <c r="AD84" s="259">
        <v>6</v>
      </c>
      <c r="AE84" s="259">
        <v>1</v>
      </c>
      <c r="AF84" s="259">
        <v>4</v>
      </c>
      <c r="AG84" s="259">
        <v>4</v>
      </c>
      <c r="AH84" s="259">
        <v>8</v>
      </c>
      <c r="AI84" s="259">
        <v>1</v>
      </c>
      <c r="AJ84" s="259">
        <v>5</v>
      </c>
      <c r="AK84" s="259">
        <v>5</v>
      </c>
      <c r="AL84" s="259">
        <v>10</v>
      </c>
      <c r="AM84" s="259">
        <v>1</v>
      </c>
      <c r="AN84" s="259">
        <v>4</v>
      </c>
      <c r="AO84" s="259">
        <v>4</v>
      </c>
      <c r="AP84" s="259">
        <v>8</v>
      </c>
      <c r="AQ84" s="259">
        <v>1</v>
      </c>
      <c r="AR84" s="259">
        <v>27</v>
      </c>
      <c r="AS84" s="259">
        <v>20</v>
      </c>
      <c r="AT84" s="259">
        <v>47</v>
      </c>
      <c r="AU84" s="259">
        <v>6</v>
      </c>
      <c r="AV84" s="259">
        <v>0</v>
      </c>
      <c r="AW84" s="259">
        <v>0</v>
      </c>
      <c r="AX84" s="259">
        <v>0</v>
      </c>
      <c r="AY84" s="259">
        <v>0</v>
      </c>
      <c r="AZ84" s="259">
        <v>0</v>
      </c>
      <c r="BA84" s="259">
        <v>0</v>
      </c>
      <c r="BB84" s="259">
        <v>0</v>
      </c>
      <c r="BC84" s="259">
        <v>0</v>
      </c>
      <c r="BD84" s="259">
        <v>0</v>
      </c>
      <c r="BE84" s="259">
        <v>0</v>
      </c>
      <c r="BF84" s="259">
        <v>0</v>
      </c>
      <c r="BG84" s="259">
        <v>0</v>
      </c>
      <c r="BH84" s="259">
        <v>0</v>
      </c>
      <c r="BI84" s="259">
        <v>0</v>
      </c>
      <c r="BJ84" s="259">
        <v>0</v>
      </c>
      <c r="BK84" s="259">
        <v>0</v>
      </c>
      <c r="BL84" s="259">
        <v>37</v>
      </c>
      <c r="BM84" s="259">
        <v>33</v>
      </c>
      <c r="BN84" s="259">
        <v>70</v>
      </c>
      <c r="BO84" s="259">
        <v>9</v>
      </c>
    </row>
    <row r="85" spans="1:67">
      <c r="A85" s="259">
        <v>82</v>
      </c>
      <c r="B85" s="262">
        <v>62020089</v>
      </c>
      <c r="C85" s="261" t="s">
        <v>85</v>
      </c>
      <c r="D85" s="259">
        <v>0</v>
      </c>
      <c r="E85" s="259">
        <v>0</v>
      </c>
      <c r="F85" s="259">
        <v>0</v>
      </c>
      <c r="G85" s="259">
        <v>0</v>
      </c>
      <c r="H85" s="259">
        <v>5</v>
      </c>
      <c r="I85" s="259">
        <v>6</v>
      </c>
      <c r="J85" s="259">
        <v>11</v>
      </c>
      <c r="K85" s="259">
        <v>1</v>
      </c>
      <c r="L85" s="259">
        <v>8</v>
      </c>
      <c r="M85" s="259">
        <v>7</v>
      </c>
      <c r="N85" s="259">
        <v>15</v>
      </c>
      <c r="O85" s="259">
        <v>1</v>
      </c>
      <c r="P85" s="259">
        <v>13</v>
      </c>
      <c r="Q85" s="259">
        <v>13</v>
      </c>
      <c r="R85" s="259">
        <v>26</v>
      </c>
      <c r="S85" s="259">
        <v>2</v>
      </c>
      <c r="T85" s="259">
        <v>8</v>
      </c>
      <c r="U85" s="259">
        <v>10</v>
      </c>
      <c r="V85" s="259">
        <v>18</v>
      </c>
      <c r="W85" s="259">
        <v>1</v>
      </c>
      <c r="X85" s="259">
        <v>11</v>
      </c>
      <c r="Y85" s="259">
        <v>6</v>
      </c>
      <c r="Z85" s="259">
        <v>17</v>
      </c>
      <c r="AA85" s="259">
        <v>1</v>
      </c>
      <c r="AB85" s="259">
        <v>12</v>
      </c>
      <c r="AC85" s="259">
        <v>9</v>
      </c>
      <c r="AD85" s="259">
        <v>21</v>
      </c>
      <c r="AE85" s="259">
        <v>1</v>
      </c>
      <c r="AF85" s="259">
        <v>8</v>
      </c>
      <c r="AG85" s="259">
        <v>10</v>
      </c>
      <c r="AH85" s="259">
        <v>18</v>
      </c>
      <c r="AI85" s="259">
        <v>1</v>
      </c>
      <c r="AJ85" s="259">
        <v>13</v>
      </c>
      <c r="AK85" s="259">
        <v>6</v>
      </c>
      <c r="AL85" s="259">
        <v>19</v>
      </c>
      <c r="AM85" s="259">
        <v>1</v>
      </c>
      <c r="AN85" s="259">
        <v>7</v>
      </c>
      <c r="AO85" s="259">
        <v>6</v>
      </c>
      <c r="AP85" s="259">
        <v>13</v>
      </c>
      <c r="AQ85" s="259">
        <v>1</v>
      </c>
      <c r="AR85" s="259">
        <v>59</v>
      </c>
      <c r="AS85" s="259">
        <v>47</v>
      </c>
      <c r="AT85" s="259">
        <v>106</v>
      </c>
      <c r="AU85" s="259">
        <v>6</v>
      </c>
      <c r="AV85" s="259">
        <v>15</v>
      </c>
      <c r="AW85" s="259">
        <v>12</v>
      </c>
      <c r="AX85" s="259">
        <v>27</v>
      </c>
      <c r="AY85" s="259">
        <v>1</v>
      </c>
      <c r="AZ85" s="259">
        <v>13</v>
      </c>
      <c r="BA85" s="259">
        <v>8</v>
      </c>
      <c r="BB85" s="259">
        <v>21</v>
      </c>
      <c r="BC85" s="259">
        <v>1</v>
      </c>
      <c r="BD85" s="259">
        <v>6</v>
      </c>
      <c r="BE85" s="259">
        <v>12</v>
      </c>
      <c r="BF85" s="259">
        <v>18</v>
      </c>
      <c r="BG85" s="259">
        <v>1</v>
      </c>
      <c r="BH85" s="259">
        <v>34</v>
      </c>
      <c r="BI85" s="259">
        <v>32</v>
      </c>
      <c r="BJ85" s="259">
        <v>66</v>
      </c>
      <c r="BK85" s="259">
        <v>3</v>
      </c>
      <c r="BL85" s="259">
        <v>106</v>
      </c>
      <c r="BM85" s="259">
        <v>92</v>
      </c>
      <c r="BN85" s="259">
        <v>198</v>
      </c>
      <c r="BO85" s="259">
        <v>11</v>
      </c>
    </row>
    <row r="86" spans="1:67">
      <c r="A86" s="259">
        <v>83</v>
      </c>
      <c r="B86" s="262">
        <v>62020090</v>
      </c>
      <c r="C86" s="261" t="s">
        <v>86</v>
      </c>
      <c r="D86" s="259">
        <v>5</v>
      </c>
      <c r="E86" s="259">
        <v>4</v>
      </c>
      <c r="F86" s="259">
        <v>9</v>
      </c>
      <c r="G86" s="259">
        <v>1</v>
      </c>
      <c r="H86" s="259">
        <v>5</v>
      </c>
      <c r="I86" s="259">
        <v>3</v>
      </c>
      <c r="J86" s="259">
        <v>8</v>
      </c>
      <c r="K86" s="259">
        <v>1</v>
      </c>
      <c r="L86" s="259">
        <v>2</v>
      </c>
      <c r="M86" s="259">
        <v>3</v>
      </c>
      <c r="N86" s="259">
        <v>5</v>
      </c>
      <c r="O86" s="259">
        <v>1</v>
      </c>
      <c r="P86" s="259">
        <v>12</v>
      </c>
      <c r="Q86" s="259">
        <v>10</v>
      </c>
      <c r="R86" s="259">
        <v>22</v>
      </c>
      <c r="S86" s="259">
        <v>3</v>
      </c>
      <c r="T86" s="259">
        <v>6</v>
      </c>
      <c r="U86" s="259">
        <v>6</v>
      </c>
      <c r="V86" s="259">
        <v>12</v>
      </c>
      <c r="W86" s="259">
        <v>1</v>
      </c>
      <c r="X86" s="259">
        <v>7</v>
      </c>
      <c r="Y86" s="259">
        <v>8</v>
      </c>
      <c r="Z86" s="259">
        <v>15</v>
      </c>
      <c r="AA86" s="259">
        <v>1</v>
      </c>
      <c r="AB86" s="259">
        <v>7</v>
      </c>
      <c r="AC86" s="259">
        <v>4</v>
      </c>
      <c r="AD86" s="259">
        <v>11</v>
      </c>
      <c r="AE86" s="259">
        <v>1</v>
      </c>
      <c r="AF86" s="259">
        <v>1</v>
      </c>
      <c r="AG86" s="259">
        <v>8</v>
      </c>
      <c r="AH86" s="259">
        <v>9</v>
      </c>
      <c r="AI86" s="259">
        <v>1</v>
      </c>
      <c r="AJ86" s="259">
        <v>6</v>
      </c>
      <c r="AK86" s="259">
        <v>9</v>
      </c>
      <c r="AL86" s="259">
        <v>15</v>
      </c>
      <c r="AM86" s="259">
        <v>1</v>
      </c>
      <c r="AN86" s="259">
        <v>4</v>
      </c>
      <c r="AO86" s="259">
        <v>5</v>
      </c>
      <c r="AP86" s="259">
        <v>9</v>
      </c>
      <c r="AQ86" s="259">
        <v>1</v>
      </c>
      <c r="AR86" s="259">
        <v>31</v>
      </c>
      <c r="AS86" s="259">
        <v>40</v>
      </c>
      <c r="AT86" s="259">
        <v>71</v>
      </c>
      <c r="AU86" s="259">
        <v>6</v>
      </c>
      <c r="AV86" s="259">
        <v>0</v>
      </c>
      <c r="AW86" s="259">
        <v>0</v>
      </c>
      <c r="AX86" s="259">
        <v>0</v>
      </c>
      <c r="AY86" s="259">
        <v>0</v>
      </c>
      <c r="AZ86" s="259">
        <v>0</v>
      </c>
      <c r="BA86" s="259">
        <v>0</v>
      </c>
      <c r="BB86" s="259">
        <v>0</v>
      </c>
      <c r="BC86" s="259">
        <v>0</v>
      </c>
      <c r="BD86" s="259">
        <v>0</v>
      </c>
      <c r="BE86" s="259">
        <v>0</v>
      </c>
      <c r="BF86" s="259">
        <v>0</v>
      </c>
      <c r="BG86" s="259">
        <v>0</v>
      </c>
      <c r="BH86" s="259">
        <v>0</v>
      </c>
      <c r="BI86" s="259">
        <v>0</v>
      </c>
      <c r="BJ86" s="259">
        <v>0</v>
      </c>
      <c r="BK86" s="259">
        <v>0</v>
      </c>
      <c r="BL86" s="259">
        <v>43</v>
      </c>
      <c r="BM86" s="259">
        <v>50</v>
      </c>
      <c r="BN86" s="259">
        <v>93</v>
      </c>
      <c r="BO86" s="259">
        <v>9</v>
      </c>
    </row>
    <row r="87" spans="1:67">
      <c r="A87" s="259">
        <v>84</v>
      </c>
      <c r="B87" s="262">
        <v>62020091</v>
      </c>
      <c r="C87" s="261" t="s">
        <v>87</v>
      </c>
      <c r="D87" s="259">
        <v>3</v>
      </c>
      <c r="E87" s="259">
        <v>7</v>
      </c>
      <c r="F87" s="259">
        <v>10</v>
      </c>
      <c r="G87" s="259">
        <v>1</v>
      </c>
      <c r="H87" s="259">
        <v>4</v>
      </c>
      <c r="I87" s="259">
        <v>5</v>
      </c>
      <c r="J87" s="259">
        <v>9</v>
      </c>
      <c r="K87" s="259">
        <v>1</v>
      </c>
      <c r="L87" s="259">
        <v>3</v>
      </c>
      <c r="M87" s="259">
        <v>4</v>
      </c>
      <c r="N87" s="259">
        <v>7</v>
      </c>
      <c r="O87" s="259">
        <v>1</v>
      </c>
      <c r="P87" s="259">
        <v>10</v>
      </c>
      <c r="Q87" s="259">
        <v>16</v>
      </c>
      <c r="R87" s="259">
        <v>26</v>
      </c>
      <c r="S87" s="259">
        <v>3</v>
      </c>
      <c r="T87" s="259">
        <v>7</v>
      </c>
      <c r="U87" s="259">
        <v>7</v>
      </c>
      <c r="V87" s="259">
        <v>14</v>
      </c>
      <c r="W87" s="259">
        <v>1</v>
      </c>
      <c r="X87" s="259">
        <v>6</v>
      </c>
      <c r="Y87" s="259">
        <v>7</v>
      </c>
      <c r="Z87" s="259">
        <v>13</v>
      </c>
      <c r="AA87" s="259">
        <v>1</v>
      </c>
      <c r="AB87" s="259">
        <v>1</v>
      </c>
      <c r="AC87" s="259">
        <v>6</v>
      </c>
      <c r="AD87" s="259">
        <v>7</v>
      </c>
      <c r="AE87" s="259">
        <v>1</v>
      </c>
      <c r="AF87" s="259">
        <v>5</v>
      </c>
      <c r="AG87" s="259">
        <v>4</v>
      </c>
      <c r="AH87" s="259">
        <v>9</v>
      </c>
      <c r="AI87" s="259">
        <v>1</v>
      </c>
      <c r="AJ87" s="259">
        <v>1</v>
      </c>
      <c r="AK87" s="259">
        <v>5</v>
      </c>
      <c r="AL87" s="259">
        <v>6</v>
      </c>
      <c r="AM87" s="259">
        <v>1</v>
      </c>
      <c r="AN87" s="259">
        <v>2</v>
      </c>
      <c r="AO87" s="259">
        <v>5</v>
      </c>
      <c r="AP87" s="259">
        <v>7</v>
      </c>
      <c r="AQ87" s="259">
        <v>1</v>
      </c>
      <c r="AR87" s="259">
        <v>22</v>
      </c>
      <c r="AS87" s="259">
        <v>34</v>
      </c>
      <c r="AT87" s="259">
        <v>56</v>
      </c>
      <c r="AU87" s="259">
        <v>6</v>
      </c>
      <c r="AV87" s="259">
        <v>0</v>
      </c>
      <c r="AW87" s="259">
        <v>0</v>
      </c>
      <c r="AX87" s="259">
        <v>0</v>
      </c>
      <c r="AY87" s="259">
        <v>0</v>
      </c>
      <c r="AZ87" s="259">
        <v>0</v>
      </c>
      <c r="BA87" s="259">
        <v>0</v>
      </c>
      <c r="BB87" s="259">
        <v>0</v>
      </c>
      <c r="BC87" s="259">
        <v>0</v>
      </c>
      <c r="BD87" s="259">
        <v>0</v>
      </c>
      <c r="BE87" s="259">
        <v>0</v>
      </c>
      <c r="BF87" s="259">
        <v>0</v>
      </c>
      <c r="BG87" s="259">
        <v>0</v>
      </c>
      <c r="BH87" s="259">
        <v>0</v>
      </c>
      <c r="BI87" s="259">
        <v>0</v>
      </c>
      <c r="BJ87" s="259">
        <v>0</v>
      </c>
      <c r="BK87" s="259">
        <v>0</v>
      </c>
      <c r="BL87" s="259">
        <v>32</v>
      </c>
      <c r="BM87" s="259">
        <v>50</v>
      </c>
      <c r="BN87" s="259">
        <v>82</v>
      </c>
      <c r="BO87" s="259">
        <v>9</v>
      </c>
    </row>
    <row r="88" spans="1:67">
      <c r="A88" s="259">
        <v>85</v>
      </c>
      <c r="B88" s="262">
        <v>62020092</v>
      </c>
      <c r="C88" s="261" t="s">
        <v>88</v>
      </c>
      <c r="D88" s="259">
        <v>1</v>
      </c>
      <c r="E88" s="259">
        <v>0</v>
      </c>
      <c r="F88" s="259">
        <v>1</v>
      </c>
      <c r="G88" s="259">
        <v>1</v>
      </c>
      <c r="H88" s="259">
        <v>1</v>
      </c>
      <c r="I88" s="259">
        <v>0</v>
      </c>
      <c r="J88" s="259">
        <v>1</v>
      </c>
      <c r="K88" s="259">
        <v>1</v>
      </c>
      <c r="L88" s="259">
        <v>1</v>
      </c>
      <c r="M88" s="259">
        <v>3</v>
      </c>
      <c r="N88" s="259">
        <v>4</v>
      </c>
      <c r="O88" s="259">
        <v>1</v>
      </c>
      <c r="P88" s="259">
        <v>3</v>
      </c>
      <c r="Q88" s="259">
        <v>3</v>
      </c>
      <c r="R88" s="259">
        <v>6</v>
      </c>
      <c r="S88" s="259">
        <v>3</v>
      </c>
      <c r="T88" s="259">
        <v>5</v>
      </c>
      <c r="U88" s="259">
        <v>0</v>
      </c>
      <c r="V88" s="259">
        <v>5</v>
      </c>
      <c r="W88" s="259">
        <v>1</v>
      </c>
      <c r="X88" s="259">
        <v>2</v>
      </c>
      <c r="Y88" s="259">
        <v>0</v>
      </c>
      <c r="Z88" s="259">
        <v>2</v>
      </c>
      <c r="AA88" s="259">
        <v>1</v>
      </c>
      <c r="AB88" s="259">
        <v>2</v>
      </c>
      <c r="AC88" s="259">
        <v>1</v>
      </c>
      <c r="AD88" s="259">
        <v>3</v>
      </c>
      <c r="AE88" s="259">
        <v>1</v>
      </c>
      <c r="AF88" s="259">
        <v>2</v>
      </c>
      <c r="AG88" s="259">
        <v>1</v>
      </c>
      <c r="AH88" s="259">
        <v>3</v>
      </c>
      <c r="AI88" s="259">
        <v>1</v>
      </c>
      <c r="AJ88" s="259">
        <v>3</v>
      </c>
      <c r="AK88" s="259">
        <v>1</v>
      </c>
      <c r="AL88" s="259">
        <v>4</v>
      </c>
      <c r="AM88" s="259">
        <v>1</v>
      </c>
      <c r="AN88" s="259">
        <v>0</v>
      </c>
      <c r="AO88" s="259">
        <v>0</v>
      </c>
      <c r="AP88" s="259">
        <v>0</v>
      </c>
      <c r="AQ88" s="259">
        <v>0</v>
      </c>
      <c r="AR88" s="259">
        <v>14</v>
      </c>
      <c r="AS88" s="259">
        <v>3</v>
      </c>
      <c r="AT88" s="259">
        <v>17</v>
      </c>
      <c r="AU88" s="259">
        <v>5</v>
      </c>
      <c r="AV88" s="259">
        <v>0</v>
      </c>
      <c r="AW88" s="259">
        <v>0</v>
      </c>
      <c r="AX88" s="259">
        <v>0</v>
      </c>
      <c r="AY88" s="259">
        <v>0</v>
      </c>
      <c r="AZ88" s="259">
        <v>0</v>
      </c>
      <c r="BA88" s="259">
        <v>0</v>
      </c>
      <c r="BB88" s="259">
        <v>0</v>
      </c>
      <c r="BC88" s="259">
        <v>0</v>
      </c>
      <c r="BD88" s="259">
        <v>0</v>
      </c>
      <c r="BE88" s="259">
        <v>0</v>
      </c>
      <c r="BF88" s="259">
        <v>0</v>
      </c>
      <c r="BG88" s="259">
        <v>0</v>
      </c>
      <c r="BH88" s="259">
        <v>0</v>
      </c>
      <c r="BI88" s="259">
        <v>0</v>
      </c>
      <c r="BJ88" s="259">
        <v>0</v>
      </c>
      <c r="BK88" s="259">
        <v>0</v>
      </c>
      <c r="BL88" s="259">
        <v>17</v>
      </c>
      <c r="BM88" s="259">
        <v>6</v>
      </c>
      <c r="BN88" s="259">
        <v>23</v>
      </c>
      <c r="BO88" s="259">
        <v>8</v>
      </c>
    </row>
    <row r="89" spans="1:67">
      <c r="A89" s="259">
        <v>86</v>
      </c>
      <c r="B89" s="262">
        <v>62020093</v>
      </c>
      <c r="C89" s="261" t="s">
        <v>89</v>
      </c>
      <c r="D89" s="259">
        <v>2</v>
      </c>
      <c r="E89" s="259">
        <v>2</v>
      </c>
      <c r="F89" s="259">
        <v>4</v>
      </c>
      <c r="G89" s="259">
        <v>1</v>
      </c>
      <c r="H89" s="259">
        <v>0</v>
      </c>
      <c r="I89" s="259">
        <v>3</v>
      </c>
      <c r="J89" s="259">
        <v>3</v>
      </c>
      <c r="K89" s="259">
        <v>1</v>
      </c>
      <c r="L89" s="259">
        <v>1</v>
      </c>
      <c r="M89" s="259">
        <v>4</v>
      </c>
      <c r="N89" s="259">
        <v>5</v>
      </c>
      <c r="O89" s="259">
        <v>1</v>
      </c>
      <c r="P89" s="259">
        <v>3</v>
      </c>
      <c r="Q89" s="259">
        <v>9</v>
      </c>
      <c r="R89" s="259">
        <v>12</v>
      </c>
      <c r="S89" s="259">
        <v>3</v>
      </c>
      <c r="T89" s="259">
        <v>2</v>
      </c>
      <c r="U89" s="259">
        <v>0</v>
      </c>
      <c r="V89" s="259">
        <v>2</v>
      </c>
      <c r="W89" s="259">
        <v>1</v>
      </c>
      <c r="X89" s="259">
        <v>0</v>
      </c>
      <c r="Y89" s="259">
        <v>2</v>
      </c>
      <c r="Z89" s="259">
        <v>2</v>
      </c>
      <c r="AA89" s="259">
        <v>1</v>
      </c>
      <c r="AB89" s="259">
        <v>0</v>
      </c>
      <c r="AC89" s="259">
        <v>0</v>
      </c>
      <c r="AD89" s="259">
        <v>0</v>
      </c>
      <c r="AE89" s="259">
        <v>0</v>
      </c>
      <c r="AF89" s="259">
        <v>0</v>
      </c>
      <c r="AG89" s="259">
        <v>3</v>
      </c>
      <c r="AH89" s="259">
        <v>3</v>
      </c>
      <c r="AI89" s="259">
        <v>1</v>
      </c>
      <c r="AJ89" s="259">
        <v>0</v>
      </c>
      <c r="AK89" s="259">
        <v>1</v>
      </c>
      <c r="AL89" s="259">
        <v>1</v>
      </c>
      <c r="AM89" s="259">
        <v>1</v>
      </c>
      <c r="AN89" s="259">
        <v>3</v>
      </c>
      <c r="AO89" s="259">
        <v>0</v>
      </c>
      <c r="AP89" s="259">
        <v>3</v>
      </c>
      <c r="AQ89" s="259">
        <v>1</v>
      </c>
      <c r="AR89" s="259">
        <v>5</v>
      </c>
      <c r="AS89" s="259">
        <v>6</v>
      </c>
      <c r="AT89" s="259">
        <v>11</v>
      </c>
      <c r="AU89" s="259">
        <v>5</v>
      </c>
      <c r="AV89" s="259">
        <v>0</v>
      </c>
      <c r="AW89" s="259">
        <v>0</v>
      </c>
      <c r="AX89" s="259">
        <v>0</v>
      </c>
      <c r="AY89" s="259">
        <v>0</v>
      </c>
      <c r="AZ89" s="259">
        <v>0</v>
      </c>
      <c r="BA89" s="259">
        <v>0</v>
      </c>
      <c r="BB89" s="259">
        <v>0</v>
      </c>
      <c r="BC89" s="259">
        <v>0</v>
      </c>
      <c r="BD89" s="259">
        <v>0</v>
      </c>
      <c r="BE89" s="259">
        <v>0</v>
      </c>
      <c r="BF89" s="259">
        <v>0</v>
      </c>
      <c r="BG89" s="259">
        <v>0</v>
      </c>
      <c r="BH89" s="259">
        <v>0</v>
      </c>
      <c r="BI89" s="259">
        <v>0</v>
      </c>
      <c r="BJ89" s="259">
        <v>0</v>
      </c>
      <c r="BK89" s="259">
        <v>0</v>
      </c>
      <c r="BL89" s="259">
        <v>8</v>
      </c>
      <c r="BM89" s="259">
        <v>15</v>
      </c>
      <c r="BN89" s="259">
        <v>23</v>
      </c>
      <c r="BO89" s="259">
        <v>8</v>
      </c>
    </row>
    <row r="90" spans="1:67">
      <c r="A90" s="259">
        <v>87</v>
      </c>
      <c r="B90" s="262">
        <v>62020094</v>
      </c>
      <c r="C90" s="261" t="s">
        <v>90</v>
      </c>
      <c r="D90" s="259">
        <v>2</v>
      </c>
      <c r="E90" s="259">
        <v>1</v>
      </c>
      <c r="F90" s="259">
        <v>3</v>
      </c>
      <c r="G90" s="259">
        <v>1</v>
      </c>
      <c r="H90" s="259">
        <v>1</v>
      </c>
      <c r="I90" s="259">
        <v>2</v>
      </c>
      <c r="J90" s="259">
        <v>3</v>
      </c>
      <c r="K90" s="259">
        <v>1</v>
      </c>
      <c r="L90" s="259">
        <v>2</v>
      </c>
      <c r="M90" s="259">
        <v>1</v>
      </c>
      <c r="N90" s="259">
        <v>3</v>
      </c>
      <c r="O90" s="259">
        <v>1</v>
      </c>
      <c r="P90" s="259">
        <v>5</v>
      </c>
      <c r="Q90" s="259">
        <v>4</v>
      </c>
      <c r="R90" s="259">
        <v>9</v>
      </c>
      <c r="S90" s="259">
        <v>3</v>
      </c>
      <c r="T90" s="259">
        <v>3</v>
      </c>
      <c r="U90" s="259">
        <v>2</v>
      </c>
      <c r="V90" s="259">
        <v>5</v>
      </c>
      <c r="W90" s="259">
        <v>1</v>
      </c>
      <c r="X90" s="259">
        <v>3</v>
      </c>
      <c r="Y90" s="259">
        <v>2</v>
      </c>
      <c r="Z90" s="259">
        <v>5</v>
      </c>
      <c r="AA90" s="259">
        <v>1</v>
      </c>
      <c r="AB90" s="259">
        <v>0</v>
      </c>
      <c r="AC90" s="259">
        <v>0</v>
      </c>
      <c r="AD90" s="259">
        <v>0</v>
      </c>
      <c r="AE90" s="259">
        <v>0</v>
      </c>
      <c r="AF90" s="259">
        <v>3</v>
      </c>
      <c r="AG90" s="259">
        <v>3</v>
      </c>
      <c r="AH90" s="259">
        <v>6</v>
      </c>
      <c r="AI90" s="259">
        <v>1</v>
      </c>
      <c r="AJ90" s="259">
        <v>0</v>
      </c>
      <c r="AK90" s="259">
        <v>2</v>
      </c>
      <c r="AL90" s="259">
        <v>2</v>
      </c>
      <c r="AM90" s="259">
        <v>1</v>
      </c>
      <c r="AN90" s="259">
        <v>1</v>
      </c>
      <c r="AO90" s="259">
        <v>1</v>
      </c>
      <c r="AP90" s="259">
        <v>2</v>
      </c>
      <c r="AQ90" s="259">
        <v>1</v>
      </c>
      <c r="AR90" s="259">
        <v>10</v>
      </c>
      <c r="AS90" s="259">
        <v>10</v>
      </c>
      <c r="AT90" s="259">
        <v>20</v>
      </c>
      <c r="AU90" s="259">
        <v>5</v>
      </c>
      <c r="AV90" s="259">
        <v>0</v>
      </c>
      <c r="AW90" s="259">
        <v>0</v>
      </c>
      <c r="AX90" s="259">
        <v>0</v>
      </c>
      <c r="AY90" s="259">
        <v>0</v>
      </c>
      <c r="AZ90" s="259">
        <v>0</v>
      </c>
      <c r="BA90" s="259">
        <v>0</v>
      </c>
      <c r="BB90" s="259">
        <v>0</v>
      </c>
      <c r="BC90" s="259">
        <v>0</v>
      </c>
      <c r="BD90" s="259">
        <v>0</v>
      </c>
      <c r="BE90" s="259">
        <v>0</v>
      </c>
      <c r="BF90" s="259">
        <v>0</v>
      </c>
      <c r="BG90" s="259">
        <v>0</v>
      </c>
      <c r="BH90" s="259">
        <v>0</v>
      </c>
      <c r="BI90" s="259">
        <v>0</v>
      </c>
      <c r="BJ90" s="259">
        <v>0</v>
      </c>
      <c r="BK90" s="259">
        <v>0</v>
      </c>
      <c r="BL90" s="259">
        <v>15</v>
      </c>
      <c r="BM90" s="259">
        <v>14</v>
      </c>
      <c r="BN90" s="259">
        <v>29</v>
      </c>
      <c r="BO90" s="259">
        <v>8</v>
      </c>
    </row>
    <row r="91" spans="1:67">
      <c r="A91" s="259">
        <v>88</v>
      </c>
      <c r="B91" s="262">
        <v>62020095</v>
      </c>
      <c r="C91" s="261" t="s">
        <v>91</v>
      </c>
      <c r="D91" s="259">
        <v>0</v>
      </c>
      <c r="E91" s="259">
        <v>0</v>
      </c>
      <c r="F91" s="259">
        <v>0</v>
      </c>
      <c r="G91" s="259">
        <v>0</v>
      </c>
      <c r="H91" s="259">
        <v>9</v>
      </c>
      <c r="I91" s="259">
        <v>13</v>
      </c>
      <c r="J91" s="259">
        <v>22</v>
      </c>
      <c r="K91" s="259">
        <v>1</v>
      </c>
      <c r="L91" s="259">
        <v>5</v>
      </c>
      <c r="M91" s="259">
        <v>4</v>
      </c>
      <c r="N91" s="259">
        <v>9</v>
      </c>
      <c r="O91" s="259">
        <v>1</v>
      </c>
      <c r="P91" s="259">
        <v>14</v>
      </c>
      <c r="Q91" s="259">
        <v>17</v>
      </c>
      <c r="R91" s="259">
        <v>31</v>
      </c>
      <c r="S91" s="259">
        <v>2</v>
      </c>
      <c r="T91" s="259">
        <v>6</v>
      </c>
      <c r="U91" s="259">
        <v>7</v>
      </c>
      <c r="V91" s="259">
        <v>13</v>
      </c>
      <c r="W91" s="259">
        <v>1</v>
      </c>
      <c r="X91" s="259">
        <v>4</v>
      </c>
      <c r="Y91" s="259">
        <v>5</v>
      </c>
      <c r="Z91" s="259">
        <v>9</v>
      </c>
      <c r="AA91" s="259">
        <v>1</v>
      </c>
      <c r="AB91" s="259">
        <v>7</v>
      </c>
      <c r="AC91" s="259">
        <v>7</v>
      </c>
      <c r="AD91" s="259">
        <v>14</v>
      </c>
      <c r="AE91" s="259">
        <v>1</v>
      </c>
      <c r="AF91" s="259">
        <v>3</v>
      </c>
      <c r="AG91" s="259">
        <v>1</v>
      </c>
      <c r="AH91" s="259">
        <v>4</v>
      </c>
      <c r="AI91" s="259">
        <v>1</v>
      </c>
      <c r="AJ91" s="259">
        <v>6</v>
      </c>
      <c r="AK91" s="259">
        <v>4</v>
      </c>
      <c r="AL91" s="259">
        <v>10</v>
      </c>
      <c r="AM91" s="259">
        <v>1</v>
      </c>
      <c r="AN91" s="259">
        <v>6</v>
      </c>
      <c r="AO91" s="259">
        <v>4</v>
      </c>
      <c r="AP91" s="259">
        <v>10</v>
      </c>
      <c r="AQ91" s="259">
        <v>1</v>
      </c>
      <c r="AR91" s="259">
        <v>32</v>
      </c>
      <c r="AS91" s="259">
        <v>28</v>
      </c>
      <c r="AT91" s="259">
        <v>60</v>
      </c>
      <c r="AU91" s="259">
        <v>6</v>
      </c>
      <c r="AV91" s="259">
        <v>0</v>
      </c>
      <c r="AW91" s="259">
        <v>0</v>
      </c>
      <c r="AX91" s="259">
        <v>0</v>
      </c>
      <c r="AY91" s="259">
        <v>0</v>
      </c>
      <c r="AZ91" s="259">
        <v>0</v>
      </c>
      <c r="BA91" s="259">
        <v>0</v>
      </c>
      <c r="BB91" s="259">
        <v>0</v>
      </c>
      <c r="BC91" s="259">
        <v>0</v>
      </c>
      <c r="BD91" s="259">
        <v>0</v>
      </c>
      <c r="BE91" s="259">
        <v>0</v>
      </c>
      <c r="BF91" s="259">
        <v>0</v>
      </c>
      <c r="BG91" s="259">
        <v>0</v>
      </c>
      <c r="BH91" s="259">
        <v>0</v>
      </c>
      <c r="BI91" s="259">
        <v>0</v>
      </c>
      <c r="BJ91" s="259">
        <v>0</v>
      </c>
      <c r="BK91" s="259">
        <v>0</v>
      </c>
      <c r="BL91" s="259">
        <v>46</v>
      </c>
      <c r="BM91" s="259">
        <v>45</v>
      </c>
      <c r="BN91" s="259">
        <v>91</v>
      </c>
      <c r="BO91" s="259">
        <v>8</v>
      </c>
    </row>
    <row r="92" spans="1:67">
      <c r="A92" s="259">
        <v>89</v>
      </c>
      <c r="B92" s="262">
        <v>62020096</v>
      </c>
      <c r="C92" s="261" t="s">
        <v>92</v>
      </c>
      <c r="D92" s="259">
        <v>3</v>
      </c>
      <c r="E92" s="259">
        <v>6</v>
      </c>
      <c r="F92" s="259">
        <v>9</v>
      </c>
      <c r="G92" s="259">
        <v>1</v>
      </c>
      <c r="H92" s="259">
        <v>5</v>
      </c>
      <c r="I92" s="259">
        <v>1</v>
      </c>
      <c r="J92" s="259">
        <v>6</v>
      </c>
      <c r="K92" s="259">
        <v>1</v>
      </c>
      <c r="L92" s="259">
        <v>6</v>
      </c>
      <c r="M92" s="259">
        <v>4</v>
      </c>
      <c r="N92" s="259">
        <v>10</v>
      </c>
      <c r="O92" s="259">
        <v>1</v>
      </c>
      <c r="P92" s="259">
        <v>14</v>
      </c>
      <c r="Q92" s="259">
        <v>11</v>
      </c>
      <c r="R92" s="259">
        <v>25</v>
      </c>
      <c r="S92" s="259">
        <v>3</v>
      </c>
      <c r="T92" s="259">
        <v>4</v>
      </c>
      <c r="U92" s="259">
        <v>2</v>
      </c>
      <c r="V92" s="259">
        <v>6</v>
      </c>
      <c r="W92" s="259">
        <v>1</v>
      </c>
      <c r="X92" s="259">
        <v>3</v>
      </c>
      <c r="Y92" s="259">
        <v>2</v>
      </c>
      <c r="Z92" s="259">
        <v>5</v>
      </c>
      <c r="AA92" s="259">
        <v>1</v>
      </c>
      <c r="AB92" s="259">
        <v>4</v>
      </c>
      <c r="AC92" s="259">
        <v>4</v>
      </c>
      <c r="AD92" s="259">
        <v>8</v>
      </c>
      <c r="AE92" s="259">
        <v>1</v>
      </c>
      <c r="AF92" s="259">
        <v>4</v>
      </c>
      <c r="AG92" s="259">
        <v>5</v>
      </c>
      <c r="AH92" s="259">
        <v>9</v>
      </c>
      <c r="AI92" s="259">
        <v>1</v>
      </c>
      <c r="AJ92" s="259">
        <v>7</v>
      </c>
      <c r="AK92" s="259">
        <v>4</v>
      </c>
      <c r="AL92" s="259">
        <v>11</v>
      </c>
      <c r="AM92" s="259">
        <v>1</v>
      </c>
      <c r="AN92" s="259">
        <v>1</v>
      </c>
      <c r="AO92" s="259">
        <v>2</v>
      </c>
      <c r="AP92" s="259">
        <v>3</v>
      </c>
      <c r="AQ92" s="259">
        <v>1</v>
      </c>
      <c r="AR92" s="259">
        <v>23</v>
      </c>
      <c r="AS92" s="259">
        <v>19</v>
      </c>
      <c r="AT92" s="259">
        <v>42</v>
      </c>
      <c r="AU92" s="259">
        <v>6</v>
      </c>
      <c r="AV92" s="259">
        <v>0</v>
      </c>
      <c r="AW92" s="259">
        <v>0</v>
      </c>
      <c r="AX92" s="259">
        <v>0</v>
      </c>
      <c r="AY92" s="259">
        <v>0</v>
      </c>
      <c r="AZ92" s="259">
        <v>0</v>
      </c>
      <c r="BA92" s="259">
        <v>0</v>
      </c>
      <c r="BB92" s="259">
        <v>0</v>
      </c>
      <c r="BC92" s="259">
        <v>0</v>
      </c>
      <c r="BD92" s="259">
        <v>0</v>
      </c>
      <c r="BE92" s="259">
        <v>0</v>
      </c>
      <c r="BF92" s="259">
        <v>0</v>
      </c>
      <c r="BG92" s="259">
        <v>0</v>
      </c>
      <c r="BH92" s="259">
        <v>0</v>
      </c>
      <c r="BI92" s="259">
        <v>0</v>
      </c>
      <c r="BJ92" s="259">
        <v>0</v>
      </c>
      <c r="BK92" s="259">
        <v>0</v>
      </c>
      <c r="BL92" s="259">
        <v>37</v>
      </c>
      <c r="BM92" s="259">
        <v>30</v>
      </c>
      <c r="BN92" s="259">
        <v>67</v>
      </c>
      <c r="BO92" s="259">
        <v>9</v>
      </c>
    </row>
    <row r="93" spans="1:67">
      <c r="A93" s="259">
        <v>90</v>
      </c>
      <c r="B93" s="262">
        <v>62020097</v>
      </c>
      <c r="C93" s="261" t="s">
        <v>93</v>
      </c>
      <c r="D93" s="259">
        <v>1</v>
      </c>
      <c r="E93" s="259">
        <v>4</v>
      </c>
      <c r="F93" s="259">
        <v>5</v>
      </c>
      <c r="G93" s="259">
        <v>1</v>
      </c>
      <c r="H93" s="259">
        <v>9</v>
      </c>
      <c r="I93" s="259">
        <v>6</v>
      </c>
      <c r="J93" s="259">
        <v>15</v>
      </c>
      <c r="K93" s="259">
        <v>1</v>
      </c>
      <c r="L93" s="259">
        <v>4</v>
      </c>
      <c r="M93" s="259">
        <v>9</v>
      </c>
      <c r="N93" s="259">
        <v>13</v>
      </c>
      <c r="O93" s="259">
        <v>1</v>
      </c>
      <c r="P93" s="259">
        <v>14</v>
      </c>
      <c r="Q93" s="259">
        <v>19</v>
      </c>
      <c r="R93" s="259">
        <v>33</v>
      </c>
      <c r="S93" s="259">
        <v>3</v>
      </c>
      <c r="T93" s="259">
        <v>4</v>
      </c>
      <c r="U93" s="259">
        <v>4</v>
      </c>
      <c r="V93" s="259">
        <v>8</v>
      </c>
      <c r="W93" s="259">
        <v>1</v>
      </c>
      <c r="X93" s="259">
        <v>7</v>
      </c>
      <c r="Y93" s="259">
        <v>9</v>
      </c>
      <c r="Z93" s="259">
        <v>16</v>
      </c>
      <c r="AA93" s="259">
        <v>1</v>
      </c>
      <c r="AB93" s="259">
        <v>8</v>
      </c>
      <c r="AC93" s="259">
        <v>2</v>
      </c>
      <c r="AD93" s="259">
        <v>10</v>
      </c>
      <c r="AE93" s="259">
        <v>1</v>
      </c>
      <c r="AF93" s="259">
        <v>9</v>
      </c>
      <c r="AG93" s="259">
        <v>6</v>
      </c>
      <c r="AH93" s="259">
        <v>15</v>
      </c>
      <c r="AI93" s="259">
        <v>1</v>
      </c>
      <c r="AJ93" s="259">
        <v>5</v>
      </c>
      <c r="AK93" s="259">
        <v>9</v>
      </c>
      <c r="AL93" s="259">
        <v>14</v>
      </c>
      <c r="AM93" s="259">
        <v>1</v>
      </c>
      <c r="AN93" s="259">
        <v>5</v>
      </c>
      <c r="AO93" s="259">
        <v>8</v>
      </c>
      <c r="AP93" s="259">
        <v>13</v>
      </c>
      <c r="AQ93" s="259">
        <v>1</v>
      </c>
      <c r="AR93" s="259">
        <v>38</v>
      </c>
      <c r="AS93" s="259">
        <v>38</v>
      </c>
      <c r="AT93" s="259">
        <v>76</v>
      </c>
      <c r="AU93" s="259">
        <v>6</v>
      </c>
      <c r="AV93" s="259">
        <v>8</v>
      </c>
      <c r="AW93" s="259">
        <v>7</v>
      </c>
      <c r="AX93" s="259">
        <v>15</v>
      </c>
      <c r="AY93" s="259">
        <v>1</v>
      </c>
      <c r="AZ93" s="259">
        <v>15</v>
      </c>
      <c r="BA93" s="259">
        <v>13</v>
      </c>
      <c r="BB93" s="259">
        <v>28</v>
      </c>
      <c r="BC93" s="259">
        <v>1</v>
      </c>
      <c r="BD93" s="259">
        <v>10</v>
      </c>
      <c r="BE93" s="259">
        <v>6</v>
      </c>
      <c r="BF93" s="259">
        <v>16</v>
      </c>
      <c r="BG93" s="259">
        <v>1</v>
      </c>
      <c r="BH93" s="259">
        <v>33</v>
      </c>
      <c r="BI93" s="259">
        <v>26</v>
      </c>
      <c r="BJ93" s="259">
        <v>59</v>
      </c>
      <c r="BK93" s="259">
        <v>3</v>
      </c>
      <c r="BL93" s="259">
        <v>85</v>
      </c>
      <c r="BM93" s="259">
        <v>83</v>
      </c>
      <c r="BN93" s="259">
        <v>168</v>
      </c>
      <c r="BO93" s="259">
        <v>12</v>
      </c>
    </row>
    <row r="94" spans="1:67">
      <c r="A94" s="259">
        <v>91</v>
      </c>
      <c r="B94" s="262">
        <v>62020098</v>
      </c>
      <c r="C94" s="261" t="s">
        <v>94</v>
      </c>
      <c r="D94" s="259">
        <v>3</v>
      </c>
      <c r="E94" s="259">
        <v>1</v>
      </c>
      <c r="F94" s="259">
        <v>4</v>
      </c>
      <c r="G94" s="259">
        <v>1</v>
      </c>
      <c r="H94" s="259">
        <v>3</v>
      </c>
      <c r="I94" s="259">
        <v>3</v>
      </c>
      <c r="J94" s="259">
        <v>6</v>
      </c>
      <c r="K94" s="259">
        <v>1</v>
      </c>
      <c r="L94" s="259">
        <v>6</v>
      </c>
      <c r="M94" s="259">
        <v>6</v>
      </c>
      <c r="N94" s="259">
        <v>12</v>
      </c>
      <c r="O94" s="259">
        <v>1</v>
      </c>
      <c r="P94" s="259">
        <v>12</v>
      </c>
      <c r="Q94" s="259">
        <v>10</v>
      </c>
      <c r="R94" s="259">
        <v>22</v>
      </c>
      <c r="S94" s="259">
        <v>3</v>
      </c>
      <c r="T94" s="259">
        <v>3</v>
      </c>
      <c r="U94" s="259">
        <v>3</v>
      </c>
      <c r="V94" s="259">
        <v>6</v>
      </c>
      <c r="W94" s="259">
        <v>1</v>
      </c>
      <c r="X94" s="259">
        <v>4</v>
      </c>
      <c r="Y94" s="259">
        <v>5</v>
      </c>
      <c r="Z94" s="259">
        <v>9</v>
      </c>
      <c r="AA94" s="259">
        <v>1</v>
      </c>
      <c r="AB94" s="259">
        <v>3</v>
      </c>
      <c r="AC94" s="259">
        <v>3</v>
      </c>
      <c r="AD94" s="259">
        <v>6</v>
      </c>
      <c r="AE94" s="259">
        <v>1</v>
      </c>
      <c r="AF94" s="259">
        <v>4</v>
      </c>
      <c r="AG94" s="259">
        <v>2</v>
      </c>
      <c r="AH94" s="259">
        <v>6</v>
      </c>
      <c r="AI94" s="259">
        <v>1</v>
      </c>
      <c r="AJ94" s="259">
        <v>8</v>
      </c>
      <c r="AK94" s="259">
        <v>7</v>
      </c>
      <c r="AL94" s="259">
        <v>15</v>
      </c>
      <c r="AM94" s="259">
        <v>1</v>
      </c>
      <c r="AN94" s="259">
        <v>3</v>
      </c>
      <c r="AO94" s="259">
        <v>8</v>
      </c>
      <c r="AP94" s="259">
        <v>11</v>
      </c>
      <c r="AQ94" s="259">
        <v>1</v>
      </c>
      <c r="AR94" s="259">
        <v>25</v>
      </c>
      <c r="AS94" s="259">
        <v>28</v>
      </c>
      <c r="AT94" s="259">
        <v>53</v>
      </c>
      <c r="AU94" s="259">
        <v>6</v>
      </c>
      <c r="AV94" s="259">
        <v>14</v>
      </c>
      <c r="AW94" s="259">
        <v>7</v>
      </c>
      <c r="AX94" s="259">
        <v>21</v>
      </c>
      <c r="AY94" s="259">
        <v>1</v>
      </c>
      <c r="AZ94" s="259">
        <v>11</v>
      </c>
      <c r="BA94" s="259">
        <v>12</v>
      </c>
      <c r="BB94" s="259">
        <v>23</v>
      </c>
      <c r="BC94" s="259">
        <v>1</v>
      </c>
      <c r="BD94" s="259">
        <v>2</v>
      </c>
      <c r="BE94" s="259">
        <v>0</v>
      </c>
      <c r="BF94" s="259">
        <v>2</v>
      </c>
      <c r="BG94" s="259">
        <v>1</v>
      </c>
      <c r="BH94" s="259">
        <v>27</v>
      </c>
      <c r="BI94" s="259">
        <v>19</v>
      </c>
      <c r="BJ94" s="259">
        <v>46</v>
      </c>
      <c r="BK94" s="259">
        <v>3</v>
      </c>
      <c r="BL94" s="259">
        <v>64</v>
      </c>
      <c r="BM94" s="259">
        <v>57</v>
      </c>
      <c r="BN94" s="259">
        <v>121</v>
      </c>
      <c r="BO94" s="259">
        <v>12</v>
      </c>
    </row>
    <row r="95" spans="1:67">
      <c r="A95" s="259">
        <v>92</v>
      </c>
      <c r="B95" s="262">
        <v>62020100</v>
      </c>
      <c r="C95" s="261" t="s">
        <v>95</v>
      </c>
      <c r="D95" s="259">
        <v>0</v>
      </c>
      <c r="E95" s="259">
        <v>0</v>
      </c>
      <c r="F95" s="259">
        <v>0</v>
      </c>
      <c r="G95" s="259">
        <v>0</v>
      </c>
      <c r="H95" s="259">
        <v>3</v>
      </c>
      <c r="I95" s="259">
        <v>1</v>
      </c>
      <c r="J95" s="259">
        <v>4</v>
      </c>
      <c r="K95" s="259">
        <v>1</v>
      </c>
      <c r="L95" s="259">
        <v>2</v>
      </c>
      <c r="M95" s="259">
        <v>6</v>
      </c>
      <c r="N95" s="259">
        <v>8</v>
      </c>
      <c r="O95" s="259">
        <v>1</v>
      </c>
      <c r="P95" s="259">
        <v>5</v>
      </c>
      <c r="Q95" s="259">
        <v>7</v>
      </c>
      <c r="R95" s="259">
        <v>12</v>
      </c>
      <c r="S95" s="259">
        <v>2</v>
      </c>
      <c r="T95" s="259">
        <v>2</v>
      </c>
      <c r="U95" s="259">
        <v>2</v>
      </c>
      <c r="V95" s="259">
        <v>4</v>
      </c>
      <c r="W95" s="259">
        <v>1</v>
      </c>
      <c r="X95" s="259">
        <v>4</v>
      </c>
      <c r="Y95" s="259">
        <v>1</v>
      </c>
      <c r="Z95" s="259">
        <v>5</v>
      </c>
      <c r="AA95" s="259">
        <v>1</v>
      </c>
      <c r="AB95" s="259">
        <v>5</v>
      </c>
      <c r="AC95" s="259">
        <v>3</v>
      </c>
      <c r="AD95" s="259">
        <v>8</v>
      </c>
      <c r="AE95" s="259">
        <v>1</v>
      </c>
      <c r="AF95" s="259">
        <v>1</v>
      </c>
      <c r="AG95" s="259">
        <v>6</v>
      </c>
      <c r="AH95" s="259">
        <v>7</v>
      </c>
      <c r="AI95" s="259">
        <v>1</v>
      </c>
      <c r="AJ95" s="259">
        <v>2</v>
      </c>
      <c r="AK95" s="259">
        <v>2</v>
      </c>
      <c r="AL95" s="259">
        <v>4</v>
      </c>
      <c r="AM95" s="259">
        <v>1</v>
      </c>
      <c r="AN95" s="259">
        <v>4</v>
      </c>
      <c r="AO95" s="259">
        <v>4</v>
      </c>
      <c r="AP95" s="259">
        <v>8</v>
      </c>
      <c r="AQ95" s="259">
        <v>1</v>
      </c>
      <c r="AR95" s="259">
        <v>18</v>
      </c>
      <c r="AS95" s="259">
        <v>18</v>
      </c>
      <c r="AT95" s="259">
        <v>36</v>
      </c>
      <c r="AU95" s="259">
        <v>6</v>
      </c>
      <c r="AV95" s="259">
        <v>0</v>
      </c>
      <c r="AW95" s="259">
        <v>0</v>
      </c>
      <c r="AX95" s="259">
        <v>0</v>
      </c>
      <c r="AY95" s="259">
        <v>0</v>
      </c>
      <c r="AZ95" s="259">
        <v>0</v>
      </c>
      <c r="BA95" s="259">
        <v>0</v>
      </c>
      <c r="BB95" s="259">
        <v>0</v>
      </c>
      <c r="BC95" s="259">
        <v>0</v>
      </c>
      <c r="BD95" s="259">
        <v>0</v>
      </c>
      <c r="BE95" s="259">
        <v>0</v>
      </c>
      <c r="BF95" s="259">
        <v>0</v>
      </c>
      <c r="BG95" s="259">
        <v>0</v>
      </c>
      <c r="BH95" s="259">
        <v>0</v>
      </c>
      <c r="BI95" s="259">
        <v>0</v>
      </c>
      <c r="BJ95" s="259">
        <v>0</v>
      </c>
      <c r="BK95" s="259">
        <v>0</v>
      </c>
      <c r="BL95" s="259">
        <v>23</v>
      </c>
      <c r="BM95" s="259">
        <v>25</v>
      </c>
      <c r="BN95" s="259">
        <v>48</v>
      </c>
      <c r="BO95" s="259">
        <v>8</v>
      </c>
    </row>
    <row r="96" spans="1:67">
      <c r="A96" s="259">
        <v>93</v>
      </c>
      <c r="B96" s="262">
        <v>62020101</v>
      </c>
      <c r="C96" s="261" t="s">
        <v>96</v>
      </c>
      <c r="D96" s="259">
        <v>9</v>
      </c>
      <c r="E96" s="259">
        <v>11</v>
      </c>
      <c r="F96" s="259">
        <v>20</v>
      </c>
      <c r="G96" s="259">
        <v>1</v>
      </c>
      <c r="H96" s="259">
        <v>10</v>
      </c>
      <c r="I96" s="259">
        <v>5</v>
      </c>
      <c r="J96" s="259">
        <v>15</v>
      </c>
      <c r="K96" s="259">
        <v>1</v>
      </c>
      <c r="L96" s="259">
        <v>5</v>
      </c>
      <c r="M96" s="259">
        <v>8</v>
      </c>
      <c r="N96" s="259">
        <v>13</v>
      </c>
      <c r="O96" s="259">
        <v>1</v>
      </c>
      <c r="P96" s="259">
        <v>24</v>
      </c>
      <c r="Q96" s="259">
        <v>24</v>
      </c>
      <c r="R96" s="259">
        <v>48</v>
      </c>
      <c r="S96" s="259">
        <v>3</v>
      </c>
      <c r="T96" s="259">
        <v>7</v>
      </c>
      <c r="U96" s="259">
        <v>8</v>
      </c>
      <c r="V96" s="259">
        <v>15</v>
      </c>
      <c r="W96" s="259">
        <v>1</v>
      </c>
      <c r="X96" s="259">
        <v>8</v>
      </c>
      <c r="Y96" s="259">
        <v>9</v>
      </c>
      <c r="Z96" s="259">
        <v>17</v>
      </c>
      <c r="AA96" s="259">
        <v>1</v>
      </c>
      <c r="AB96" s="259">
        <v>10</v>
      </c>
      <c r="AC96" s="259">
        <v>8</v>
      </c>
      <c r="AD96" s="259">
        <v>18</v>
      </c>
      <c r="AE96" s="259">
        <v>1</v>
      </c>
      <c r="AF96" s="259">
        <v>10</v>
      </c>
      <c r="AG96" s="259">
        <v>5</v>
      </c>
      <c r="AH96" s="259">
        <v>15</v>
      </c>
      <c r="AI96" s="259">
        <v>1</v>
      </c>
      <c r="AJ96" s="259">
        <v>8</v>
      </c>
      <c r="AK96" s="259">
        <v>6</v>
      </c>
      <c r="AL96" s="259">
        <v>14</v>
      </c>
      <c r="AM96" s="259">
        <v>1</v>
      </c>
      <c r="AN96" s="259">
        <v>6</v>
      </c>
      <c r="AO96" s="259">
        <v>5</v>
      </c>
      <c r="AP96" s="259">
        <v>11</v>
      </c>
      <c r="AQ96" s="259">
        <v>1</v>
      </c>
      <c r="AR96" s="259">
        <v>49</v>
      </c>
      <c r="AS96" s="259">
        <v>41</v>
      </c>
      <c r="AT96" s="259">
        <v>90</v>
      </c>
      <c r="AU96" s="259">
        <v>6</v>
      </c>
      <c r="AV96" s="259">
        <v>0</v>
      </c>
      <c r="AW96" s="259">
        <v>0</v>
      </c>
      <c r="AX96" s="259">
        <v>0</v>
      </c>
      <c r="AY96" s="259">
        <v>0</v>
      </c>
      <c r="AZ96" s="259">
        <v>0</v>
      </c>
      <c r="BA96" s="259">
        <v>0</v>
      </c>
      <c r="BB96" s="259">
        <v>0</v>
      </c>
      <c r="BC96" s="259">
        <v>0</v>
      </c>
      <c r="BD96" s="259">
        <v>0</v>
      </c>
      <c r="BE96" s="259">
        <v>0</v>
      </c>
      <c r="BF96" s="259">
        <v>0</v>
      </c>
      <c r="BG96" s="259">
        <v>0</v>
      </c>
      <c r="BH96" s="259">
        <v>0</v>
      </c>
      <c r="BI96" s="259">
        <v>0</v>
      </c>
      <c r="BJ96" s="259">
        <v>0</v>
      </c>
      <c r="BK96" s="259">
        <v>0</v>
      </c>
      <c r="BL96" s="259">
        <v>73</v>
      </c>
      <c r="BM96" s="259">
        <v>65</v>
      </c>
      <c r="BN96" s="259">
        <v>138</v>
      </c>
      <c r="BO96" s="259">
        <v>9</v>
      </c>
    </row>
    <row r="97" spans="1:67">
      <c r="A97" s="259">
        <v>94</v>
      </c>
      <c r="B97" s="262">
        <v>62020102</v>
      </c>
      <c r="C97" s="261" t="s">
        <v>97</v>
      </c>
      <c r="D97" s="259">
        <v>1</v>
      </c>
      <c r="E97" s="259">
        <v>2</v>
      </c>
      <c r="F97" s="259">
        <v>3</v>
      </c>
      <c r="G97" s="259">
        <v>1</v>
      </c>
      <c r="H97" s="259">
        <v>4</v>
      </c>
      <c r="I97" s="259">
        <v>5</v>
      </c>
      <c r="J97" s="259">
        <v>9</v>
      </c>
      <c r="K97" s="259">
        <v>1</v>
      </c>
      <c r="L97" s="259">
        <v>3</v>
      </c>
      <c r="M97" s="259">
        <v>4</v>
      </c>
      <c r="N97" s="259">
        <v>7</v>
      </c>
      <c r="O97" s="259">
        <v>1</v>
      </c>
      <c r="P97" s="259">
        <v>8</v>
      </c>
      <c r="Q97" s="259">
        <v>11</v>
      </c>
      <c r="R97" s="259">
        <v>19</v>
      </c>
      <c r="S97" s="259">
        <v>3</v>
      </c>
      <c r="T97" s="259">
        <v>7</v>
      </c>
      <c r="U97" s="259">
        <v>4</v>
      </c>
      <c r="V97" s="259">
        <v>11</v>
      </c>
      <c r="W97" s="259">
        <v>1</v>
      </c>
      <c r="X97" s="259">
        <v>11</v>
      </c>
      <c r="Y97" s="259">
        <v>5</v>
      </c>
      <c r="Z97" s="259">
        <v>16</v>
      </c>
      <c r="AA97" s="259">
        <v>1</v>
      </c>
      <c r="AB97" s="259">
        <v>15</v>
      </c>
      <c r="AC97" s="259">
        <v>10</v>
      </c>
      <c r="AD97" s="259">
        <v>25</v>
      </c>
      <c r="AE97" s="259">
        <v>1</v>
      </c>
      <c r="AF97" s="259">
        <v>10</v>
      </c>
      <c r="AG97" s="259">
        <v>9</v>
      </c>
      <c r="AH97" s="259">
        <v>19</v>
      </c>
      <c r="AI97" s="259">
        <v>1</v>
      </c>
      <c r="AJ97" s="259">
        <v>6</v>
      </c>
      <c r="AK97" s="259">
        <v>16</v>
      </c>
      <c r="AL97" s="259">
        <v>22</v>
      </c>
      <c r="AM97" s="259">
        <v>1</v>
      </c>
      <c r="AN97" s="259">
        <v>7</v>
      </c>
      <c r="AO97" s="259">
        <v>5</v>
      </c>
      <c r="AP97" s="259">
        <v>12</v>
      </c>
      <c r="AQ97" s="259">
        <v>1</v>
      </c>
      <c r="AR97" s="259">
        <v>56</v>
      </c>
      <c r="AS97" s="259">
        <v>49</v>
      </c>
      <c r="AT97" s="259">
        <v>105</v>
      </c>
      <c r="AU97" s="259">
        <v>6</v>
      </c>
      <c r="AV97" s="259">
        <v>0</v>
      </c>
      <c r="AW97" s="259">
        <v>0</v>
      </c>
      <c r="AX97" s="259">
        <v>0</v>
      </c>
      <c r="AY97" s="259">
        <v>0</v>
      </c>
      <c r="AZ97" s="259">
        <v>0</v>
      </c>
      <c r="BA97" s="259">
        <v>0</v>
      </c>
      <c r="BB97" s="259">
        <v>0</v>
      </c>
      <c r="BC97" s="259">
        <v>0</v>
      </c>
      <c r="BD97" s="259">
        <v>0</v>
      </c>
      <c r="BE97" s="259">
        <v>0</v>
      </c>
      <c r="BF97" s="259">
        <v>0</v>
      </c>
      <c r="BG97" s="259">
        <v>0</v>
      </c>
      <c r="BH97" s="259">
        <v>0</v>
      </c>
      <c r="BI97" s="259">
        <v>0</v>
      </c>
      <c r="BJ97" s="259">
        <v>0</v>
      </c>
      <c r="BK97" s="259">
        <v>0</v>
      </c>
      <c r="BL97" s="259">
        <v>64</v>
      </c>
      <c r="BM97" s="259">
        <v>60</v>
      </c>
      <c r="BN97" s="259">
        <v>124</v>
      </c>
      <c r="BO97" s="259">
        <v>9</v>
      </c>
    </row>
    <row r="98" spans="1:67">
      <c r="A98" s="259">
        <v>95</v>
      </c>
      <c r="B98" s="262">
        <v>62020103</v>
      </c>
      <c r="C98" s="261" t="s">
        <v>98</v>
      </c>
      <c r="D98" s="259">
        <v>2</v>
      </c>
      <c r="E98" s="259">
        <v>0</v>
      </c>
      <c r="F98" s="259">
        <v>2</v>
      </c>
      <c r="G98" s="259">
        <v>1</v>
      </c>
      <c r="H98" s="259">
        <v>1</v>
      </c>
      <c r="I98" s="259">
        <v>2</v>
      </c>
      <c r="J98" s="259">
        <v>3</v>
      </c>
      <c r="K98" s="259">
        <v>1</v>
      </c>
      <c r="L98" s="259">
        <v>1</v>
      </c>
      <c r="M98" s="259">
        <v>2</v>
      </c>
      <c r="N98" s="259">
        <v>3</v>
      </c>
      <c r="O98" s="259">
        <v>1</v>
      </c>
      <c r="P98" s="259">
        <v>4</v>
      </c>
      <c r="Q98" s="259">
        <v>4</v>
      </c>
      <c r="R98" s="259">
        <v>8</v>
      </c>
      <c r="S98" s="259">
        <v>3</v>
      </c>
      <c r="T98" s="259">
        <v>6</v>
      </c>
      <c r="U98" s="259">
        <v>2</v>
      </c>
      <c r="V98" s="259">
        <v>8</v>
      </c>
      <c r="W98" s="259">
        <v>1</v>
      </c>
      <c r="X98" s="259">
        <v>9</v>
      </c>
      <c r="Y98" s="259">
        <v>3</v>
      </c>
      <c r="Z98" s="259">
        <v>12</v>
      </c>
      <c r="AA98" s="259">
        <v>1</v>
      </c>
      <c r="AB98" s="259">
        <v>7</v>
      </c>
      <c r="AC98" s="259">
        <v>0</v>
      </c>
      <c r="AD98" s="259">
        <v>7</v>
      </c>
      <c r="AE98" s="259">
        <v>1</v>
      </c>
      <c r="AF98" s="259">
        <v>4</v>
      </c>
      <c r="AG98" s="259">
        <v>9</v>
      </c>
      <c r="AH98" s="259">
        <v>13</v>
      </c>
      <c r="AI98" s="259">
        <v>1</v>
      </c>
      <c r="AJ98" s="259">
        <v>3</v>
      </c>
      <c r="AK98" s="259">
        <v>5</v>
      </c>
      <c r="AL98" s="259">
        <v>8</v>
      </c>
      <c r="AM98" s="259">
        <v>1</v>
      </c>
      <c r="AN98" s="259">
        <v>1</v>
      </c>
      <c r="AO98" s="259">
        <v>2</v>
      </c>
      <c r="AP98" s="259">
        <v>3</v>
      </c>
      <c r="AQ98" s="259">
        <v>1</v>
      </c>
      <c r="AR98" s="259">
        <v>30</v>
      </c>
      <c r="AS98" s="259">
        <v>21</v>
      </c>
      <c r="AT98" s="259">
        <v>51</v>
      </c>
      <c r="AU98" s="259">
        <v>6</v>
      </c>
      <c r="AV98" s="259">
        <v>0</v>
      </c>
      <c r="AW98" s="259">
        <v>0</v>
      </c>
      <c r="AX98" s="259">
        <v>0</v>
      </c>
      <c r="AY98" s="259">
        <v>0</v>
      </c>
      <c r="AZ98" s="259">
        <v>0</v>
      </c>
      <c r="BA98" s="259">
        <v>0</v>
      </c>
      <c r="BB98" s="259">
        <v>0</v>
      </c>
      <c r="BC98" s="259">
        <v>0</v>
      </c>
      <c r="BD98" s="259">
        <v>0</v>
      </c>
      <c r="BE98" s="259">
        <v>0</v>
      </c>
      <c r="BF98" s="259">
        <v>0</v>
      </c>
      <c r="BG98" s="259">
        <v>0</v>
      </c>
      <c r="BH98" s="259">
        <v>0</v>
      </c>
      <c r="BI98" s="259">
        <v>0</v>
      </c>
      <c r="BJ98" s="259">
        <v>0</v>
      </c>
      <c r="BK98" s="259">
        <v>0</v>
      </c>
      <c r="BL98" s="259">
        <v>34</v>
      </c>
      <c r="BM98" s="259">
        <v>25</v>
      </c>
      <c r="BN98" s="259">
        <v>59</v>
      </c>
      <c r="BO98" s="259">
        <v>9</v>
      </c>
    </row>
    <row r="99" spans="1:67">
      <c r="A99" s="259">
        <v>96</v>
      </c>
      <c r="B99" s="262">
        <v>62020104</v>
      </c>
      <c r="C99" s="261" t="s">
        <v>99</v>
      </c>
      <c r="D99" s="259">
        <v>2</v>
      </c>
      <c r="E99" s="259">
        <v>3</v>
      </c>
      <c r="F99" s="259">
        <v>5</v>
      </c>
      <c r="G99" s="259">
        <v>1</v>
      </c>
      <c r="H99" s="259">
        <v>1</v>
      </c>
      <c r="I99" s="259">
        <v>3</v>
      </c>
      <c r="J99" s="259">
        <v>4</v>
      </c>
      <c r="K99" s="259">
        <v>1</v>
      </c>
      <c r="L99" s="259">
        <v>2</v>
      </c>
      <c r="M99" s="259">
        <v>2</v>
      </c>
      <c r="N99" s="259">
        <v>4</v>
      </c>
      <c r="O99" s="259">
        <v>1</v>
      </c>
      <c r="P99" s="259">
        <v>5</v>
      </c>
      <c r="Q99" s="259">
        <v>8</v>
      </c>
      <c r="R99" s="259">
        <v>13</v>
      </c>
      <c r="S99" s="259">
        <v>3</v>
      </c>
      <c r="T99" s="259">
        <v>3</v>
      </c>
      <c r="U99" s="259">
        <v>0</v>
      </c>
      <c r="V99" s="259">
        <v>3</v>
      </c>
      <c r="W99" s="259">
        <v>1</v>
      </c>
      <c r="X99" s="259">
        <v>2</v>
      </c>
      <c r="Y99" s="259">
        <v>5</v>
      </c>
      <c r="Z99" s="259">
        <v>7</v>
      </c>
      <c r="AA99" s="259">
        <v>1</v>
      </c>
      <c r="AB99" s="259">
        <v>2</v>
      </c>
      <c r="AC99" s="259">
        <v>4</v>
      </c>
      <c r="AD99" s="259">
        <v>6</v>
      </c>
      <c r="AE99" s="259">
        <v>1</v>
      </c>
      <c r="AF99" s="259">
        <v>4</v>
      </c>
      <c r="AG99" s="259">
        <v>4</v>
      </c>
      <c r="AH99" s="259">
        <v>8</v>
      </c>
      <c r="AI99" s="259">
        <v>1</v>
      </c>
      <c r="AJ99" s="259">
        <v>3</v>
      </c>
      <c r="AK99" s="259">
        <v>2</v>
      </c>
      <c r="AL99" s="259">
        <v>5</v>
      </c>
      <c r="AM99" s="259">
        <v>1</v>
      </c>
      <c r="AN99" s="259">
        <v>4</v>
      </c>
      <c r="AO99" s="259">
        <v>1</v>
      </c>
      <c r="AP99" s="259">
        <v>5</v>
      </c>
      <c r="AQ99" s="259">
        <v>1</v>
      </c>
      <c r="AR99" s="259">
        <v>18</v>
      </c>
      <c r="AS99" s="259">
        <v>16</v>
      </c>
      <c r="AT99" s="259">
        <v>34</v>
      </c>
      <c r="AU99" s="259">
        <v>6</v>
      </c>
      <c r="AV99" s="259">
        <v>0</v>
      </c>
      <c r="AW99" s="259">
        <v>0</v>
      </c>
      <c r="AX99" s="259">
        <v>0</v>
      </c>
      <c r="AY99" s="259">
        <v>0</v>
      </c>
      <c r="AZ99" s="259">
        <v>0</v>
      </c>
      <c r="BA99" s="259">
        <v>0</v>
      </c>
      <c r="BB99" s="259">
        <v>0</v>
      </c>
      <c r="BC99" s="259">
        <v>0</v>
      </c>
      <c r="BD99" s="259">
        <v>0</v>
      </c>
      <c r="BE99" s="259">
        <v>0</v>
      </c>
      <c r="BF99" s="259">
        <v>0</v>
      </c>
      <c r="BG99" s="259">
        <v>0</v>
      </c>
      <c r="BH99" s="259">
        <v>0</v>
      </c>
      <c r="BI99" s="259">
        <v>0</v>
      </c>
      <c r="BJ99" s="259">
        <v>0</v>
      </c>
      <c r="BK99" s="259">
        <v>0</v>
      </c>
      <c r="BL99" s="259">
        <v>23</v>
      </c>
      <c r="BM99" s="259">
        <v>24</v>
      </c>
      <c r="BN99" s="259">
        <v>47</v>
      </c>
      <c r="BO99" s="259">
        <v>9</v>
      </c>
    </row>
    <row r="100" spans="1:67">
      <c r="A100" s="259">
        <v>97</v>
      </c>
      <c r="B100" s="262">
        <v>62020105</v>
      </c>
      <c r="C100" s="261" t="s">
        <v>100</v>
      </c>
      <c r="D100" s="259">
        <v>0</v>
      </c>
      <c r="E100" s="259">
        <v>0</v>
      </c>
      <c r="F100" s="259">
        <v>0</v>
      </c>
      <c r="G100" s="259">
        <v>0</v>
      </c>
      <c r="H100" s="259">
        <v>9</v>
      </c>
      <c r="I100" s="259">
        <v>3</v>
      </c>
      <c r="J100" s="259">
        <v>12</v>
      </c>
      <c r="K100" s="259">
        <v>1</v>
      </c>
      <c r="L100" s="259">
        <v>5</v>
      </c>
      <c r="M100" s="259">
        <v>12</v>
      </c>
      <c r="N100" s="259">
        <v>17</v>
      </c>
      <c r="O100" s="259">
        <v>1</v>
      </c>
      <c r="P100" s="259">
        <v>14</v>
      </c>
      <c r="Q100" s="259">
        <v>15</v>
      </c>
      <c r="R100" s="259">
        <v>29</v>
      </c>
      <c r="S100" s="259">
        <v>2</v>
      </c>
      <c r="T100" s="259">
        <v>7</v>
      </c>
      <c r="U100" s="259">
        <v>7</v>
      </c>
      <c r="V100" s="259">
        <v>14</v>
      </c>
      <c r="W100" s="259">
        <v>1</v>
      </c>
      <c r="X100" s="259">
        <v>5</v>
      </c>
      <c r="Y100" s="259">
        <v>7</v>
      </c>
      <c r="Z100" s="259">
        <v>12</v>
      </c>
      <c r="AA100" s="259">
        <v>1</v>
      </c>
      <c r="AB100" s="259">
        <v>12</v>
      </c>
      <c r="AC100" s="259">
        <v>7</v>
      </c>
      <c r="AD100" s="259">
        <v>19</v>
      </c>
      <c r="AE100" s="259">
        <v>1</v>
      </c>
      <c r="AF100" s="259">
        <v>10</v>
      </c>
      <c r="AG100" s="259">
        <v>5</v>
      </c>
      <c r="AH100" s="259">
        <v>15</v>
      </c>
      <c r="AI100" s="259">
        <v>1</v>
      </c>
      <c r="AJ100" s="259">
        <v>7</v>
      </c>
      <c r="AK100" s="259">
        <v>7</v>
      </c>
      <c r="AL100" s="259">
        <v>14</v>
      </c>
      <c r="AM100" s="259">
        <v>1</v>
      </c>
      <c r="AN100" s="259">
        <v>10</v>
      </c>
      <c r="AO100" s="259">
        <v>12</v>
      </c>
      <c r="AP100" s="259">
        <v>22</v>
      </c>
      <c r="AQ100" s="259">
        <v>1</v>
      </c>
      <c r="AR100" s="259">
        <v>51</v>
      </c>
      <c r="AS100" s="259">
        <v>45</v>
      </c>
      <c r="AT100" s="259">
        <v>96</v>
      </c>
      <c r="AU100" s="259">
        <v>6</v>
      </c>
      <c r="AV100" s="259">
        <v>0</v>
      </c>
      <c r="AW100" s="259">
        <v>0</v>
      </c>
      <c r="AX100" s="259">
        <v>0</v>
      </c>
      <c r="AY100" s="259">
        <v>0</v>
      </c>
      <c r="AZ100" s="259">
        <v>0</v>
      </c>
      <c r="BA100" s="259">
        <v>0</v>
      </c>
      <c r="BB100" s="259">
        <v>0</v>
      </c>
      <c r="BC100" s="259">
        <v>0</v>
      </c>
      <c r="BD100" s="259">
        <v>0</v>
      </c>
      <c r="BE100" s="259">
        <v>0</v>
      </c>
      <c r="BF100" s="259">
        <v>0</v>
      </c>
      <c r="BG100" s="259">
        <v>0</v>
      </c>
      <c r="BH100" s="259">
        <v>0</v>
      </c>
      <c r="BI100" s="259">
        <v>0</v>
      </c>
      <c r="BJ100" s="259">
        <v>0</v>
      </c>
      <c r="BK100" s="259">
        <v>0</v>
      </c>
      <c r="BL100" s="259">
        <v>65</v>
      </c>
      <c r="BM100" s="259">
        <v>60</v>
      </c>
      <c r="BN100" s="259">
        <v>125</v>
      </c>
      <c r="BO100" s="259">
        <v>8</v>
      </c>
    </row>
    <row r="101" spans="1:67">
      <c r="A101" s="259">
        <v>98</v>
      </c>
      <c r="B101" s="262">
        <v>62020106</v>
      </c>
      <c r="C101" s="261" t="s">
        <v>101</v>
      </c>
      <c r="D101" s="259">
        <v>0</v>
      </c>
      <c r="E101" s="259">
        <v>0</v>
      </c>
      <c r="F101" s="259">
        <v>0</v>
      </c>
      <c r="G101" s="259">
        <v>0</v>
      </c>
      <c r="H101" s="259">
        <v>18</v>
      </c>
      <c r="I101" s="259">
        <v>8</v>
      </c>
      <c r="J101" s="259">
        <v>26</v>
      </c>
      <c r="K101" s="259">
        <v>1</v>
      </c>
      <c r="L101" s="259">
        <v>15</v>
      </c>
      <c r="M101" s="259">
        <v>9</v>
      </c>
      <c r="N101" s="259">
        <v>24</v>
      </c>
      <c r="O101" s="259">
        <v>1</v>
      </c>
      <c r="P101" s="259">
        <v>33</v>
      </c>
      <c r="Q101" s="259">
        <v>17</v>
      </c>
      <c r="R101" s="259">
        <v>50</v>
      </c>
      <c r="S101" s="259">
        <v>2</v>
      </c>
      <c r="T101" s="259">
        <v>18</v>
      </c>
      <c r="U101" s="259">
        <v>21</v>
      </c>
      <c r="V101" s="259">
        <v>39</v>
      </c>
      <c r="W101" s="259">
        <v>1</v>
      </c>
      <c r="X101" s="259">
        <v>20</v>
      </c>
      <c r="Y101" s="259">
        <v>9</v>
      </c>
      <c r="Z101" s="259">
        <v>29</v>
      </c>
      <c r="AA101" s="259">
        <v>1</v>
      </c>
      <c r="AB101" s="259">
        <v>10</v>
      </c>
      <c r="AC101" s="259">
        <v>23</v>
      </c>
      <c r="AD101" s="259">
        <v>33</v>
      </c>
      <c r="AE101" s="259">
        <v>1</v>
      </c>
      <c r="AF101" s="259">
        <v>20</v>
      </c>
      <c r="AG101" s="259">
        <v>21</v>
      </c>
      <c r="AH101" s="259">
        <v>41</v>
      </c>
      <c r="AI101" s="259">
        <v>1</v>
      </c>
      <c r="AJ101" s="259">
        <v>14</v>
      </c>
      <c r="AK101" s="259">
        <v>22</v>
      </c>
      <c r="AL101" s="259">
        <v>36</v>
      </c>
      <c r="AM101" s="259">
        <v>1</v>
      </c>
      <c r="AN101" s="259">
        <v>20</v>
      </c>
      <c r="AO101" s="259">
        <v>15</v>
      </c>
      <c r="AP101" s="259">
        <v>35</v>
      </c>
      <c r="AQ101" s="259">
        <v>1</v>
      </c>
      <c r="AR101" s="259">
        <v>102</v>
      </c>
      <c r="AS101" s="259">
        <v>111</v>
      </c>
      <c r="AT101" s="259">
        <v>213</v>
      </c>
      <c r="AU101" s="259">
        <v>6</v>
      </c>
      <c r="AV101" s="259">
        <v>23</v>
      </c>
      <c r="AW101" s="259">
        <v>12</v>
      </c>
      <c r="AX101" s="259">
        <v>35</v>
      </c>
      <c r="AY101" s="259">
        <v>1</v>
      </c>
      <c r="AZ101" s="259">
        <v>16</v>
      </c>
      <c r="BA101" s="259">
        <v>19</v>
      </c>
      <c r="BB101" s="259">
        <v>35</v>
      </c>
      <c r="BC101" s="259">
        <v>1</v>
      </c>
      <c r="BD101" s="259">
        <v>15</v>
      </c>
      <c r="BE101" s="259">
        <v>12</v>
      </c>
      <c r="BF101" s="259">
        <v>27</v>
      </c>
      <c r="BG101" s="259">
        <v>1</v>
      </c>
      <c r="BH101" s="259">
        <v>54</v>
      </c>
      <c r="BI101" s="259">
        <v>43</v>
      </c>
      <c r="BJ101" s="259">
        <v>97</v>
      </c>
      <c r="BK101" s="259">
        <v>3</v>
      </c>
      <c r="BL101" s="259">
        <v>189</v>
      </c>
      <c r="BM101" s="259">
        <v>171</v>
      </c>
      <c r="BN101" s="259">
        <v>360</v>
      </c>
      <c r="BO101" s="259">
        <v>11</v>
      </c>
    </row>
    <row r="102" spans="1:67">
      <c r="A102" s="259">
        <v>99</v>
      </c>
      <c r="B102" s="262">
        <v>62020107</v>
      </c>
      <c r="C102" s="261" t="s">
        <v>102</v>
      </c>
      <c r="D102" s="259">
        <v>6</v>
      </c>
      <c r="E102" s="259">
        <v>8</v>
      </c>
      <c r="F102" s="259">
        <v>14</v>
      </c>
      <c r="G102" s="259">
        <v>1</v>
      </c>
      <c r="H102" s="259">
        <v>4</v>
      </c>
      <c r="I102" s="259">
        <v>5</v>
      </c>
      <c r="J102" s="259">
        <v>9</v>
      </c>
      <c r="K102" s="259">
        <v>1</v>
      </c>
      <c r="L102" s="259">
        <v>3</v>
      </c>
      <c r="M102" s="259">
        <v>5</v>
      </c>
      <c r="N102" s="259">
        <v>8</v>
      </c>
      <c r="O102" s="259">
        <v>1</v>
      </c>
      <c r="P102" s="259">
        <v>13</v>
      </c>
      <c r="Q102" s="259">
        <v>18</v>
      </c>
      <c r="R102" s="259">
        <v>31</v>
      </c>
      <c r="S102" s="259">
        <v>3</v>
      </c>
      <c r="T102" s="259">
        <v>7</v>
      </c>
      <c r="U102" s="259">
        <v>8</v>
      </c>
      <c r="V102" s="259">
        <v>15</v>
      </c>
      <c r="W102" s="259">
        <v>1</v>
      </c>
      <c r="X102" s="259">
        <v>7</v>
      </c>
      <c r="Y102" s="259">
        <v>6</v>
      </c>
      <c r="Z102" s="259">
        <v>13</v>
      </c>
      <c r="AA102" s="259">
        <v>1</v>
      </c>
      <c r="AB102" s="259">
        <v>6</v>
      </c>
      <c r="AC102" s="259">
        <v>5</v>
      </c>
      <c r="AD102" s="259">
        <v>11</v>
      </c>
      <c r="AE102" s="259">
        <v>1</v>
      </c>
      <c r="AF102" s="259">
        <v>12</v>
      </c>
      <c r="AG102" s="259">
        <v>6</v>
      </c>
      <c r="AH102" s="259">
        <v>18</v>
      </c>
      <c r="AI102" s="259">
        <v>1</v>
      </c>
      <c r="AJ102" s="259">
        <v>4</v>
      </c>
      <c r="AK102" s="259">
        <v>2</v>
      </c>
      <c r="AL102" s="259">
        <v>6</v>
      </c>
      <c r="AM102" s="259">
        <v>1</v>
      </c>
      <c r="AN102" s="259">
        <v>4</v>
      </c>
      <c r="AO102" s="259">
        <v>4</v>
      </c>
      <c r="AP102" s="259">
        <v>8</v>
      </c>
      <c r="AQ102" s="259">
        <v>1</v>
      </c>
      <c r="AR102" s="259">
        <v>40</v>
      </c>
      <c r="AS102" s="259">
        <v>31</v>
      </c>
      <c r="AT102" s="259">
        <v>71</v>
      </c>
      <c r="AU102" s="259">
        <v>6</v>
      </c>
      <c r="AV102" s="259">
        <v>0</v>
      </c>
      <c r="AW102" s="259">
        <v>0</v>
      </c>
      <c r="AX102" s="259">
        <v>0</v>
      </c>
      <c r="AY102" s="259">
        <v>0</v>
      </c>
      <c r="AZ102" s="259">
        <v>0</v>
      </c>
      <c r="BA102" s="259">
        <v>0</v>
      </c>
      <c r="BB102" s="259">
        <v>0</v>
      </c>
      <c r="BC102" s="259">
        <v>0</v>
      </c>
      <c r="BD102" s="259">
        <v>0</v>
      </c>
      <c r="BE102" s="259">
        <v>0</v>
      </c>
      <c r="BF102" s="259">
        <v>0</v>
      </c>
      <c r="BG102" s="259">
        <v>0</v>
      </c>
      <c r="BH102" s="259">
        <v>0</v>
      </c>
      <c r="BI102" s="259">
        <v>0</v>
      </c>
      <c r="BJ102" s="259">
        <v>0</v>
      </c>
      <c r="BK102" s="259">
        <v>0</v>
      </c>
      <c r="BL102" s="259">
        <v>53</v>
      </c>
      <c r="BM102" s="259">
        <v>49</v>
      </c>
      <c r="BN102" s="259">
        <v>102</v>
      </c>
      <c r="BO102" s="259">
        <v>9</v>
      </c>
    </row>
    <row r="103" spans="1:67">
      <c r="A103" s="259">
        <v>100</v>
      </c>
      <c r="B103" s="262">
        <v>62020108</v>
      </c>
      <c r="C103" s="261" t="s">
        <v>103</v>
      </c>
      <c r="D103" s="259">
        <v>0</v>
      </c>
      <c r="E103" s="259">
        <v>0</v>
      </c>
      <c r="F103" s="259">
        <v>0</v>
      </c>
      <c r="G103" s="259">
        <v>0</v>
      </c>
      <c r="H103" s="259">
        <v>10</v>
      </c>
      <c r="I103" s="259">
        <v>11</v>
      </c>
      <c r="J103" s="259">
        <v>21</v>
      </c>
      <c r="K103" s="259">
        <v>1</v>
      </c>
      <c r="L103" s="259">
        <v>7</v>
      </c>
      <c r="M103" s="259">
        <v>9</v>
      </c>
      <c r="N103" s="259">
        <v>16</v>
      </c>
      <c r="O103" s="259">
        <v>1</v>
      </c>
      <c r="P103" s="259">
        <v>17</v>
      </c>
      <c r="Q103" s="259">
        <v>20</v>
      </c>
      <c r="R103" s="259">
        <v>37</v>
      </c>
      <c r="S103" s="259">
        <v>2</v>
      </c>
      <c r="T103" s="259">
        <v>7</v>
      </c>
      <c r="U103" s="259">
        <v>10</v>
      </c>
      <c r="V103" s="259">
        <v>17</v>
      </c>
      <c r="W103" s="259">
        <v>1</v>
      </c>
      <c r="X103" s="259">
        <v>5</v>
      </c>
      <c r="Y103" s="259">
        <v>8</v>
      </c>
      <c r="Z103" s="259">
        <v>13</v>
      </c>
      <c r="AA103" s="259">
        <v>1</v>
      </c>
      <c r="AB103" s="259">
        <v>9</v>
      </c>
      <c r="AC103" s="259">
        <v>7</v>
      </c>
      <c r="AD103" s="259">
        <v>16</v>
      </c>
      <c r="AE103" s="259">
        <v>1</v>
      </c>
      <c r="AF103" s="259">
        <v>9</v>
      </c>
      <c r="AG103" s="259">
        <v>9</v>
      </c>
      <c r="AH103" s="259">
        <v>18</v>
      </c>
      <c r="AI103" s="259">
        <v>1</v>
      </c>
      <c r="AJ103" s="259">
        <v>6</v>
      </c>
      <c r="AK103" s="259">
        <v>4</v>
      </c>
      <c r="AL103" s="259">
        <v>10</v>
      </c>
      <c r="AM103" s="259">
        <v>1</v>
      </c>
      <c r="AN103" s="259">
        <v>7</v>
      </c>
      <c r="AO103" s="259">
        <v>5</v>
      </c>
      <c r="AP103" s="259">
        <v>12</v>
      </c>
      <c r="AQ103" s="259">
        <v>1</v>
      </c>
      <c r="AR103" s="259">
        <v>43</v>
      </c>
      <c r="AS103" s="259">
        <v>43</v>
      </c>
      <c r="AT103" s="259">
        <v>86</v>
      </c>
      <c r="AU103" s="259">
        <v>6</v>
      </c>
      <c r="AV103" s="259">
        <v>0</v>
      </c>
      <c r="AW103" s="259">
        <v>0</v>
      </c>
      <c r="AX103" s="259">
        <v>0</v>
      </c>
      <c r="AY103" s="259">
        <v>0</v>
      </c>
      <c r="AZ103" s="259">
        <v>0</v>
      </c>
      <c r="BA103" s="259">
        <v>0</v>
      </c>
      <c r="BB103" s="259">
        <v>0</v>
      </c>
      <c r="BC103" s="259">
        <v>0</v>
      </c>
      <c r="BD103" s="259">
        <v>0</v>
      </c>
      <c r="BE103" s="259">
        <v>0</v>
      </c>
      <c r="BF103" s="259">
        <v>0</v>
      </c>
      <c r="BG103" s="259">
        <v>0</v>
      </c>
      <c r="BH103" s="259">
        <v>0</v>
      </c>
      <c r="BI103" s="259">
        <v>0</v>
      </c>
      <c r="BJ103" s="259">
        <v>0</v>
      </c>
      <c r="BK103" s="259">
        <v>0</v>
      </c>
      <c r="BL103" s="259">
        <v>60</v>
      </c>
      <c r="BM103" s="259">
        <v>63</v>
      </c>
      <c r="BN103" s="259">
        <v>123</v>
      </c>
      <c r="BO103" s="259">
        <v>8</v>
      </c>
    </row>
    <row r="104" spans="1:67">
      <c r="A104" s="259">
        <v>101</v>
      </c>
      <c r="B104" s="262">
        <v>62020110</v>
      </c>
      <c r="C104" s="261" t="s">
        <v>104</v>
      </c>
      <c r="D104" s="259">
        <v>0</v>
      </c>
      <c r="E104" s="259">
        <v>0</v>
      </c>
      <c r="F104" s="259">
        <v>0</v>
      </c>
      <c r="G104" s="259">
        <v>0</v>
      </c>
      <c r="H104" s="259">
        <v>2</v>
      </c>
      <c r="I104" s="259">
        <v>2</v>
      </c>
      <c r="J104" s="259">
        <v>4</v>
      </c>
      <c r="K104" s="259">
        <v>1</v>
      </c>
      <c r="L104" s="259">
        <v>6</v>
      </c>
      <c r="M104" s="259">
        <v>5</v>
      </c>
      <c r="N104" s="259">
        <v>11</v>
      </c>
      <c r="O104" s="259">
        <v>1</v>
      </c>
      <c r="P104" s="259">
        <v>8</v>
      </c>
      <c r="Q104" s="259">
        <v>7</v>
      </c>
      <c r="R104" s="259">
        <v>15</v>
      </c>
      <c r="S104" s="259">
        <v>2</v>
      </c>
      <c r="T104" s="259">
        <v>4</v>
      </c>
      <c r="U104" s="259">
        <v>3</v>
      </c>
      <c r="V104" s="259">
        <v>7</v>
      </c>
      <c r="W104" s="259">
        <v>1</v>
      </c>
      <c r="X104" s="259">
        <v>5</v>
      </c>
      <c r="Y104" s="259">
        <v>5</v>
      </c>
      <c r="Z104" s="259">
        <v>10</v>
      </c>
      <c r="AA104" s="259">
        <v>1</v>
      </c>
      <c r="AB104" s="259">
        <v>7</v>
      </c>
      <c r="AC104" s="259">
        <v>8</v>
      </c>
      <c r="AD104" s="259">
        <v>15</v>
      </c>
      <c r="AE104" s="259">
        <v>1</v>
      </c>
      <c r="AF104" s="259">
        <v>2</v>
      </c>
      <c r="AG104" s="259">
        <v>2</v>
      </c>
      <c r="AH104" s="259">
        <v>4</v>
      </c>
      <c r="AI104" s="259">
        <v>1</v>
      </c>
      <c r="AJ104" s="259">
        <v>7</v>
      </c>
      <c r="AK104" s="259">
        <v>1</v>
      </c>
      <c r="AL104" s="259">
        <v>8</v>
      </c>
      <c r="AM104" s="259">
        <v>1</v>
      </c>
      <c r="AN104" s="259">
        <v>5</v>
      </c>
      <c r="AO104" s="259">
        <v>5</v>
      </c>
      <c r="AP104" s="259">
        <v>10</v>
      </c>
      <c r="AQ104" s="259">
        <v>1</v>
      </c>
      <c r="AR104" s="259">
        <v>30</v>
      </c>
      <c r="AS104" s="259">
        <v>24</v>
      </c>
      <c r="AT104" s="259">
        <v>54</v>
      </c>
      <c r="AU104" s="259">
        <v>6</v>
      </c>
      <c r="AV104" s="259">
        <v>0</v>
      </c>
      <c r="AW104" s="259">
        <v>0</v>
      </c>
      <c r="AX104" s="259">
        <v>0</v>
      </c>
      <c r="AY104" s="259">
        <v>0</v>
      </c>
      <c r="AZ104" s="259">
        <v>0</v>
      </c>
      <c r="BA104" s="259">
        <v>0</v>
      </c>
      <c r="BB104" s="259">
        <v>0</v>
      </c>
      <c r="BC104" s="259">
        <v>0</v>
      </c>
      <c r="BD104" s="259">
        <v>0</v>
      </c>
      <c r="BE104" s="259">
        <v>0</v>
      </c>
      <c r="BF104" s="259">
        <v>0</v>
      </c>
      <c r="BG104" s="259">
        <v>0</v>
      </c>
      <c r="BH104" s="259">
        <v>0</v>
      </c>
      <c r="BI104" s="259">
        <v>0</v>
      </c>
      <c r="BJ104" s="259">
        <v>0</v>
      </c>
      <c r="BK104" s="259">
        <v>0</v>
      </c>
      <c r="BL104" s="259">
        <v>38</v>
      </c>
      <c r="BM104" s="259">
        <v>31</v>
      </c>
      <c r="BN104" s="259">
        <v>69</v>
      </c>
      <c r="BO104" s="259">
        <v>8</v>
      </c>
    </row>
    <row r="105" spans="1:67">
      <c r="A105" s="259">
        <v>102</v>
      </c>
      <c r="B105" s="262">
        <v>62020111</v>
      </c>
      <c r="C105" s="261" t="s">
        <v>105</v>
      </c>
      <c r="D105" s="259">
        <v>0</v>
      </c>
      <c r="E105" s="259">
        <v>0</v>
      </c>
      <c r="F105" s="259">
        <v>0</v>
      </c>
      <c r="G105" s="259">
        <v>0</v>
      </c>
      <c r="H105" s="259">
        <v>2</v>
      </c>
      <c r="I105" s="259">
        <v>3</v>
      </c>
      <c r="J105" s="259">
        <v>5</v>
      </c>
      <c r="K105" s="259">
        <v>1</v>
      </c>
      <c r="L105" s="259">
        <v>2</v>
      </c>
      <c r="M105" s="259">
        <v>5</v>
      </c>
      <c r="N105" s="259">
        <v>7</v>
      </c>
      <c r="O105" s="259">
        <v>1</v>
      </c>
      <c r="P105" s="259">
        <v>4</v>
      </c>
      <c r="Q105" s="259">
        <v>8</v>
      </c>
      <c r="R105" s="259">
        <v>12</v>
      </c>
      <c r="S105" s="259">
        <v>2</v>
      </c>
      <c r="T105" s="259">
        <v>5</v>
      </c>
      <c r="U105" s="259">
        <v>11</v>
      </c>
      <c r="V105" s="259">
        <v>16</v>
      </c>
      <c r="W105" s="259">
        <v>1</v>
      </c>
      <c r="X105" s="259">
        <v>5</v>
      </c>
      <c r="Y105" s="259">
        <v>8</v>
      </c>
      <c r="Z105" s="259">
        <v>13</v>
      </c>
      <c r="AA105" s="259">
        <v>1</v>
      </c>
      <c r="AB105" s="259">
        <v>6</v>
      </c>
      <c r="AC105" s="259">
        <v>6</v>
      </c>
      <c r="AD105" s="259">
        <v>12</v>
      </c>
      <c r="AE105" s="259">
        <v>1</v>
      </c>
      <c r="AF105" s="259">
        <v>6</v>
      </c>
      <c r="AG105" s="259">
        <v>9</v>
      </c>
      <c r="AH105" s="259">
        <v>15</v>
      </c>
      <c r="AI105" s="259">
        <v>1</v>
      </c>
      <c r="AJ105" s="259">
        <v>6</v>
      </c>
      <c r="AK105" s="259">
        <v>5</v>
      </c>
      <c r="AL105" s="259">
        <v>11</v>
      </c>
      <c r="AM105" s="259">
        <v>1</v>
      </c>
      <c r="AN105" s="259">
        <v>9</v>
      </c>
      <c r="AO105" s="259">
        <v>8</v>
      </c>
      <c r="AP105" s="259">
        <v>17</v>
      </c>
      <c r="AQ105" s="259">
        <v>1</v>
      </c>
      <c r="AR105" s="259">
        <v>37</v>
      </c>
      <c r="AS105" s="259">
        <v>47</v>
      </c>
      <c r="AT105" s="259">
        <v>84</v>
      </c>
      <c r="AU105" s="259">
        <v>6</v>
      </c>
      <c r="AV105" s="259">
        <v>0</v>
      </c>
      <c r="AW105" s="259">
        <v>0</v>
      </c>
      <c r="AX105" s="259">
        <v>0</v>
      </c>
      <c r="AY105" s="259">
        <v>0</v>
      </c>
      <c r="AZ105" s="259">
        <v>0</v>
      </c>
      <c r="BA105" s="259">
        <v>0</v>
      </c>
      <c r="BB105" s="259">
        <v>0</v>
      </c>
      <c r="BC105" s="259">
        <v>0</v>
      </c>
      <c r="BD105" s="259">
        <v>0</v>
      </c>
      <c r="BE105" s="259">
        <v>0</v>
      </c>
      <c r="BF105" s="259">
        <v>0</v>
      </c>
      <c r="BG105" s="259">
        <v>0</v>
      </c>
      <c r="BH105" s="259">
        <v>0</v>
      </c>
      <c r="BI105" s="259">
        <v>0</v>
      </c>
      <c r="BJ105" s="259">
        <v>0</v>
      </c>
      <c r="BK105" s="259">
        <v>0</v>
      </c>
      <c r="BL105" s="259">
        <v>41</v>
      </c>
      <c r="BM105" s="259">
        <v>55</v>
      </c>
      <c r="BN105" s="259">
        <v>96</v>
      </c>
      <c r="BO105" s="259">
        <v>8</v>
      </c>
    </row>
    <row r="106" spans="1:67">
      <c r="A106" s="259">
        <v>103</v>
      </c>
      <c r="B106" s="262">
        <v>62020112</v>
      </c>
      <c r="C106" s="261" t="s">
        <v>106</v>
      </c>
      <c r="D106" s="259">
        <v>0</v>
      </c>
      <c r="E106" s="259">
        <v>0</v>
      </c>
      <c r="F106" s="259">
        <v>0</v>
      </c>
      <c r="G106" s="259">
        <v>0</v>
      </c>
      <c r="H106" s="259">
        <v>1</v>
      </c>
      <c r="I106" s="259">
        <v>4</v>
      </c>
      <c r="J106" s="259">
        <v>5</v>
      </c>
      <c r="K106" s="259">
        <v>1</v>
      </c>
      <c r="L106" s="259">
        <v>4</v>
      </c>
      <c r="M106" s="259">
        <v>2</v>
      </c>
      <c r="N106" s="259">
        <v>6</v>
      </c>
      <c r="O106" s="259">
        <v>1</v>
      </c>
      <c r="P106" s="259">
        <v>5</v>
      </c>
      <c r="Q106" s="259">
        <v>6</v>
      </c>
      <c r="R106" s="259">
        <v>11</v>
      </c>
      <c r="S106" s="259">
        <v>2</v>
      </c>
      <c r="T106" s="259">
        <v>3</v>
      </c>
      <c r="U106" s="259">
        <v>4</v>
      </c>
      <c r="V106" s="259">
        <v>7</v>
      </c>
      <c r="W106" s="259">
        <v>1</v>
      </c>
      <c r="X106" s="259">
        <v>5</v>
      </c>
      <c r="Y106" s="259">
        <v>3</v>
      </c>
      <c r="Z106" s="259">
        <v>8</v>
      </c>
      <c r="AA106" s="259">
        <v>1</v>
      </c>
      <c r="AB106" s="259">
        <v>0</v>
      </c>
      <c r="AC106" s="259">
        <v>0</v>
      </c>
      <c r="AD106" s="259">
        <v>0</v>
      </c>
      <c r="AE106" s="259">
        <v>0</v>
      </c>
      <c r="AF106" s="259">
        <v>3</v>
      </c>
      <c r="AG106" s="259">
        <v>7</v>
      </c>
      <c r="AH106" s="259">
        <v>10</v>
      </c>
      <c r="AI106" s="259">
        <v>1</v>
      </c>
      <c r="AJ106" s="259">
        <v>3</v>
      </c>
      <c r="AK106" s="259">
        <v>1</v>
      </c>
      <c r="AL106" s="259">
        <v>4</v>
      </c>
      <c r="AM106" s="259">
        <v>1</v>
      </c>
      <c r="AN106" s="259">
        <v>3</v>
      </c>
      <c r="AO106" s="259">
        <v>3</v>
      </c>
      <c r="AP106" s="259">
        <v>6</v>
      </c>
      <c r="AQ106" s="259">
        <v>1</v>
      </c>
      <c r="AR106" s="259">
        <v>17</v>
      </c>
      <c r="AS106" s="259">
        <v>18</v>
      </c>
      <c r="AT106" s="259">
        <v>35</v>
      </c>
      <c r="AU106" s="259">
        <v>5</v>
      </c>
      <c r="AV106" s="259">
        <v>5</v>
      </c>
      <c r="AW106" s="259">
        <v>2</v>
      </c>
      <c r="AX106" s="259">
        <v>7</v>
      </c>
      <c r="AY106" s="259">
        <v>1</v>
      </c>
      <c r="AZ106" s="259">
        <v>3</v>
      </c>
      <c r="BA106" s="259">
        <v>3</v>
      </c>
      <c r="BB106" s="259">
        <v>6</v>
      </c>
      <c r="BC106" s="259">
        <v>1</v>
      </c>
      <c r="BD106" s="259">
        <v>8</v>
      </c>
      <c r="BE106" s="259">
        <v>1</v>
      </c>
      <c r="BF106" s="259">
        <v>9</v>
      </c>
      <c r="BG106" s="259">
        <v>1</v>
      </c>
      <c r="BH106" s="259">
        <v>16</v>
      </c>
      <c r="BI106" s="259">
        <v>6</v>
      </c>
      <c r="BJ106" s="259">
        <v>22</v>
      </c>
      <c r="BK106" s="259">
        <v>3</v>
      </c>
      <c r="BL106" s="259">
        <v>38</v>
      </c>
      <c r="BM106" s="259">
        <v>30</v>
      </c>
      <c r="BN106" s="259">
        <v>68</v>
      </c>
      <c r="BO106" s="259">
        <v>10</v>
      </c>
    </row>
    <row r="107" spans="1:67">
      <c r="A107" s="259">
        <v>104</v>
      </c>
      <c r="B107" s="262">
        <v>62020113</v>
      </c>
      <c r="C107" s="261" t="s">
        <v>107</v>
      </c>
      <c r="D107" s="259">
        <v>1</v>
      </c>
      <c r="E107" s="259">
        <v>5</v>
      </c>
      <c r="F107" s="259">
        <v>6</v>
      </c>
      <c r="G107" s="259">
        <v>1</v>
      </c>
      <c r="H107" s="259">
        <v>4</v>
      </c>
      <c r="I107" s="259">
        <v>6</v>
      </c>
      <c r="J107" s="259">
        <v>10</v>
      </c>
      <c r="K107" s="259">
        <v>1</v>
      </c>
      <c r="L107" s="259">
        <v>5</v>
      </c>
      <c r="M107" s="259">
        <v>5</v>
      </c>
      <c r="N107" s="259">
        <v>10</v>
      </c>
      <c r="O107" s="259">
        <v>1</v>
      </c>
      <c r="P107" s="259">
        <v>10</v>
      </c>
      <c r="Q107" s="259">
        <v>16</v>
      </c>
      <c r="R107" s="259">
        <v>26</v>
      </c>
      <c r="S107" s="259">
        <v>3</v>
      </c>
      <c r="T107" s="259">
        <v>4</v>
      </c>
      <c r="U107" s="259">
        <v>3</v>
      </c>
      <c r="V107" s="259">
        <v>7</v>
      </c>
      <c r="W107" s="259">
        <v>1</v>
      </c>
      <c r="X107" s="259">
        <v>4</v>
      </c>
      <c r="Y107" s="259">
        <v>3</v>
      </c>
      <c r="Z107" s="259">
        <v>7</v>
      </c>
      <c r="AA107" s="259">
        <v>1</v>
      </c>
      <c r="AB107" s="259">
        <v>1</v>
      </c>
      <c r="AC107" s="259">
        <v>6</v>
      </c>
      <c r="AD107" s="259">
        <v>7</v>
      </c>
      <c r="AE107" s="259">
        <v>1</v>
      </c>
      <c r="AF107" s="259">
        <v>4</v>
      </c>
      <c r="AG107" s="259">
        <v>4</v>
      </c>
      <c r="AH107" s="259">
        <v>8</v>
      </c>
      <c r="AI107" s="259">
        <v>1</v>
      </c>
      <c r="AJ107" s="259">
        <v>11</v>
      </c>
      <c r="AK107" s="259">
        <v>5</v>
      </c>
      <c r="AL107" s="259">
        <v>16</v>
      </c>
      <c r="AM107" s="259">
        <v>1</v>
      </c>
      <c r="AN107" s="259">
        <v>5</v>
      </c>
      <c r="AO107" s="259">
        <v>4</v>
      </c>
      <c r="AP107" s="259">
        <v>9</v>
      </c>
      <c r="AQ107" s="259">
        <v>1</v>
      </c>
      <c r="AR107" s="259">
        <v>29</v>
      </c>
      <c r="AS107" s="259">
        <v>25</v>
      </c>
      <c r="AT107" s="259">
        <v>54</v>
      </c>
      <c r="AU107" s="259">
        <v>6</v>
      </c>
      <c r="AV107" s="259">
        <v>0</v>
      </c>
      <c r="AW107" s="259">
        <v>0</v>
      </c>
      <c r="AX107" s="259">
        <v>0</v>
      </c>
      <c r="AY107" s="259">
        <v>0</v>
      </c>
      <c r="AZ107" s="259">
        <v>0</v>
      </c>
      <c r="BA107" s="259">
        <v>0</v>
      </c>
      <c r="BB107" s="259">
        <v>0</v>
      </c>
      <c r="BC107" s="259">
        <v>0</v>
      </c>
      <c r="BD107" s="259">
        <v>0</v>
      </c>
      <c r="BE107" s="259">
        <v>0</v>
      </c>
      <c r="BF107" s="259">
        <v>0</v>
      </c>
      <c r="BG107" s="259">
        <v>0</v>
      </c>
      <c r="BH107" s="259">
        <v>0</v>
      </c>
      <c r="BI107" s="259">
        <v>0</v>
      </c>
      <c r="BJ107" s="259">
        <v>0</v>
      </c>
      <c r="BK107" s="259">
        <v>0</v>
      </c>
      <c r="BL107" s="259">
        <v>39</v>
      </c>
      <c r="BM107" s="259">
        <v>41</v>
      </c>
      <c r="BN107" s="259">
        <v>80</v>
      </c>
      <c r="BO107" s="259">
        <v>9</v>
      </c>
    </row>
    <row r="108" spans="1:67">
      <c r="A108" s="259">
        <v>105</v>
      </c>
      <c r="B108" s="262">
        <v>62020114</v>
      </c>
      <c r="C108" s="261" t="s">
        <v>108</v>
      </c>
      <c r="D108" s="259">
        <v>0</v>
      </c>
      <c r="E108" s="259">
        <v>0</v>
      </c>
      <c r="F108" s="259">
        <v>0</v>
      </c>
      <c r="G108" s="259">
        <v>0</v>
      </c>
      <c r="H108" s="259">
        <v>9</v>
      </c>
      <c r="I108" s="259">
        <v>8</v>
      </c>
      <c r="J108" s="259">
        <v>17</v>
      </c>
      <c r="K108" s="259">
        <v>1</v>
      </c>
      <c r="L108" s="259">
        <v>5</v>
      </c>
      <c r="M108" s="259">
        <v>14</v>
      </c>
      <c r="N108" s="259">
        <v>19</v>
      </c>
      <c r="O108" s="259">
        <v>1</v>
      </c>
      <c r="P108" s="259">
        <v>14</v>
      </c>
      <c r="Q108" s="259">
        <v>22</v>
      </c>
      <c r="R108" s="259">
        <v>36</v>
      </c>
      <c r="S108" s="259">
        <v>2</v>
      </c>
      <c r="T108" s="259">
        <v>13</v>
      </c>
      <c r="U108" s="259">
        <v>13</v>
      </c>
      <c r="V108" s="259">
        <v>26</v>
      </c>
      <c r="W108" s="259">
        <v>1</v>
      </c>
      <c r="X108" s="259">
        <v>8</v>
      </c>
      <c r="Y108" s="259">
        <v>7</v>
      </c>
      <c r="Z108" s="259">
        <v>15</v>
      </c>
      <c r="AA108" s="259">
        <v>1</v>
      </c>
      <c r="AB108" s="259">
        <v>8</v>
      </c>
      <c r="AC108" s="259">
        <v>7</v>
      </c>
      <c r="AD108" s="259">
        <v>15</v>
      </c>
      <c r="AE108" s="259">
        <v>1</v>
      </c>
      <c r="AF108" s="259">
        <v>11</v>
      </c>
      <c r="AG108" s="259">
        <v>7</v>
      </c>
      <c r="AH108" s="259">
        <v>18</v>
      </c>
      <c r="AI108" s="259">
        <v>1</v>
      </c>
      <c r="AJ108" s="259">
        <v>15</v>
      </c>
      <c r="AK108" s="259">
        <v>13</v>
      </c>
      <c r="AL108" s="259">
        <v>28</v>
      </c>
      <c r="AM108" s="259">
        <v>1</v>
      </c>
      <c r="AN108" s="259">
        <v>8</v>
      </c>
      <c r="AO108" s="259">
        <v>5</v>
      </c>
      <c r="AP108" s="259">
        <v>13</v>
      </c>
      <c r="AQ108" s="259">
        <v>1</v>
      </c>
      <c r="AR108" s="259">
        <v>63</v>
      </c>
      <c r="AS108" s="259">
        <v>52</v>
      </c>
      <c r="AT108" s="259">
        <v>115</v>
      </c>
      <c r="AU108" s="259">
        <v>6</v>
      </c>
      <c r="AV108" s="259">
        <v>15</v>
      </c>
      <c r="AW108" s="259">
        <v>4</v>
      </c>
      <c r="AX108" s="259">
        <v>19</v>
      </c>
      <c r="AY108" s="259">
        <v>1</v>
      </c>
      <c r="AZ108" s="259">
        <v>17</v>
      </c>
      <c r="BA108" s="259">
        <v>13</v>
      </c>
      <c r="BB108" s="259">
        <v>30</v>
      </c>
      <c r="BC108" s="259">
        <v>1</v>
      </c>
      <c r="BD108" s="259">
        <v>17</v>
      </c>
      <c r="BE108" s="259">
        <v>10</v>
      </c>
      <c r="BF108" s="259">
        <v>27</v>
      </c>
      <c r="BG108" s="259">
        <v>1</v>
      </c>
      <c r="BH108" s="259">
        <v>49</v>
      </c>
      <c r="BI108" s="259">
        <v>27</v>
      </c>
      <c r="BJ108" s="259">
        <v>76</v>
      </c>
      <c r="BK108" s="259">
        <v>3</v>
      </c>
      <c r="BL108" s="259">
        <v>126</v>
      </c>
      <c r="BM108" s="259">
        <v>101</v>
      </c>
      <c r="BN108" s="259">
        <v>227</v>
      </c>
      <c r="BO108" s="259">
        <v>11</v>
      </c>
    </row>
    <row r="109" spans="1:67">
      <c r="A109" s="259">
        <v>106</v>
      </c>
      <c r="B109" s="262">
        <v>62020115</v>
      </c>
      <c r="C109" s="261" t="s">
        <v>109</v>
      </c>
      <c r="D109" s="259">
        <v>12</v>
      </c>
      <c r="E109" s="259">
        <v>2</v>
      </c>
      <c r="F109" s="259">
        <v>14</v>
      </c>
      <c r="G109" s="259">
        <v>1</v>
      </c>
      <c r="H109" s="259">
        <v>4</v>
      </c>
      <c r="I109" s="259">
        <v>4</v>
      </c>
      <c r="J109" s="259">
        <v>8</v>
      </c>
      <c r="K109" s="259">
        <v>1</v>
      </c>
      <c r="L109" s="259">
        <v>5</v>
      </c>
      <c r="M109" s="259">
        <v>5</v>
      </c>
      <c r="N109" s="259">
        <v>10</v>
      </c>
      <c r="O109" s="259">
        <v>1</v>
      </c>
      <c r="P109" s="259">
        <v>21</v>
      </c>
      <c r="Q109" s="259">
        <v>11</v>
      </c>
      <c r="R109" s="259">
        <v>32</v>
      </c>
      <c r="S109" s="259">
        <v>3</v>
      </c>
      <c r="T109" s="259">
        <v>6</v>
      </c>
      <c r="U109" s="259">
        <v>6</v>
      </c>
      <c r="V109" s="259">
        <v>12</v>
      </c>
      <c r="W109" s="259">
        <v>1</v>
      </c>
      <c r="X109" s="259">
        <v>6</v>
      </c>
      <c r="Y109" s="259">
        <v>8</v>
      </c>
      <c r="Z109" s="259">
        <v>14</v>
      </c>
      <c r="AA109" s="259">
        <v>1</v>
      </c>
      <c r="AB109" s="259">
        <v>11</v>
      </c>
      <c r="AC109" s="259">
        <v>7</v>
      </c>
      <c r="AD109" s="259">
        <v>18</v>
      </c>
      <c r="AE109" s="259">
        <v>1</v>
      </c>
      <c r="AF109" s="259">
        <v>8</v>
      </c>
      <c r="AG109" s="259">
        <v>6</v>
      </c>
      <c r="AH109" s="259">
        <v>14</v>
      </c>
      <c r="AI109" s="259">
        <v>1</v>
      </c>
      <c r="AJ109" s="259">
        <v>8</v>
      </c>
      <c r="AK109" s="259">
        <v>8</v>
      </c>
      <c r="AL109" s="259">
        <v>16</v>
      </c>
      <c r="AM109" s="259">
        <v>1</v>
      </c>
      <c r="AN109" s="259">
        <v>7</v>
      </c>
      <c r="AO109" s="259">
        <v>8</v>
      </c>
      <c r="AP109" s="259">
        <v>15</v>
      </c>
      <c r="AQ109" s="259">
        <v>1</v>
      </c>
      <c r="AR109" s="259">
        <v>46</v>
      </c>
      <c r="AS109" s="259">
        <v>43</v>
      </c>
      <c r="AT109" s="259">
        <v>89</v>
      </c>
      <c r="AU109" s="259">
        <v>6</v>
      </c>
      <c r="AV109" s="259">
        <v>0</v>
      </c>
      <c r="AW109" s="259">
        <v>0</v>
      </c>
      <c r="AX109" s="259">
        <v>0</v>
      </c>
      <c r="AY109" s="259">
        <v>0</v>
      </c>
      <c r="AZ109" s="259">
        <v>0</v>
      </c>
      <c r="BA109" s="259">
        <v>0</v>
      </c>
      <c r="BB109" s="259">
        <v>0</v>
      </c>
      <c r="BC109" s="259">
        <v>0</v>
      </c>
      <c r="BD109" s="259">
        <v>0</v>
      </c>
      <c r="BE109" s="259">
        <v>0</v>
      </c>
      <c r="BF109" s="259">
        <v>0</v>
      </c>
      <c r="BG109" s="259">
        <v>0</v>
      </c>
      <c r="BH109" s="259">
        <v>0</v>
      </c>
      <c r="BI109" s="259">
        <v>0</v>
      </c>
      <c r="BJ109" s="259">
        <v>0</v>
      </c>
      <c r="BK109" s="259">
        <v>0</v>
      </c>
      <c r="BL109" s="259">
        <v>67</v>
      </c>
      <c r="BM109" s="259">
        <v>54</v>
      </c>
      <c r="BN109" s="259">
        <v>121</v>
      </c>
      <c r="BO109" s="259">
        <v>9</v>
      </c>
    </row>
    <row r="110" spans="1:67">
      <c r="A110" s="259">
        <v>107</v>
      </c>
      <c r="B110" s="262">
        <v>62020116</v>
      </c>
      <c r="C110" s="261" t="s">
        <v>110</v>
      </c>
      <c r="D110" s="259">
        <v>0</v>
      </c>
      <c r="E110" s="259">
        <v>0</v>
      </c>
      <c r="F110" s="259">
        <v>0</v>
      </c>
      <c r="G110" s="259">
        <v>0</v>
      </c>
      <c r="H110" s="259">
        <v>5</v>
      </c>
      <c r="I110" s="259">
        <v>1</v>
      </c>
      <c r="J110" s="259">
        <v>6</v>
      </c>
      <c r="K110" s="259">
        <v>1</v>
      </c>
      <c r="L110" s="259">
        <v>5</v>
      </c>
      <c r="M110" s="259">
        <v>3</v>
      </c>
      <c r="N110" s="259">
        <v>8</v>
      </c>
      <c r="O110" s="259">
        <v>1</v>
      </c>
      <c r="P110" s="259">
        <v>10</v>
      </c>
      <c r="Q110" s="259">
        <v>4</v>
      </c>
      <c r="R110" s="259">
        <v>14</v>
      </c>
      <c r="S110" s="259">
        <v>2</v>
      </c>
      <c r="T110" s="259">
        <v>6</v>
      </c>
      <c r="U110" s="259">
        <v>5</v>
      </c>
      <c r="V110" s="259">
        <v>11</v>
      </c>
      <c r="W110" s="259">
        <v>1</v>
      </c>
      <c r="X110" s="259">
        <v>5</v>
      </c>
      <c r="Y110" s="259">
        <v>3</v>
      </c>
      <c r="Z110" s="259">
        <v>8</v>
      </c>
      <c r="AA110" s="259">
        <v>1</v>
      </c>
      <c r="AB110" s="259">
        <v>6</v>
      </c>
      <c r="AC110" s="259">
        <v>4</v>
      </c>
      <c r="AD110" s="259">
        <v>10</v>
      </c>
      <c r="AE110" s="259">
        <v>1</v>
      </c>
      <c r="AF110" s="259">
        <v>4</v>
      </c>
      <c r="AG110" s="259">
        <v>0</v>
      </c>
      <c r="AH110" s="259">
        <v>4</v>
      </c>
      <c r="AI110" s="259">
        <v>1</v>
      </c>
      <c r="AJ110" s="259">
        <v>5</v>
      </c>
      <c r="AK110" s="259">
        <v>1</v>
      </c>
      <c r="AL110" s="259">
        <v>6</v>
      </c>
      <c r="AM110" s="259">
        <v>1</v>
      </c>
      <c r="AN110" s="259">
        <v>2</v>
      </c>
      <c r="AO110" s="259">
        <v>3</v>
      </c>
      <c r="AP110" s="259">
        <v>5</v>
      </c>
      <c r="AQ110" s="259">
        <v>1</v>
      </c>
      <c r="AR110" s="259">
        <v>28</v>
      </c>
      <c r="AS110" s="259">
        <v>16</v>
      </c>
      <c r="AT110" s="259">
        <v>44</v>
      </c>
      <c r="AU110" s="259">
        <v>6</v>
      </c>
      <c r="AV110" s="259">
        <v>0</v>
      </c>
      <c r="AW110" s="259">
        <v>0</v>
      </c>
      <c r="AX110" s="259">
        <v>0</v>
      </c>
      <c r="AY110" s="259">
        <v>0</v>
      </c>
      <c r="AZ110" s="259">
        <v>0</v>
      </c>
      <c r="BA110" s="259">
        <v>0</v>
      </c>
      <c r="BB110" s="259">
        <v>0</v>
      </c>
      <c r="BC110" s="259">
        <v>0</v>
      </c>
      <c r="BD110" s="259">
        <v>0</v>
      </c>
      <c r="BE110" s="259">
        <v>0</v>
      </c>
      <c r="BF110" s="259">
        <v>0</v>
      </c>
      <c r="BG110" s="259">
        <v>0</v>
      </c>
      <c r="BH110" s="259">
        <v>0</v>
      </c>
      <c r="BI110" s="259">
        <v>0</v>
      </c>
      <c r="BJ110" s="259">
        <v>0</v>
      </c>
      <c r="BK110" s="259">
        <v>0</v>
      </c>
      <c r="BL110" s="259">
        <v>38</v>
      </c>
      <c r="BM110" s="259">
        <v>20</v>
      </c>
      <c r="BN110" s="259">
        <v>58</v>
      </c>
      <c r="BO110" s="259">
        <v>8</v>
      </c>
    </row>
    <row r="111" spans="1:67">
      <c r="A111" s="259">
        <v>108</v>
      </c>
      <c r="B111" s="262">
        <v>62020117</v>
      </c>
      <c r="C111" s="261" t="s">
        <v>111</v>
      </c>
      <c r="D111" s="259">
        <v>4</v>
      </c>
      <c r="E111" s="259">
        <v>6</v>
      </c>
      <c r="F111" s="259">
        <v>10</v>
      </c>
      <c r="G111" s="259">
        <v>1</v>
      </c>
      <c r="H111" s="259">
        <v>1</v>
      </c>
      <c r="I111" s="259">
        <v>5</v>
      </c>
      <c r="J111" s="259">
        <v>6</v>
      </c>
      <c r="K111" s="259">
        <v>1</v>
      </c>
      <c r="L111" s="259">
        <v>3</v>
      </c>
      <c r="M111" s="259">
        <v>3</v>
      </c>
      <c r="N111" s="259">
        <v>6</v>
      </c>
      <c r="O111" s="259">
        <v>1</v>
      </c>
      <c r="P111" s="259">
        <v>8</v>
      </c>
      <c r="Q111" s="259">
        <v>14</v>
      </c>
      <c r="R111" s="259">
        <v>22</v>
      </c>
      <c r="S111" s="259">
        <v>3</v>
      </c>
      <c r="T111" s="259">
        <v>2</v>
      </c>
      <c r="U111" s="259">
        <v>4</v>
      </c>
      <c r="V111" s="259">
        <v>6</v>
      </c>
      <c r="W111" s="259">
        <v>1</v>
      </c>
      <c r="X111" s="259">
        <v>2</v>
      </c>
      <c r="Y111" s="259">
        <v>1</v>
      </c>
      <c r="Z111" s="259">
        <v>3</v>
      </c>
      <c r="AA111" s="259">
        <v>1</v>
      </c>
      <c r="AB111" s="259">
        <v>8</v>
      </c>
      <c r="AC111" s="259">
        <v>1</v>
      </c>
      <c r="AD111" s="259">
        <v>9</v>
      </c>
      <c r="AE111" s="259">
        <v>1</v>
      </c>
      <c r="AF111" s="259">
        <v>5</v>
      </c>
      <c r="AG111" s="259">
        <v>6</v>
      </c>
      <c r="AH111" s="259">
        <v>11</v>
      </c>
      <c r="AI111" s="259">
        <v>1</v>
      </c>
      <c r="AJ111" s="259">
        <v>1</v>
      </c>
      <c r="AK111" s="259">
        <v>2</v>
      </c>
      <c r="AL111" s="259">
        <v>3</v>
      </c>
      <c r="AM111" s="259">
        <v>1</v>
      </c>
      <c r="AN111" s="259">
        <v>5</v>
      </c>
      <c r="AO111" s="259">
        <v>2</v>
      </c>
      <c r="AP111" s="259">
        <v>7</v>
      </c>
      <c r="AQ111" s="259">
        <v>1</v>
      </c>
      <c r="AR111" s="259">
        <v>23</v>
      </c>
      <c r="AS111" s="259">
        <v>16</v>
      </c>
      <c r="AT111" s="259">
        <v>39</v>
      </c>
      <c r="AU111" s="259">
        <v>6</v>
      </c>
      <c r="AV111" s="259">
        <v>0</v>
      </c>
      <c r="AW111" s="259">
        <v>0</v>
      </c>
      <c r="AX111" s="259">
        <v>0</v>
      </c>
      <c r="AY111" s="259">
        <v>0</v>
      </c>
      <c r="AZ111" s="259">
        <v>0</v>
      </c>
      <c r="BA111" s="259">
        <v>0</v>
      </c>
      <c r="BB111" s="259">
        <v>0</v>
      </c>
      <c r="BC111" s="259">
        <v>0</v>
      </c>
      <c r="BD111" s="259">
        <v>0</v>
      </c>
      <c r="BE111" s="259">
        <v>0</v>
      </c>
      <c r="BF111" s="259">
        <v>0</v>
      </c>
      <c r="BG111" s="259">
        <v>0</v>
      </c>
      <c r="BH111" s="259">
        <v>0</v>
      </c>
      <c r="BI111" s="259">
        <v>0</v>
      </c>
      <c r="BJ111" s="259">
        <v>0</v>
      </c>
      <c r="BK111" s="259">
        <v>0</v>
      </c>
      <c r="BL111" s="259">
        <v>31</v>
      </c>
      <c r="BM111" s="259">
        <v>30</v>
      </c>
      <c r="BN111" s="259">
        <v>61</v>
      </c>
      <c r="BO111" s="259">
        <v>9</v>
      </c>
    </row>
    <row r="112" spans="1:67">
      <c r="A112" s="259">
        <v>109</v>
      </c>
      <c r="B112" s="262">
        <v>62020118</v>
      </c>
      <c r="C112" s="261" t="s">
        <v>112</v>
      </c>
      <c r="D112" s="259">
        <v>0</v>
      </c>
      <c r="E112" s="259">
        <v>0</v>
      </c>
      <c r="F112" s="259">
        <v>0</v>
      </c>
      <c r="G112" s="259">
        <v>0</v>
      </c>
      <c r="H112" s="259">
        <v>13</v>
      </c>
      <c r="I112" s="259">
        <v>13</v>
      </c>
      <c r="J112" s="259">
        <v>26</v>
      </c>
      <c r="K112" s="259">
        <v>1</v>
      </c>
      <c r="L112" s="259">
        <v>14</v>
      </c>
      <c r="M112" s="259">
        <v>14</v>
      </c>
      <c r="N112" s="259">
        <v>28</v>
      </c>
      <c r="O112" s="259">
        <v>1</v>
      </c>
      <c r="P112" s="259">
        <v>27</v>
      </c>
      <c r="Q112" s="259">
        <v>27</v>
      </c>
      <c r="R112" s="259">
        <v>54</v>
      </c>
      <c r="S112" s="259">
        <v>2</v>
      </c>
      <c r="T112" s="259">
        <v>15</v>
      </c>
      <c r="U112" s="259">
        <v>15</v>
      </c>
      <c r="V112" s="259">
        <v>30</v>
      </c>
      <c r="W112" s="259">
        <v>1</v>
      </c>
      <c r="X112" s="259">
        <v>13</v>
      </c>
      <c r="Y112" s="259">
        <v>8</v>
      </c>
      <c r="Z112" s="259">
        <v>21</v>
      </c>
      <c r="AA112" s="259">
        <v>1</v>
      </c>
      <c r="AB112" s="259">
        <v>12</v>
      </c>
      <c r="AC112" s="259">
        <v>12</v>
      </c>
      <c r="AD112" s="259">
        <v>24</v>
      </c>
      <c r="AE112" s="259">
        <v>1</v>
      </c>
      <c r="AF112" s="259">
        <v>14</v>
      </c>
      <c r="AG112" s="259">
        <v>14</v>
      </c>
      <c r="AH112" s="259">
        <v>28</v>
      </c>
      <c r="AI112" s="259">
        <v>1</v>
      </c>
      <c r="AJ112" s="259">
        <v>13</v>
      </c>
      <c r="AK112" s="259">
        <v>15</v>
      </c>
      <c r="AL112" s="259">
        <v>28</v>
      </c>
      <c r="AM112" s="259">
        <v>1</v>
      </c>
      <c r="AN112" s="259">
        <v>11</v>
      </c>
      <c r="AO112" s="259">
        <v>8</v>
      </c>
      <c r="AP112" s="259">
        <v>19</v>
      </c>
      <c r="AQ112" s="259">
        <v>1</v>
      </c>
      <c r="AR112" s="259">
        <v>78</v>
      </c>
      <c r="AS112" s="259">
        <v>72</v>
      </c>
      <c r="AT112" s="259">
        <v>150</v>
      </c>
      <c r="AU112" s="259">
        <v>6</v>
      </c>
      <c r="AV112" s="259">
        <v>10</v>
      </c>
      <c r="AW112" s="259">
        <v>7</v>
      </c>
      <c r="AX112" s="259">
        <v>17</v>
      </c>
      <c r="AY112" s="259">
        <v>1</v>
      </c>
      <c r="AZ112" s="259">
        <v>7</v>
      </c>
      <c r="BA112" s="259">
        <v>10</v>
      </c>
      <c r="BB112" s="259">
        <v>17</v>
      </c>
      <c r="BC112" s="259">
        <v>1</v>
      </c>
      <c r="BD112" s="259">
        <v>6</v>
      </c>
      <c r="BE112" s="259">
        <v>13</v>
      </c>
      <c r="BF112" s="259">
        <v>19</v>
      </c>
      <c r="BG112" s="259">
        <v>1</v>
      </c>
      <c r="BH112" s="259">
        <v>23</v>
      </c>
      <c r="BI112" s="259">
        <v>30</v>
      </c>
      <c r="BJ112" s="259">
        <v>53</v>
      </c>
      <c r="BK112" s="259">
        <v>3</v>
      </c>
      <c r="BL112" s="259">
        <v>128</v>
      </c>
      <c r="BM112" s="259">
        <v>129</v>
      </c>
      <c r="BN112" s="259">
        <v>257</v>
      </c>
      <c r="BO112" s="259">
        <v>11</v>
      </c>
    </row>
    <row r="113" spans="1:67">
      <c r="A113" s="259">
        <v>110</v>
      </c>
      <c r="B113" s="262">
        <v>62020119</v>
      </c>
      <c r="C113" s="261" t="s">
        <v>113</v>
      </c>
      <c r="D113" s="259">
        <v>0</v>
      </c>
      <c r="E113" s="259">
        <v>0</v>
      </c>
      <c r="F113" s="259">
        <v>0</v>
      </c>
      <c r="G113" s="259">
        <v>0</v>
      </c>
      <c r="H113" s="259">
        <v>2</v>
      </c>
      <c r="I113" s="259">
        <v>5</v>
      </c>
      <c r="J113" s="259">
        <v>7</v>
      </c>
      <c r="K113" s="259">
        <v>1</v>
      </c>
      <c r="L113" s="259">
        <v>2</v>
      </c>
      <c r="M113" s="259">
        <v>7</v>
      </c>
      <c r="N113" s="259">
        <v>9</v>
      </c>
      <c r="O113" s="259">
        <v>1</v>
      </c>
      <c r="P113" s="259">
        <v>4</v>
      </c>
      <c r="Q113" s="259">
        <v>12</v>
      </c>
      <c r="R113" s="259">
        <v>16</v>
      </c>
      <c r="S113" s="259">
        <v>2</v>
      </c>
      <c r="T113" s="259">
        <v>1</v>
      </c>
      <c r="U113" s="259">
        <v>4</v>
      </c>
      <c r="V113" s="259">
        <v>5</v>
      </c>
      <c r="W113" s="259">
        <v>1</v>
      </c>
      <c r="X113" s="259">
        <v>6</v>
      </c>
      <c r="Y113" s="259">
        <v>0</v>
      </c>
      <c r="Z113" s="259">
        <v>6</v>
      </c>
      <c r="AA113" s="259">
        <v>1</v>
      </c>
      <c r="AB113" s="259">
        <v>5</v>
      </c>
      <c r="AC113" s="259">
        <v>2</v>
      </c>
      <c r="AD113" s="259">
        <v>7</v>
      </c>
      <c r="AE113" s="259">
        <v>1</v>
      </c>
      <c r="AF113" s="259">
        <v>3</v>
      </c>
      <c r="AG113" s="259">
        <v>4</v>
      </c>
      <c r="AH113" s="259">
        <v>7</v>
      </c>
      <c r="AI113" s="259">
        <v>1</v>
      </c>
      <c r="AJ113" s="259">
        <v>8</v>
      </c>
      <c r="AK113" s="259">
        <v>5</v>
      </c>
      <c r="AL113" s="259">
        <v>13</v>
      </c>
      <c r="AM113" s="259">
        <v>1</v>
      </c>
      <c r="AN113" s="259">
        <v>2</v>
      </c>
      <c r="AO113" s="259">
        <v>9</v>
      </c>
      <c r="AP113" s="259">
        <v>11</v>
      </c>
      <c r="AQ113" s="259">
        <v>1</v>
      </c>
      <c r="AR113" s="259">
        <v>25</v>
      </c>
      <c r="AS113" s="259">
        <v>24</v>
      </c>
      <c r="AT113" s="259">
        <v>49</v>
      </c>
      <c r="AU113" s="259">
        <v>6</v>
      </c>
      <c r="AV113" s="259">
        <v>0</v>
      </c>
      <c r="AW113" s="259">
        <v>0</v>
      </c>
      <c r="AX113" s="259">
        <v>0</v>
      </c>
      <c r="AY113" s="259">
        <v>0</v>
      </c>
      <c r="AZ113" s="259">
        <v>0</v>
      </c>
      <c r="BA113" s="259">
        <v>0</v>
      </c>
      <c r="BB113" s="259">
        <v>0</v>
      </c>
      <c r="BC113" s="259">
        <v>0</v>
      </c>
      <c r="BD113" s="259">
        <v>0</v>
      </c>
      <c r="BE113" s="259">
        <v>0</v>
      </c>
      <c r="BF113" s="259">
        <v>0</v>
      </c>
      <c r="BG113" s="259">
        <v>0</v>
      </c>
      <c r="BH113" s="259">
        <v>0</v>
      </c>
      <c r="BI113" s="259">
        <v>0</v>
      </c>
      <c r="BJ113" s="259">
        <v>0</v>
      </c>
      <c r="BK113" s="259">
        <v>0</v>
      </c>
      <c r="BL113" s="259">
        <v>29</v>
      </c>
      <c r="BM113" s="259">
        <v>36</v>
      </c>
      <c r="BN113" s="259">
        <v>65</v>
      </c>
      <c r="BO113" s="259">
        <v>8</v>
      </c>
    </row>
    <row r="114" spans="1:67">
      <c r="A114" s="259">
        <v>111</v>
      </c>
      <c r="B114" s="262">
        <v>62020120</v>
      </c>
      <c r="C114" s="261" t="s">
        <v>114</v>
      </c>
      <c r="D114" s="259">
        <v>0</v>
      </c>
      <c r="E114" s="259">
        <v>0</v>
      </c>
      <c r="F114" s="259">
        <v>0</v>
      </c>
      <c r="G114" s="259">
        <v>0</v>
      </c>
      <c r="H114" s="259">
        <v>3</v>
      </c>
      <c r="I114" s="259">
        <v>3</v>
      </c>
      <c r="J114" s="259">
        <v>6</v>
      </c>
      <c r="K114" s="259">
        <v>1</v>
      </c>
      <c r="L114" s="259">
        <v>5</v>
      </c>
      <c r="M114" s="259">
        <v>6</v>
      </c>
      <c r="N114" s="259">
        <v>11</v>
      </c>
      <c r="O114" s="259">
        <v>1</v>
      </c>
      <c r="P114" s="259">
        <v>8</v>
      </c>
      <c r="Q114" s="259">
        <v>9</v>
      </c>
      <c r="R114" s="259">
        <v>17</v>
      </c>
      <c r="S114" s="259">
        <v>2</v>
      </c>
      <c r="T114" s="259">
        <v>6</v>
      </c>
      <c r="U114" s="259">
        <v>4</v>
      </c>
      <c r="V114" s="259">
        <v>10</v>
      </c>
      <c r="W114" s="259">
        <v>1</v>
      </c>
      <c r="X114" s="259">
        <v>5</v>
      </c>
      <c r="Y114" s="259">
        <v>5</v>
      </c>
      <c r="Z114" s="259">
        <v>10</v>
      </c>
      <c r="AA114" s="259">
        <v>1</v>
      </c>
      <c r="AB114" s="259">
        <v>3</v>
      </c>
      <c r="AC114" s="259">
        <v>2</v>
      </c>
      <c r="AD114" s="259">
        <v>5</v>
      </c>
      <c r="AE114" s="259">
        <v>1</v>
      </c>
      <c r="AF114" s="259">
        <v>4</v>
      </c>
      <c r="AG114" s="259">
        <v>2</v>
      </c>
      <c r="AH114" s="259">
        <v>6</v>
      </c>
      <c r="AI114" s="259">
        <v>1</v>
      </c>
      <c r="AJ114" s="259">
        <v>5</v>
      </c>
      <c r="AK114" s="259">
        <v>7</v>
      </c>
      <c r="AL114" s="259">
        <v>12</v>
      </c>
      <c r="AM114" s="259">
        <v>1</v>
      </c>
      <c r="AN114" s="259">
        <v>5</v>
      </c>
      <c r="AO114" s="259">
        <v>3</v>
      </c>
      <c r="AP114" s="259">
        <v>8</v>
      </c>
      <c r="AQ114" s="259">
        <v>1</v>
      </c>
      <c r="AR114" s="259">
        <v>28</v>
      </c>
      <c r="AS114" s="259">
        <v>23</v>
      </c>
      <c r="AT114" s="259">
        <v>51</v>
      </c>
      <c r="AU114" s="259">
        <v>6</v>
      </c>
      <c r="AV114" s="259">
        <v>0</v>
      </c>
      <c r="AW114" s="259">
        <v>0</v>
      </c>
      <c r="AX114" s="259">
        <v>0</v>
      </c>
      <c r="AY114" s="259">
        <v>0</v>
      </c>
      <c r="AZ114" s="259">
        <v>0</v>
      </c>
      <c r="BA114" s="259">
        <v>0</v>
      </c>
      <c r="BB114" s="259">
        <v>0</v>
      </c>
      <c r="BC114" s="259">
        <v>0</v>
      </c>
      <c r="BD114" s="259">
        <v>0</v>
      </c>
      <c r="BE114" s="259">
        <v>0</v>
      </c>
      <c r="BF114" s="259">
        <v>0</v>
      </c>
      <c r="BG114" s="259">
        <v>0</v>
      </c>
      <c r="BH114" s="259">
        <v>0</v>
      </c>
      <c r="BI114" s="259">
        <v>0</v>
      </c>
      <c r="BJ114" s="259">
        <v>0</v>
      </c>
      <c r="BK114" s="259">
        <v>0</v>
      </c>
      <c r="BL114" s="259">
        <v>36</v>
      </c>
      <c r="BM114" s="259">
        <v>32</v>
      </c>
      <c r="BN114" s="259">
        <v>68</v>
      </c>
      <c r="BO114" s="259">
        <v>8</v>
      </c>
    </row>
    <row r="115" spans="1:67">
      <c r="A115" s="259">
        <v>112</v>
      </c>
      <c r="B115" s="262">
        <v>62020121</v>
      </c>
      <c r="C115" s="261" t="s">
        <v>115</v>
      </c>
      <c r="D115" s="259">
        <v>1</v>
      </c>
      <c r="E115" s="259">
        <v>2</v>
      </c>
      <c r="F115" s="259">
        <v>3</v>
      </c>
      <c r="G115" s="259">
        <v>1</v>
      </c>
      <c r="H115" s="259">
        <v>11</v>
      </c>
      <c r="I115" s="259">
        <v>2</v>
      </c>
      <c r="J115" s="259">
        <v>13</v>
      </c>
      <c r="K115" s="259">
        <v>1</v>
      </c>
      <c r="L115" s="259">
        <v>6</v>
      </c>
      <c r="M115" s="259">
        <v>11</v>
      </c>
      <c r="N115" s="259">
        <v>17</v>
      </c>
      <c r="O115" s="259">
        <v>1</v>
      </c>
      <c r="P115" s="259">
        <v>18</v>
      </c>
      <c r="Q115" s="259">
        <v>15</v>
      </c>
      <c r="R115" s="259">
        <v>33</v>
      </c>
      <c r="S115" s="259">
        <v>3</v>
      </c>
      <c r="T115" s="259">
        <v>10</v>
      </c>
      <c r="U115" s="259">
        <v>17</v>
      </c>
      <c r="V115" s="259">
        <v>27</v>
      </c>
      <c r="W115" s="259">
        <v>1</v>
      </c>
      <c r="X115" s="259">
        <v>9</v>
      </c>
      <c r="Y115" s="259">
        <v>12</v>
      </c>
      <c r="Z115" s="259">
        <v>21</v>
      </c>
      <c r="AA115" s="259">
        <v>1</v>
      </c>
      <c r="AB115" s="259">
        <v>16</v>
      </c>
      <c r="AC115" s="259">
        <v>12</v>
      </c>
      <c r="AD115" s="259">
        <v>28</v>
      </c>
      <c r="AE115" s="259">
        <v>1</v>
      </c>
      <c r="AF115" s="259">
        <v>21</v>
      </c>
      <c r="AG115" s="259">
        <v>15</v>
      </c>
      <c r="AH115" s="259">
        <v>36</v>
      </c>
      <c r="AI115" s="259">
        <v>1</v>
      </c>
      <c r="AJ115" s="259">
        <v>11</v>
      </c>
      <c r="AK115" s="259">
        <v>18</v>
      </c>
      <c r="AL115" s="259">
        <v>29</v>
      </c>
      <c r="AM115" s="259">
        <v>1</v>
      </c>
      <c r="AN115" s="259">
        <v>14</v>
      </c>
      <c r="AO115" s="259">
        <v>18</v>
      </c>
      <c r="AP115" s="259">
        <v>32</v>
      </c>
      <c r="AQ115" s="259">
        <v>1</v>
      </c>
      <c r="AR115" s="259">
        <v>81</v>
      </c>
      <c r="AS115" s="259">
        <v>92</v>
      </c>
      <c r="AT115" s="259">
        <v>173</v>
      </c>
      <c r="AU115" s="259">
        <v>6</v>
      </c>
      <c r="AV115" s="259">
        <v>24</v>
      </c>
      <c r="AW115" s="259">
        <v>7</v>
      </c>
      <c r="AX115" s="259">
        <v>31</v>
      </c>
      <c r="AY115" s="259">
        <v>1</v>
      </c>
      <c r="AZ115" s="259">
        <v>24</v>
      </c>
      <c r="BA115" s="259">
        <v>16</v>
      </c>
      <c r="BB115" s="259">
        <v>40</v>
      </c>
      <c r="BC115" s="259">
        <v>2</v>
      </c>
      <c r="BD115" s="259">
        <v>12</v>
      </c>
      <c r="BE115" s="259">
        <v>10</v>
      </c>
      <c r="BF115" s="259">
        <v>22</v>
      </c>
      <c r="BG115" s="259">
        <v>1</v>
      </c>
      <c r="BH115" s="259">
        <v>60</v>
      </c>
      <c r="BI115" s="259">
        <v>33</v>
      </c>
      <c r="BJ115" s="259">
        <v>93</v>
      </c>
      <c r="BK115" s="259">
        <v>4</v>
      </c>
      <c r="BL115" s="259">
        <v>159</v>
      </c>
      <c r="BM115" s="259">
        <v>140</v>
      </c>
      <c r="BN115" s="259">
        <v>299</v>
      </c>
      <c r="BO115" s="259">
        <v>13</v>
      </c>
    </row>
    <row r="116" spans="1:67">
      <c r="A116" s="259">
        <v>113</v>
      </c>
      <c r="B116" s="262">
        <v>62020122</v>
      </c>
      <c r="C116" s="261" t="s">
        <v>116</v>
      </c>
      <c r="D116" s="259">
        <v>0</v>
      </c>
      <c r="E116" s="259">
        <v>0</v>
      </c>
      <c r="F116" s="259">
        <v>0</v>
      </c>
      <c r="G116" s="259">
        <v>0</v>
      </c>
      <c r="H116" s="259">
        <v>11</v>
      </c>
      <c r="I116" s="259">
        <v>10</v>
      </c>
      <c r="J116" s="259">
        <v>21</v>
      </c>
      <c r="K116" s="259">
        <v>1</v>
      </c>
      <c r="L116" s="259">
        <v>10</v>
      </c>
      <c r="M116" s="259">
        <v>3</v>
      </c>
      <c r="N116" s="259">
        <v>13</v>
      </c>
      <c r="O116" s="259">
        <v>1</v>
      </c>
      <c r="P116" s="259">
        <v>21</v>
      </c>
      <c r="Q116" s="259">
        <v>13</v>
      </c>
      <c r="R116" s="259">
        <v>34</v>
      </c>
      <c r="S116" s="259">
        <v>2</v>
      </c>
      <c r="T116" s="259">
        <v>11</v>
      </c>
      <c r="U116" s="259">
        <v>8</v>
      </c>
      <c r="V116" s="259">
        <v>19</v>
      </c>
      <c r="W116" s="259">
        <v>1</v>
      </c>
      <c r="X116" s="259">
        <v>7</v>
      </c>
      <c r="Y116" s="259">
        <v>7</v>
      </c>
      <c r="Z116" s="259">
        <v>14</v>
      </c>
      <c r="AA116" s="259">
        <v>1</v>
      </c>
      <c r="AB116" s="259">
        <v>10</v>
      </c>
      <c r="AC116" s="259">
        <v>10</v>
      </c>
      <c r="AD116" s="259">
        <v>20</v>
      </c>
      <c r="AE116" s="259">
        <v>1</v>
      </c>
      <c r="AF116" s="259">
        <v>6</v>
      </c>
      <c r="AG116" s="259">
        <v>8</v>
      </c>
      <c r="AH116" s="259">
        <v>14</v>
      </c>
      <c r="AI116" s="259">
        <v>1</v>
      </c>
      <c r="AJ116" s="259">
        <v>11</v>
      </c>
      <c r="AK116" s="259">
        <v>12</v>
      </c>
      <c r="AL116" s="259">
        <v>23</v>
      </c>
      <c r="AM116" s="259">
        <v>1</v>
      </c>
      <c r="AN116" s="259">
        <v>8</v>
      </c>
      <c r="AO116" s="259">
        <v>5</v>
      </c>
      <c r="AP116" s="259">
        <v>13</v>
      </c>
      <c r="AQ116" s="259">
        <v>1</v>
      </c>
      <c r="AR116" s="259">
        <v>53</v>
      </c>
      <c r="AS116" s="259">
        <v>50</v>
      </c>
      <c r="AT116" s="259">
        <v>103</v>
      </c>
      <c r="AU116" s="259">
        <v>6</v>
      </c>
      <c r="AV116" s="259">
        <v>0</v>
      </c>
      <c r="AW116" s="259">
        <v>0</v>
      </c>
      <c r="AX116" s="259">
        <v>0</v>
      </c>
      <c r="AY116" s="259">
        <v>0</v>
      </c>
      <c r="AZ116" s="259">
        <v>0</v>
      </c>
      <c r="BA116" s="259">
        <v>0</v>
      </c>
      <c r="BB116" s="259">
        <v>0</v>
      </c>
      <c r="BC116" s="259">
        <v>0</v>
      </c>
      <c r="BD116" s="259">
        <v>0</v>
      </c>
      <c r="BE116" s="259">
        <v>0</v>
      </c>
      <c r="BF116" s="259">
        <v>0</v>
      </c>
      <c r="BG116" s="259">
        <v>0</v>
      </c>
      <c r="BH116" s="259">
        <v>0</v>
      </c>
      <c r="BI116" s="259">
        <v>0</v>
      </c>
      <c r="BJ116" s="259">
        <v>0</v>
      </c>
      <c r="BK116" s="259">
        <v>0</v>
      </c>
      <c r="BL116" s="259">
        <v>74</v>
      </c>
      <c r="BM116" s="259">
        <v>63</v>
      </c>
      <c r="BN116" s="259">
        <v>137</v>
      </c>
      <c r="BO116" s="259">
        <v>8</v>
      </c>
    </row>
    <row r="117" spans="1:67">
      <c r="A117" s="259">
        <v>114</v>
      </c>
      <c r="B117" s="262">
        <v>62020124</v>
      </c>
      <c r="C117" s="261" t="s">
        <v>117</v>
      </c>
      <c r="D117" s="259">
        <v>0</v>
      </c>
      <c r="E117" s="259">
        <v>0</v>
      </c>
      <c r="F117" s="259">
        <v>0</v>
      </c>
      <c r="G117" s="259">
        <v>0</v>
      </c>
      <c r="H117" s="259">
        <v>0</v>
      </c>
      <c r="I117" s="259">
        <v>2</v>
      </c>
      <c r="J117" s="259">
        <v>2</v>
      </c>
      <c r="K117" s="259">
        <v>1</v>
      </c>
      <c r="L117" s="259">
        <v>2</v>
      </c>
      <c r="M117" s="259">
        <v>2</v>
      </c>
      <c r="N117" s="259">
        <v>4</v>
      </c>
      <c r="O117" s="259">
        <v>1</v>
      </c>
      <c r="P117" s="259">
        <v>2</v>
      </c>
      <c r="Q117" s="259">
        <v>4</v>
      </c>
      <c r="R117" s="259">
        <v>6</v>
      </c>
      <c r="S117" s="259">
        <v>2</v>
      </c>
      <c r="T117" s="259">
        <v>1</v>
      </c>
      <c r="U117" s="259">
        <v>2</v>
      </c>
      <c r="V117" s="259">
        <v>3</v>
      </c>
      <c r="W117" s="259">
        <v>1</v>
      </c>
      <c r="X117" s="259">
        <v>3</v>
      </c>
      <c r="Y117" s="259">
        <v>3</v>
      </c>
      <c r="Z117" s="259">
        <v>6</v>
      </c>
      <c r="AA117" s="259">
        <v>1</v>
      </c>
      <c r="AB117" s="259">
        <v>1</v>
      </c>
      <c r="AC117" s="259">
        <v>3</v>
      </c>
      <c r="AD117" s="259">
        <v>4</v>
      </c>
      <c r="AE117" s="259">
        <v>1</v>
      </c>
      <c r="AF117" s="259">
        <v>6</v>
      </c>
      <c r="AG117" s="259">
        <v>2</v>
      </c>
      <c r="AH117" s="259">
        <v>8</v>
      </c>
      <c r="AI117" s="259">
        <v>1</v>
      </c>
      <c r="AJ117" s="259">
        <v>6</v>
      </c>
      <c r="AK117" s="259">
        <v>2</v>
      </c>
      <c r="AL117" s="259">
        <v>8</v>
      </c>
      <c r="AM117" s="259">
        <v>1</v>
      </c>
      <c r="AN117" s="259">
        <v>4</v>
      </c>
      <c r="AO117" s="259">
        <v>3</v>
      </c>
      <c r="AP117" s="259">
        <v>7</v>
      </c>
      <c r="AQ117" s="259">
        <v>1</v>
      </c>
      <c r="AR117" s="259">
        <v>21</v>
      </c>
      <c r="AS117" s="259">
        <v>15</v>
      </c>
      <c r="AT117" s="259">
        <v>36</v>
      </c>
      <c r="AU117" s="259">
        <v>6</v>
      </c>
      <c r="AV117" s="259">
        <v>0</v>
      </c>
      <c r="AW117" s="259">
        <v>0</v>
      </c>
      <c r="AX117" s="259">
        <v>0</v>
      </c>
      <c r="AY117" s="259">
        <v>0</v>
      </c>
      <c r="AZ117" s="259">
        <v>0</v>
      </c>
      <c r="BA117" s="259">
        <v>0</v>
      </c>
      <c r="BB117" s="259">
        <v>0</v>
      </c>
      <c r="BC117" s="259">
        <v>0</v>
      </c>
      <c r="BD117" s="259">
        <v>0</v>
      </c>
      <c r="BE117" s="259">
        <v>0</v>
      </c>
      <c r="BF117" s="259">
        <v>0</v>
      </c>
      <c r="BG117" s="259">
        <v>0</v>
      </c>
      <c r="BH117" s="259">
        <v>0</v>
      </c>
      <c r="BI117" s="259">
        <v>0</v>
      </c>
      <c r="BJ117" s="259">
        <v>0</v>
      </c>
      <c r="BK117" s="259">
        <v>0</v>
      </c>
      <c r="BL117" s="259">
        <v>23</v>
      </c>
      <c r="BM117" s="259">
        <v>19</v>
      </c>
      <c r="BN117" s="259">
        <v>42</v>
      </c>
      <c r="BO117" s="259">
        <v>8</v>
      </c>
    </row>
    <row r="118" spans="1:67">
      <c r="A118" s="259">
        <v>115</v>
      </c>
      <c r="B118" s="262">
        <v>62020126</v>
      </c>
      <c r="C118" s="261" t="s">
        <v>118</v>
      </c>
      <c r="D118" s="259">
        <v>5</v>
      </c>
      <c r="E118" s="259">
        <v>6</v>
      </c>
      <c r="F118" s="259">
        <v>11</v>
      </c>
      <c r="G118" s="259">
        <v>1</v>
      </c>
      <c r="H118" s="259">
        <v>5</v>
      </c>
      <c r="I118" s="259">
        <v>10</v>
      </c>
      <c r="J118" s="259">
        <v>15</v>
      </c>
      <c r="K118" s="259">
        <v>1</v>
      </c>
      <c r="L118" s="259">
        <v>7</v>
      </c>
      <c r="M118" s="259">
        <v>4</v>
      </c>
      <c r="N118" s="259">
        <v>11</v>
      </c>
      <c r="O118" s="259">
        <v>1</v>
      </c>
      <c r="P118" s="259">
        <v>17</v>
      </c>
      <c r="Q118" s="259">
        <v>20</v>
      </c>
      <c r="R118" s="259">
        <v>37</v>
      </c>
      <c r="S118" s="259">
        <v>3</v>
      </c>
      <c r="T118" s="259">
        <v>10</v>
      </c>
      <c r="U118" s="259">
        <v>11</v>
      </c>
      <c r="V118" s="259">
        <v>21</v>
      </c>
      <c r="W118" s="259">
        <v>1</v>
      </c>
      <c r="X118" s="259">
        <v>11</v>
      </c>
      <c r="Y118" s="259">
        <v>9</v>
      </c>
      <c r="Z118" s="259">
        <v>20</v>
      </c>
      <c r="AA118" s="259">
        <v>1</v>
      </c>
      <c r="AB118" s="259">
        <v>9</v>
      </c>
      <c r="AC118" s="259">
        <v>9</v>
      </c>
      <c r="AD118" s="259">
        <v>18</v>
      </c>
      <c r="AE118" s="259">
        <v>1</v>
      </c>
      <c r="AF118" s="259">
        <v>12</v>
      </c>
      <c r="AG118" s="259">
        <v>6</v>
      </c>
      <c r="AH118" s="259">
        <v>18</v>
      </c>
      <c r="AI118" s="259">
        <v>1</v>
      </c>
      <c r="AJ118" s="259">
        <v>11</v>
      </c>
      <c r="AK118" s="259">
        <v>11</v>
      </c>
      <c r="AL118" s="259">
        <v>22</v>
      </c>
      <c r="AM118" s="259">
        <v>1</v>
      </c>
      <c r="AN118" s="259">
        <v>20</v>
      </c>
      <c r="AO118" s="259">
        <v>10</v>
      </c>
      <c r="AP118" s="259">
        <v>30</v>
      </c>
      <c r="AQ118" s="259">
        <v>1</v>
      </c>
      <c r="AR118" s="259">
        <v>73</v>
      </c>
      <c r="AS118" s="259">
        <v>56</v>
      </c>
      <c r="AT118" s="259">
        <v>129</v>
      </c>
      <c r="AU118" s="259">
        <v>6</v>
      </c>
      <c r="AV118" s="259">
        <v>15</v>
      </c>
      <c r="AW118" s="259">
        <v>10</v>
      </c>
      <c r="AX118" s="259">
        <v>25</v>
      </c>
      <c r="AY118" s="259">
        <v>1</v>
      </c>
      <c r="AZ118" s="259">
        <v>9</v>
      </c>
      <c r="BA118" s="259">
        <v>9</v>
      </c>
      <c r="BB118" s="259">
        <v>18</v>
      </c>
      <c r="BC118" s="259">
        <v>1</v>
      </c>
      <c r="BD118" s="259">
        <v>13</v>
      </c>
      <c r="BE118" s="259">
        <v>9</v>
      </c>
      <c r="BF118" s="259">
        <v>22</v>
      </c>
      <c r="BG118" s="259">
        <v>1</v>
      </c>
      <c r="BH118" s="259">
        <v>37</v>
      </c>
      <c r="BI118" s="259">
        <v>28</v>
      </c>
      <c r="BJ118" s="259">
        <v>65</v>
      </c>
      <c r="BK118" s="259">
        <v>3</v>
      </c>
      <c r="BL118" s="259">
        <v>127</v>
      </c>
      <c r="BM118" s="259">
        <v>104</v>
      </c>
      <c r="BN118" s="259">
        <v>231</v>
      </c>
      <c r="BO118" s="259">
        <v>12</v>
      </c>
    </row>
    <row r="119" spans="1:67">
      <c r="A119" s="259">
        <v>116</v>
      </c>
      <c r="B119" s="262">
        <v>62020128</v>
      </c>
      <c r="C119" s="261" t="s">
        <v>119</v>
      </c>
      <c r="D119" s="259">
        <v>6</v>
      </c>
      <c r="E119" s="259">
        <v>3</v>
      </c>
      <c r="F119" s="259">
        <v>9</v>
      </c>
      <c r="G119" s="259">
        <v>1</v>
      </c>
      <c r="H119" s="259">
        <v>3</v>
      </c>
      <c r="I119" s="259">
        <v>2</v>
      </c>
      <c r="J119" s="259">
        <v>5</v>
      </c>
      <c r="K119" s="259">
        <v>1</v>
      </c>
      <c r="L119" s="259">
        <v>2</v>
      </c>
      <c r="M119" s="259">
        <v>3</v>
      </c>
      <c r="N119" s="259">
        <v>5</v>
      </c>
      <c r="O119" s="259">
        <v>1</v>
      </c>
      <c r="P119" s="259">
        <v>11</v>
      </c>
      <c r="Q119" s="259">
        <v>8</v>
      </c>
      <c r="R119" s="259">
        <v>19</v>
      </c>
      <c r="S119" s="259">
        <v>3</v>
      </c>
      <c r="T119" s="259">
        <v>6</v>
      </c>
      <c r="U119" s="259">
        <v>3</v>
      </c>
      <c r="V119" s="259">
        <v>9</v>
      </c>
      <c r="W119" s="259">
        <v>1</v>
      </c>
      <c r="X119" s="259">
        <v>5</v>
      </c>
      <c r="Y119" s="259">
        <v>3</v>
      </c>
      <c r="Z119" s="259">
        <v>8</v>
      </c>
      <c r="AA119" s="259">
        <v>1</v>
      </c>
      <c r="AB119" s="259">
        <v>4</v>
      </c>
      <c r="AC119" s="259">
        <v>2</v>
      </c>
      <c r="AD119" s="259">
        <v>6</v>
      </c>
      <c r="AE119" s="259">
        <v>1</v>
      </c>
      <c r="AF119" s="259">
        <v>5</v>
      </c>
      <c r="AG119" s="259">
        <v>1</v>
      </c>
      <c r="AH119" s="259">
        <v>6</v>
      </c>
      <c r="AI119" s="259">
        <v>1</v>
      </c>
      <c r="AJ119" s="259">
        <v>2</v>
      </c>
      <c r="AK119" s="259">
        <v>1</v>
      </c>
      <c r="AL119" s="259">
        <v>3</v>
      </c>
      <c r="AM119" s="259">
        <v>1</v>
      </c>
      <c r="AN119" s="259">
        <v>3</v>
      </c>
      <c r="AO119" s="259">
        <v>3</v>
      </c>
      <c r="AP119" s="259">
        <v>6</v>
      </c>
      <c r="AQ119" s="259">
        <v>1</v>
      </c>
      <c r="AR119" s="259">
        <v>25</v>
      </c>
      <c r="AS119" s="259">
        <v>13</v>
      </c>
      <c r="AT119" s="259">
        <v>38</v>
      </c>
      <c r="AU119" s="259">
        <v>6</v>
      </c>
      <c r="AV119" s="259">
        <v>0</v>
      </c>
      <c r="AW119" s="259">
        <v>0</v>
      </c>
      <c r="AX119" s="259">
        <v>0</v>
      </c>
      <c r="AY119" s="259">
        <v>0</v>
      </c>
      <c r="AZ119" s="259">
        <v>0</v>
      </c>
      <c r="BA119" s="259">
        <v>0</v>
      </c>
      <c r="BB119" s="259">
        <v>0</v>
      </c>
      <c r="BC119" s="259">
        <v>0</v>
      </c>
      <c r="BD119" s="259">
        <v>0</v>
      </c>
      <c r="BE119" s="259">
        <v>0</v>
      </c>
      <c r="BF119" s="259">
        <v>0</v>
      </c>
      <c r="BG119" s="259">
        <v>0</v>
      </c>
      <c r="BH119" s="259">
        <v>0</v>
      </c>
      <c r="BI119" s="259">
        <v>0</v>
      </c>
      <c r="BJ119" s="259">
        <v>0</v>
      </c>
      <c r="BK119" s="259">
        <v>0</v>
      </c>
      <c r="BL119" s="259">
        <v>36</v>
      </c>
      <c r="BM119" s="259">
        <v>21</v>
      </c>
      <c r="BN119" s="259">
        <v>57</v>
      </c>
      <c r="BO119" s="259">
        <v>9</v>
      </c>
    </row>
    <row r="120" spans="1:67">
      <c r="A120" s="259">
        <v>117</v>
      </c>
      <c r="B120" s="262">
        <v>62020129</v>
      </c>
      <c r="C120" s="261" t="s">
        <v>120</v>
      </c>
      <c r="D120" s="259">
        <v>0</v>
      </c>
      <c r="E120" s="259">
        <v>0</v>
      </c>
      <c r="F120" s="259">
        <v>0</v>
      </c>
      <c r="G120" s="259">
        <v>0</v>
      </c>
      <c r="H120" s="259">
        <v>3</v>
      </c>
      <c r="I120" s="259">
        <v>2</v>
      </c>
      <c r="J120" s="259">
        <v>5</v>
      </c>
      <c r="K120" s="259">
        <v>1</v>
      </c>
      <c r="L120" s="259">
        <v>4</v>
      </c>
      <c r="M120" s="259">
        <v>3</v>
      </c>
      <c r="N120" s="259">
        <v>7</v>
      </c>
      <c r="O120" s="259">
        <v>1</v>
      </c>
      <c r="P120" s="259">
        <v>7</v>
      </c>
      <c r="Q120" s="259">
        <v>5</v>
      </c>
      <c r="R120" s="259">
        <v>12</v>
      </c>
      <c r="S120" s="259">
        <v>2</v>
      </c>
      <c r="T120" s="259">
        <v>5</v>
      </c>
      <c r="U120" s="259">
        <v>3</v>
      </c>
      <c r="V120" s="259">
        <v>8</v>
      </c>
      <c r="W120" s="259">
        <v>1</v>
      </c>
      <c r="X120" s="259">
        <v>4</v>
      </c>
      <c r="Y120" s="259">
        <v>1</v>
      </c>
      <c r="Z120" s="259">
        <v>5</v>
      </c>
      <c r="AA120" s="259">
        <v>1</v>
      </c>
      <c r="AB120" s="259">
        <v>7</v>
      </c>
      <c r="AC120" s="259">
        <v>4</v>
      </c>
      <c r="AD120" s="259">
        <v>11</v>
      </c>
      <c r="AE120" s="259">
        <v>1</v>
      </c>
      <c r="AF120" s="259">
        <v>6</v>
      </c>
      <c r="AG120" s="259">
        <v>1</v>
      </c>
      <c r="AH120" s="259">
        <v>7</v>
      </c>
      <c r="AI120" s="259">
        <v>1</v>
      </c>
      <c r="AJ120" s="259">
        <v>1</v>
      </c>
      <c r="AK120" s="259">
        <v>5</v>
      </c>
      <c r="AL120" s="259">
        <v>6</v>
      </c>
      <c r="AM120" s="259">
        <v>1</v>
      </c>
      <c r="AN120" s="259">
        <v>2</v>
      </c>
      <c r="AO120" s="259">
        <v>8</v>
      </c>
      <c r="AP120" s="259">
        <v>10</v>
      </c>
      <c r="AQ120" s="259">
        <v>1</v>
      </c>
      <c r="AR120" s="259">
        <v>25</v>
      </c>
      <c r="AS120" s="259">
        <v>22</v>
      </c>
      <c r="AT120" s="259">
        <v>47</v>
      </c>
      <c r="AU120" s="259">
        <v>6</v>
      </c>
      <c r="AV120" s="259">
        <v>0</v>
      </c>
      <c r="AW120" s="259">
        <v>0</v>
      </c>
      <c r="AX120" s="259">
        <v>0</v>
      </c>
      <c r="AY120" s="259">
        <v>0</v>
      </c>
      <c r="AZ120" s="259">
        <v>0</v>
      </c>
      <c r="BA120" s="259">
        <v>0</v>
      </c>
      <c r="BB120" s="259">
        <v>0</v>
      </c>
      <c r="BC120" s="259">
        <v>0</v>
      </c>
      <c r="BD120" s="259">
        <v>0</v>
      </c>
      <c r="BE120" s="259">
        <v>0</v>
      </c>
      <c r="BF120" s="259">
        <v>0</v>
      </c>
      <c r="BG120" s="259">
        <v>0</v>
      </c>
      <c r="BH120" s="259">
        <v>0</v>
      </c>
      <c r="BI120" s="259">
        <v>0</v>
      </c>
      <c r="BJ120" s="259">
        <v>0</v>
      </c>
      <c r="BK120" s="259">
        <v>0</v>
      </c>
      <c r="BL120" s="259">
        <v>32</v>
      </c>
      <c r="BM120" s="259">
        <v>27</v>
      </c>
      <c r="BN120" s="259">
        <v>59</v>
      </c>
      <c r="BO120" s="259">
        <v>8</v>
      </c>
    </row>
    <row r="121" spans="1:67">
      <c r="A121" s="259">
        <v>118</v>
      </c>
      <c r="B121" s="262">
        <v>62020130</v>
      </c>
      <c r="C121" s="261" t="s">
        <v>121</v>
      </c>
      <c r="D121" s="259">
        <v>0</v>
      </c>
      <c r="E121" s="259">
        <v>0</v>
      </c>
      <c r="F121" s="259">
        <v>0</v>
      </c>
      <c r="G121" s="259">
        <v>0</v>
      </c>
      <c r="H121" s="259">
        <v>5</v>
      </c>
      <c r="I121" s="259">
        <v>4</v>
      </c>
      <c r="J121" s="259">
        <v>9</v>
      </c>
      <c r="K121" s="259">
        <v>1</v>
      </c>
      <c r="L121" s="259">
        <v>1</v>
      </c>
      <c r="M121" s="259">
        <v>5</v>
      </c>
      <c r="N121" s="259">
        <v>6</v>
      </c>
      <c r="O121" s="259">
        <v>1</v>
      </c>
      <c r="P121" s="259">
        <v>6</v>
      </c>
      <c r="Q121" s="259">
        <v>9</v>
      </c>
      <c r="R121" s="259">
        <v>15</v>
      </c>
      <c r="S121" s="259">
        <v>2</v>
      </c>
      <c r="T121" s="259">
        <v>4</v>
      </c>
      <c r="U121" s="259">
        <v>3</v>
      </c>
      <c r="V121" s="259">
        <v>7</v>
      </c>
      <c r="W121" s="259">
        <v>1</v>
      </c>
      <c r="X121" s="259">
        <v>2</v>
      </c>
      <c r="Y121" s="259">
        <v>4</v>
      </c>
      <c r="Z121" s="259">
        <v>6</v>
      </c>
      <c r="AA121" s="259">
        <v>1</v>
      </c>
      <c r="AB121" s="259">
        <v>1</v>
      </c>
      <c r="AC121" s="259">
        <v>2</v>
      </c>
      <c r="AD121" s="259">
        <v>3</v>
      </c>
      <c r="AE121" s="259">
        <v>1</v>
      </c>
      <c r="AF121" s="259">
        <v>7</v>
      </c>
      <c r="AG121" s="259">
        <v>3</v>
      </c>
      <c r="AH121" s="259">
        <v>10</v>
      </c>
      <c r="AI121" s="259">
        <v>1</v>
      </c>
      <c r="AJ121" s="259">
        <v>1</v>
      </c>
      <c r="AK121" s="259">
        <v>6</v>
      </c>
      <c r="AL121" s="259">
        <v>7</v>
      </c>
      <c r="AM121" s="259">
        <v>1</v>
      </c>
      <c r="AN121" s="259">
        <v>5</v>
      </c>
      <c r="AO121" s="259">
        <v>5</v>
      </c>
      <c r="AP121" s="259">
        <v>10</v>
      </c>
      <c r="AQ121" s="259">
        <v>1</v>
      </c>
      <c r="AR121" s="259">
        <v>20</v>
      </c>
      <c r="AS121" s="259">
        <v>23</v>
      </c>
      <c r="AT121" s="259">
        <v>43</v>
      </c>
      <c r="AU121" s="259">
        <v>6</v>
      </c>
      <c r="AV121" s="259">
        <v>0</v>
      </c>
      <c r="AW121" s="259">
        <v>0</v>
      </c>
      <c r="AX121" s="259">
        <v>0</v>
      </c>
      <c r="AY121" s="259">
        <v>0</v>
      </c>
      <c r="AZ121" s="259">
        <v>0</v>
      </c>
      <c r="BA121" s="259">
        <v>0</v>
      </c>
      <c r="BB121" s="259">
        <v>0</v>
      </c>
      <c r="BC121" s="259">
        <v>0</v>
      </c>
      <c r="BD121" s="259">
        <v>0</v>
      </c>
      <c r="BE121" s="259">
        <v>0</v>
      </c>
      <c r="BF121" s="259">
        <v>0</v>
      </c>
      <c r="BG121" s="259">
        <v>0</v>
      </c>
      <c r="BH121" s="259">
        <v>0</v>
      </c>
      <c r="BI121" s="259">
        <v>0</v>
      </c>
      <c r="BJ121" s="259">
        <v>0</v>
      </c>
      <c r="BK121" s="259">
        <v>0</v>
      </c>
      <c r="BL121" s="259">
        <v>26</v>
      </c>
      <c r="BM121" s="259">
        <v>32</v>
      </c>
      <c r="BN121" s="259">
        <v>58</v>
      </c>
      <c r="BO121" s="259">
        <v>8</v>
      </c>
    </row>
    <row r="122" spans="1:67">
      <c r="A122" s="259">
        <v>119</v>
      </c>
      <c r="B122" s="262">
        <v>62020131</v>
      </c>
      <c r="C122" s="261" t="s">
        <v>122</v>
      </c>
      <c r="D122" s="259">
        <v>6</v>
      </c>
      <c r="E122" s="259">
        <v>5</v>
      </c>
      <c r="F122" s="259">
        <v>11</v>
      </c>
      <c r="G122" s="259">
        <v>1</v>
      </c>
      <c r="H122" s="259">
        <v>7</v>
      </c>
      <c r="I122" s="259">
        <v>6</v>
      </c>
      <c r="J122" s="259">
        <v>13</v>
      </c>
      <c r="K122" s="259">
        <v>1</v>
      </c>
      <c r="L122" s="259">
        <v>5</v>
      </c>
      <c r="M122" s="259">
        <v>6</v>
      </c>
      <c r="N122" s="259">
        <v>11</v>
      </c>
      <c r="O122" s="259">
        <v>1</v>
      </c>
      <c r="P122" s="259">
        <v>18</v>
      </c>
      <c r="Q122" s="259">
        <v>17</v>
      </c>
      <c r="R122" s="259">
        <v>35</v>
      </c>
      <c r="S122" s="259">
        <v>3</v>
      </c>
      <c r="T122" s="259">
        <v>7</v>
      </c>
      <c r="U122" s="259">
        <v>3</v>
      </c>
      <c r="V122" s="259">
        <v>10</v>
      </c>
      <c r="W122" s="259">
        <v>1</v>
      </c>
      <c r="X122" s="259">
        <v>10</v>
      </c>
      <c r="Y122" s="259">
        <v>6</v>
      </c>
      <c r="Z122" s="259">
        <v>16</v>
      </c>
      <c r="AA122" s="259">
        <v>1</v>
      </c>
      <c r="AB122" s="259">
        <v>9</v>
      </c>
      <c r="AC122" s="259">
        <v>4</v>
      </c>
      <c r="AD122" s="259">
        <v>13</v>
      </c>
      <c r="AE122" s="259">
        <v>1</v>
      </c>
      <c r="AF122" s="259">
        <v>13</v>
      </c>
      <c r="AG122" s="259">
        <v>7</v>
      </c>
      <c r="AH122" s="259">
        <v>20</v>
      </c>
      <c r="AI122" s="259">
        <v>1</v>
      </c>
      <c r="AJ122" s="259">
        <v>9</v>
      </c>
      <c r="AK122" s="259">
        <v>5</v>
      </c>
      <c r="AL122" s="259">
        <v>14</v>
      </c>
      <c r="AM122" s="259">
        <v>1</v>
      </c>
      <c r="AN122" s="259">
        <v>12</v>
      </c>
      <c r="AO122" s="259">
        <v>8</v>
      </c>
      <c r="AP122" s="259">
        <v>20</v>
      </c>
      <c r="AQ122" s="259">
        <v>1</v>
      </c>
      <c r="AR122" s="259">
        <v>60</v>
      </c>
      <c r="AS122" s="259">
        <v>33</v>
      </c>
      <c r="AT122" s="259">
        <v>93</v>
      </c>
      <c r="AU122" s="259">
        <v>6</v>
      </c>
      <c r="AV122" s="259">
        <v>8</v>
      </c>
      <c r="AW122" s="259">
        <v>3</v>
      </c>
      <c r="AX122" s="259">
        <v>11</v>
      </c>
      <c r="AY122" s="259">
        <v>1</v>
      </c>
      <c r="AZ122" s="259">
        <v>11</v>
      </c>
      <c r="BA122" s="259">
        <v>6</v>
      </c>
      <c r="BB122" s="259">
        <v>17</v>
      </c>
      <c r="BC122" s="259">
        <v>1</v>
      </c>
      <c r="BD122" s="259">
        <v>3</v>
      </c>
      <c r="BE122" s="259">
        <v>5</v>
      </c>
      <c r="BF122" s="259">
        <v>8</v>
      </c>
      <c r="BG122" s="259">
        <v>1</v>
      </c>
      <c r="BH122" s="259">
        <v>22</v>
      </c>
      <c r="BI122" s="259">
        <v>14</v>
      </c>
      <c r="BJ122" s="259">
        <v>36</v>
      </c>
      <c r="BK122" s="259">
        <v>3</v>
      </c>
      <c r="BL122" s="259">
        <v>100</v>
      </c>
      <c r="BM122" s="259">
        <v>64</v>
      </c>
      <c r="BN122" s="259">
        <v>164</v>
      </c>
      <c r="BO122" s="259">
        <v>12</v>
      </c>
    </row>
    <row r="123" spans="1:67">
      <c r="A123" s="259">
        <v>120</v>
      </c>
      <c r="B123" s="262">
        <v>62020132</v>
      </c>
      <c r="C123" s="261" t="s">
        <v>123</v>
      </c>
      <c r="D123" s="259">
        <v>5</v>
      </c>
      <c r="E123" s="259">
        <v>0</v>
      </c>
      <c r="F123" s="259">
        <v>5</v>
      </c>
      <c r="G123" s="259">
        <v>1</v>
      </c>
      <c r="H123" s="259">
        <v>3</v>
      </c>
      <c r="I123" s="259">
        <v>2</v>
      </c>
      <c r="J123" s="259">
        <v>5</v>
      </c>
      <c r="K123" s="259">
        <v>1</v>
      </c>
      <c r="L123" s="259">
        <v>2</v>
      </c>
      <c r="M123" s="259">
        <v>4</v>
      </c>
      <c r="N123" s="259">
        <v>6</v>
      </c>
      <c r="O123" s="259">
        <v>1</v>
      </c>
      <c r="P123" s="259">
        <v>10</v>
      </c>
      <c r="Q123" s="259">
        <v>6</v>
      </c>
      <c r="R123" s="259">
        <v>16</v>
      </c>
      <c r="S123" s="259">
        <v>3</v>
      </c>
      <c r="T123" s="259">
        <v>4</v>
      </c>
      <c r="U123" s="259">
        <v>5</v>
      </c>
      <c r="V123" s="259">
        <v>9</v>
      </c>
      <c r="W123" s="259">
        <v>1</v>
      </c>
      <c r="X123" s="259">
        <v>5</v>
      </c>
      <c r="Y123" s="259">
        <v>1</v>
      </c>
      <c r="Z123" s="259">
        <v>6</v>
      </c>
      <c r="AA123" s="259">
        <v>1</v>
      </c>
      <c r="AB123" s="259">
        <v>4</v>
      </c>
      <c r="AC123" s="259">
        <v>4</v>
      </c>
      <c r="AD123" s="259">
        <v>8</v>
      </c>
      <c r="AE123" s="259">
        <v>1</v>
      </c>
      <c r="AF123" s="259">
        <v>7</v>
      </c>
      <c r="AG123" s="259">
        <v>3</v>
      </c>
      <c r="AH123" s="259">
        <v>10</v>
      </c>
      <c r="AI123" s="259">
        <v>1</v>
      </c>
      <c r="AJ123" s="259">
        <v>5</v>
      </c>
      <c r="AK123" s="259">
        <v>5</v>
      </c>
      <c r="AL123" s="259">
        <v>10</v>
      </c>
      <c r="AM123" s="259">
        <v>1</v>
      </c>
      <c r="AN123" s="259">
        <v>4</v>
      </c>
      <c r="AO123" s="259">
        <v>5</v>
      </c>
      <c r="AP123" s="259">
        <v>9</v>
      </c>
      <c r="AQ123" s="259">
        <v>1</v>
      </c>
      <c r="AR123" s="259">
        <v>29</v>
      </c>
      <c r="AS123" s="259">
        <v>23</v>
      </c>
      <c r="AT123" s="259">
        <v>52</v>
      </c>
      <c r="AU123" s="259">
        <v>6</v>
      </c>
      <c r="AV123" s="259">
        <v>0</v>
      </c>
      <c r="AW123" s="259">
        <v>0</v>
      </c>
      <c r="AX123" s="259">
        <v>0</v>
      </c>
      <c r="AY123" s="259">
        <v>0</v>
      </c>
      <c r="AZ123" s="259">
        <v>0</v>
      </c>
      <c r="BA123" s="259">
        <v>0</v>
      </c>
      <c r="BB123" s="259">
        <v>0</v>
      </c>
      <c r="BC123" s="259">
        <v>0</v>
      </c>
      <c r="BD123" s="259">
        <v>0</v>
      </c>
      <c r="BE123" s="259">
        <v>0</v>
      </c>
      <c r="BF123" s="259">
        <v>0</v>
      </c>
      <c r="BG123" s="259">
        <v>0</v>
      </c>
      <c r="BH123" s="259">
        <v>0</v>
      </c>
      <c r="BI123" s="259">
        <v>0</v>
      </c>
      <c r="BJ123" s="259">
        <v>0</v>
      </c>
      <c r="BK123" s="259">
        <v>0</v>
      </c>
      <c r="BL123" s="259">
        <v>39</v>
      </c>
      <c r="BM123" s="259">
        <v>29</v>
      </c>
      <c r="BN123" s="259">
        <v>68</v>
      </c>
      <c r="BO123" s="259">
        <v>9</v>
      </c>
    </row>
    <row r="124" spans="1:67">
      <c r="A124" s="259">
        <v>121</v>
      </c>
      <c r="B124" s="262">
        <v>62020133</v>
      </c>
      <c r="C124" s="261" t="s">
        <v>801</v>
      </c>
      <c r="D124" s="259">
        <v>5</v>
      </c>
      <c r="E124" s="259">
        <v>5</v>
      </c>
      <c r="F124" s="259">
        <v>10</v>
      </c>
      <c r="G124" s="259">
        <v>1</v>
      </c>
      <c r="H124" s="259">
        <v>7</v>
      </c>
      <c r="I124" s="259">
        <v>4</v>
      </c>
      <c r="J124" s="259">
        <v>11</v>
      </c>
      <c r="K124" s="259">
        <v>1</v>
      </c>
      <c r="L124" s="259">
        <v>4</v>
      </c>
      <c r="M124" s="259">
        <v>7</v>
      </c>
      <c r="N124" s="259">
        <v>11</v>
      </c>
      <c r="O124" s="259">
        <v>1</v>
      </c>
      <c r="P124" s="259">
        <v>16</v>
      </c>
      <c r="Q124" s="259">
        <v>16</v>
      </c>
      <c r="R124" s="259">
        <v>32</v>
      </c>
      <c r="S124" s="259">
        <v>3</v>
      </c>
      <c r="T124" s="259">
        <v>14</v>
      </c>
      <c r="U124" s="259">
        <v>20</v>
      </c>
      <c r="V124" s="259">
        <v>34</v>
      </c>
      <c r="W124" s="259">
        <v>1</v>
      </c>
      <c r="X124" s="259">
        <v>16</v>
      </c>
      <c r="Y124" s="259">
        <v>10</v>
      </c>
      <c r="Z124" s="259">
        <v>26</v>
      </c>
      <c r="AA124" s="259">
        <v>1</v>
      </c>
      <c r="AB124" s="259">
        <v>20</v>
      </c>
      <c r="AC124" s="259">
        <v>11</v>
      </c>
      <c r="AD124" s="259">
        <v>31</v>
      </c>
      <c r="AE124" s="259">
        <v>1</v>
      </c>
      <c r="AF124" s="259">
        <v>14</v>
      </c>
      <c r="AG124" s="259">
        <v>10</v>
      </c>
      <c r="AH124" s="259">
        <v>24</v>
      </c>
      <c r="AI124" s="259">
        <v>1</v>
      </c>
      <c r="AJ124" s="259">
        <v>16</v>
      </c>
      <c r="AK124" s="259">
        <v>13</v>
      </c>
      <c r="AL124" s="259">
        <v>29</v>
      </c>
      <c r="AM124" s="259">
        <v>1</v>
      </c>
      <c r="AN124" s="259">
        <v>9</v>
      </c>
      <c r="AO124" s="259">
        <v>13</v>
      </c>
      <c r="AP124" s="259">
        <v>22</v>
      </c>
      <c r="AQ124" s="259">
        <v>1</v>
      </c>
      <c r="AR124" s="259">
        <v>89</v>
      </c>
      <c r="AS124" s="259">
        <v>77</v>
      </c>
      <c r="AT124" s="259">
        <v>166</v>
      </c>
      <c r="AU124" s="259">
        <v>6</v>
      </c>
      <c r="AV124" s="259">
        <v>0</v>
      </c>
      <c r="AW124" s="259">
        <v>0</v>
      </c>
      <c r="AX124" s="259">
        <v>0</v>
      </c>
      <c r="AY124" s="259">
        <v>0</v>
      </c>
      <c r="AZ124" s="259">
        <v>0</v>
      </c>
      <c r="BA124" s="259">
        <v>0</v>
      </c>
      <c r="BB124" s="259">
        <v>0</v>
      </c>
      <c r="BC124" s="259">
        <v>0</v>
      </c>
      <c r="BD124" s="259">
        <v>0</v>
      </c>
      <c r="BE124" s="259">
        <v>0</v>
      </c>
      <c r="BF124" s="259">
        <v>0</v>
      </c>
      <c r="BG124" s="259">
        <v>0</v>
      </c>
      <c r="BH124" s="259">
        <v>0</v>
      </c>
      <c r="BI124" s="259">
        <v>0</v>
      </c>
      <c r="BJ124" s="259">
        <v>0</v>
      </c>
      <c r="BK124" s="259">
        <v>0</v>
      </c>
      <c r="BL124" s="259">
        <v>105</v>
      </c>
      <c r="BM124" s="259">
        <v>93</v>
      </c>
      <c r="BN124" s="259">
        <v>198</v>
      </c>
      <c r="BO124" s="259">
        <v>9</v>
      </c>
    </row>
    <row r="125" spans="1:67">
      <c r="A125" s="259">
        <v>122</v>
      </c>
      <c r="B125" s="262">
        <v>62020134</v>
      </c>
      <c r="C125" s="261" t="s">
        <v>125</v>
      </c>
      <c r="D125" s="259">
        <v>3</v>
      </c>
      <c r="E125" s="259">
        <v>6</v>
      </c>
      <c r="F125" s="259">
        <v>9</v>
      </c>
      <c r="G125" s="259">
        <v>1</v>
      </c>
      <c r="H125" s="259">
        <v>4</v>
      </c>
      <c r="I125" s="259">
        <v>4</v>
      </c>
      <c r="J125" s="259">
        <v>8</v>
      </c>
      <c r="K125" s="259">
        <v>1</v>
      </c>
      <c r="L125" s="259">
        <v>7</v>
      </c>
      <c r="M125" s="259">
        <v>5</v>
      </c>
      <c r="N125" s="259">
        <v>12</v>
      </c>
      <c r="O125" s="259">
        <v>1</v>
      </c>
      <c r="P125" s="259">
        <v>14</v>
      </c>
      <c r="Q125" s="259">
        <v>15</v>
      </c>
      <c r="R125" s="259">
        <v>29</v>
      </c>
      <c r="S125" s="259">
        <v>3</v>
      </c>
      <c r="T125" s="259">
        <v>8</v>
      </c>
      <c r="U125" s="259">
        <v>4</v>
      </c>
      <c r="V125" s="259">
        <v>12</v>
      </c>
      <c r="W125" s="259">
        <v>1</v>
      </c>
      <c r="X125" s="259">
        <v>7</v>
      </c>
      <c r="Y125" s="259">
        <v>7</v>
      </c>
      <c r="Z125" s="259">
        <v>14</v>
      </c>
      <c r="AA125" s="259">
        <v>1</v>
      </c>
      <c r="AB125" s="259">
        <v>5</v>
      </c>
      <c r="AC125" s="259">
        <v>4</v>
      </c>
      <c r="AD125" s="259">
        <v>9</v>
      </c>
      <c r="AE125" s="259">
        <v>1</v>
      </c>
      <c r="AF125" s="259">
        <v>4</v>
      </c>
      <c r="AG125" s="259">
        <v>7</v>
      </c>
      <c r="AH125" s="259">
        <v>11</v>
      </c>
      <c r="AI125" s="259">
        <v>1</v>
      </c>
      <c r="AJ125" s="259">
        <v>4</v>
      </c>
      <c r="AK125" s="259">
        <v>6</v>
      </c>
      <c r="AL125" s="259">
        <v>10</v>
      </c>
      <c r="AM125" s="259">
        <v>1</v>
      </c>
      <c r="AN125" s="259">
        <v>6</v>
      </c>
      <c r="AO125" s="259">
        <v>7</v>
      </c>
      <c r="AP125" s="259">
        <v>13</v>
      </c>
      <c r="AQ125" s="259">
        <v>1</v>
      </c>
      <c r="AR125" s="259">
        <v>34</v>
      </c>
      <c r="AS125" s="259">
        <v>35</v>
      </c>
      <c r="AT125" s="259">
        <v>69</v>
      </c>
      <c r="AU125" s="259">
        <v>6</v>
      </c>
      <c r="AV125" s="259">
        <v>0</v>
      </c>
      <c r="AW125" s="259">
        <v>0</v>
      </c>
      <c r="AX125" s="259">
        <v>0</v>
      </c>
      <c r="AY125" s="259">
        <v>0</v>
      </c>
      <c r="AZ125" s="259">
        <v>0</v>
      </c>
      <c r="BA125" s="259">
        <v>0</v>
      </c>
      <c r="BB125" s="259">
        <v>0</v>
      </c>
      <c r="BC125" s="259">
        <v>0</v>
      </c>
      <c r="BD125" s="259">
        <v>0</v>
      </c>
      <c r="BE125" s="259">
        <v>0</v>
      </c>
      <c r="BF125" s="259">
        <v>0</v>
      </c>
      <c r="BG125" s="259">
        <v>0</v>
      </c>
      <c r="BH125" s="259">
        <v>0</v>
      </c>
      <c r="BI125" s="259">
        <v>0</v>
      </c>
      <c r="BJ125" s="259">
        <v>0</v>
      </c>
      <c r="BK125" s="259">
        <v>0</v>
      </c>
      <c r="BL125" s="259">
        <v>48</v>
      </c>
      <c r="BM125" s="259">
        <v>50</v>
      </c>
      <c r="BN125" s="259">
        <v>98</v>
      </c>
      <c r="BO125" s="259">
        <v>9</v>
      </c>
    </row>
    <row r="126" spans="1:67">
      <c r="A126" s="259">
        <v>123</v>
      </c>
      <c r="B126" s="262">
        <v>62020136</v>
      </c>
      <c r="C126" s="261" t="s">
        <v>126</v>
      </c>
      <c r="D126" s="259">
        <v>1</v>
      </c>
      <c r="E126" s="259">
        <v>6</v>
      </c>
      <c r="F126" s="259">
        <v>7</v>
      </c>
      <c r="G126" s="259">
        <v>1</v>
      </c>
      <c r="H126" s="259">
        <v>0</v>
      </c>
      <c r="I126" s="259">
        <v>3</v>
      </c>
      <c r="J126" s="259">
        <v>3</v>
      </c>
      <c r="K126" s="259">
        <v>1</v>
      </c>
      <c r="L126" s="259">
        <v>3</v>
      </c>
      <c r="M126" s="259">
        <v>0</v>
      </c>
      <c r="N126" s="259">
        <v>3</v>
      </c>
      <c r="O126" s="259">
        <v>1</v>
      </c>
      <c r="P126" s="259">
        <v>4</v>
      </c>
      <c r="Q126" s="259">
        <v>9</v>
      </c>
      <c r="R126" s="259">
        <v>13</v>
      </c>
      <c r="S126" s="259">
        <v>3</v>
      </c>
      <c r="T126" s="259">
        <v>2</v>
      </c>
      <c r="U126" s="259">
        <v>2</v>
      </c>
      <c r="V126" s="259">
        <v>4</v>
      </c>
      <c r="W126" s="259">
        <v>1</v>
      </c>
      <c r="X126" s="259">
        <v>1</v>
      </c>
      <c r="Y126" s="259">
        <v>1</v>
      </c>
      <c r="Z126" s="259">
        <v>2</v>
      </c>
      <c r="AA126" s="259">
        <v>1</v>
      </c>
      <c r="AB126" s="259">
        <v>5</v>
      </c>
      <c r="AC126" s="259">
        <v>3</v>
      </c>
      <c r="AD126" s="259">
        <v>8</v>
      </c>
      <c r="AE126" s="259">
        <v>1</v>
      </c>
      <c r="AF126" s="259">
        <v>3</v>
      </c>
      <c r="AG126" s="259">
        <v>5</v>
      </c>
      <c r="AH126" s="259">
        <v>8</v>
      </c>
      <c r="AI126" s="259">
        <v>1</v>
      </c>
      <c r="AJ126" s="259">
        <v>1</v>
      </c>
      <c r="AK126" s="259">
        <v>2</v>
      </c>
      <c r="AL126" s="259">
        <v>3</v>
      </c>
      <c r="AM126" s="259">
        <v>1</v>
      </c>
      <c r="AN126" s="259">
        <v>4</v>
      </c>
      <c r="AO126" s="259">
        <v>3</v>
      </c>
      <c r="AP126" s="259">
        <v>7</v>
      </c>
      <c r="AQ126" s="259">
        <v>1</v>
      </c>
      <c r="AR126" s="259">
        <v>16</v>
      </c>
      <c r="AS126" s="259">
        <v>16</v>
      </c>
      <c r="AT126" s="259">
        <v>32</v>
      </c>
      <c r="AU126" s="259">
        <v>6</v>
      </c>
      <c r="AV126" s="259">
        <v>0</v>
      </c>
      <c r="AW126" s="259">
        <v>0</v>
      </c>
      <c r="AX126" s="259">
        <v>0</v>
      </c>
      <c r="AY126" s="259">
        <v>0</v>
      </c>
      <c r="AZ126" s="259">
        <v>0</v>
      </c>
      <c r="BA126" s="259">
        <v>0</v>
      </c>
      <c r="BB126" s="259">
        <v>0</v>
      </c>
      <c r="BC126" s="259">
        <v>0</v>
      </c>
      <c r="BD126" s="259">
        <v>0</v>
      </c>
      <c r="BE126" s="259">
        <v>0</v>
      </c>
      <c r="BF126" s="259">
        <v>0</v>
      </c>
      <c r="BG126" s="259">
        <v>0</v>
      </c>
      <c r="BH126" s="259">
        <v>0</v>
      </c>
      <c r="BI126" s="259">
        <v>0</v>
      </c>
      <c r="BJ126" s="259">
        <v>0</v>
      </c>
      <c r="BK126" s="259">
        <v>0</v>
      </c>
      <c r="BL126" s="259">
        <v>20</v>
      </c>
      <c r="BM126" s="259">
        <v>25</v>
      </c>
      <c r="BN126" s="259">
        <v>45</v>
      </c>
      <c r="BO126" s="259">
        <v>9</v>
      </c>
    </row>
    <row r="127" spans="1:67">
      <c r="A127" s="259">
        <v>124</v>
      </c>
      <c r="B127" s="262">
        <v>62020137</v>
      </c>
      <c r="C127" s="261" t="s">
        <v>127</v>
      </c>
      <c r="D127" s="259">
        <v>0</v>
      </c>
      <c r="E127" s="259">
        <v>0</v>
      </c>
      <c r="F127" s="259">
        <v>0</v>
      </c>
      <c r="G127" s="259">
        <v>0</v>
      </c>
      <c r="H127" s="259">
        <v>2</v>
      </c>
      <c r="I127" s="259">
        <v>3</v>
      </c>
      <c r="J127" s="259">
        <v>5</v>
      </c>
      <c r="K127" s="259">
        <v>1</v>
      </c>
      <c r="L127" s="259">
        <v>7</v>
      </c>
      <c r="M127" s="259">
        <v>6</v>
      </c>
      <c r="N127" s="259">
        <v>13</v>
      </c>
      <c r="O127" s="259">
        <v>1</v>
      </c>
      <c r="P127" s="259">
        <v>9</v>
      </c>
      <c r="Q127" s="259">
        <v>9</v>
      </c>
      <c r="R127" s="259">
        <v>18</v>
      </c>
      <c r="S127" s="259">
        <v>2</v>
      </c>
      <c r="T127" s="259">
        <v>5</v>
      </c>
      <c r="U127" s="259">
        <v>4</v>
      </c>
      <c r="V127" s="259">
        <v>9</v>
      </c>
      <c r="W127" s="259">
        <v>1</v>
      </c>
      <c r="X127" s="259">
        <v>2</v>
      </c>
      <c r="Y127" s="259">
        <v>2</v>
      </c>
      <c r="Z127" s="259">
        <v>4</v>
      </c>
      <c r="AA127" s="259">
        <v>1</v>
      </c>
      <c r="AB127" s="259">
        <v>3</v>
      </c>
      <c r="AC127" s="259">
        <v>1</v>
      </c>
      <c r="AD127" s="259">
        <v>4</v>
      </c>
      <c r="AE127" s="259">
        <v>1</v>
      </c>
      <c r="AF127" s="259">
        <v>4</v>
      </c>
      <c r="AG127" s="259">
        <v>4</v>
      </c>
      <c r="AH127" s="259">
        <v>8</v>
      </c>
      <c r="AI127" s="259">
        <v>1</v>
      </c>
      <c r="AJ127" s="259">
        <v>4</v>
      </c>
      <c r="AK127" s="259">
        <v>2</v>
      </c>
      <c r="AL127" s="259">
        <v>6</v>
      </c>
      <c r="AM127" s="259">
        <v>1</v>
      </c>
      <c r="AN127" s="259">
        <v>2</v>
      </c>
      <c r="AO127" s="259">
        <v>2</v>
      </c>
      <c r="AP127" s="259">
        <v>4</v>
      </c>
      <c r="AQ127" s="259">
        <v>1</v>
      </c>
      <c r="AR127" s="259">
        <v>20</v>
      </c>
      <c r="AS127" s="259">
        <v>15</v>
      </c>
      <c r="AT127" s="259">
        <v>35</v>
      </c>
      <c r="AU127" s="259">
        <v>6</v>
      </c>
      <c r="AV127" s="259">
        <v>0</v>
      </c>
      <c r="AW127" s="259">
        <v>0</v>
      </c>
      <c r="AX127" s="259">
        <v>0</v>
      </c>
      <c r="AY127" s="259">
        <v>0</v>
      </c>
      <c r="AZ127" s="259">
        <v>0</v>
      </c>
      <c r="BA127" s="259">
        <v>0</v>
      </c>
      <c r="BB127" s="259">
        <v>0</v>
      </c>
      <c r="BC127" s="259">
        <v>0</v>
      </c>
      <c r="BD127" s="259">
        <v>0</v>
      </c>
      <c r="BE127" s="259">
        <v>0</v>
      </c>
      <c r="BF127" s="259">
        <v>0</v>
      </c>
      <c r="BG127" s="259">
        <v>0</v>
      </c>
      <c r="BH127" s="259">
        <v>0</v>
      </c>
      <c r="BI127" s="259">
        <v>0</v>
      </c>
      <c r="BJ127" s="259">
        <v>0</v>
      </c>
      <c r="BK127" s="259">
        <v>0</v>
      </c>
      <c r="BL127" s="259">
        <v>29</v>
      </c>
      <c r="BM127" s="259">
        <v>24</v>
      </c>
      <c r="BN127" s="259">
        <v>53</v>
      </c>
      <c r="BO127" s="259">
        <v>8</v>
      </c>
    </row>
    <row r="128" spans="1:67">
      <c r="A128" s="259">
        <v>125</v>
      </c>
      <c r="B128" s="262">
        <v>62020138</v>
      </c>
      <c r="C128" s="261" t="s">
        <v>128</v>
      </c>
      <c r="D128" s="259">
        <v>0</v>
      </c>
      <c r="E128" s="259">
        <v>0</v>
      </c>
      <c r="F128" s="259">
        <v>0</v>
      </c>
      <c r="G128" s="259">
        <v>0</v>
      </c>
      <c r="H128" s="259">
        <v>14</v>
      </c>
      <c r="I128" s="259">
        <v>16</v>
      </c>
      <c r="J128" s="259">
        <v>30</v>
      </c>
      <c r="K128" s="259">
        <v>1</v>
      </c>
      <c r="L128" s="259">
        <v>19</v>
      </c>
      <c r="M128" s="259">
        <v>13</v>
      </c>
      <c r="N128" s="259">
        <v>32</v>
      </c>
      <c r="O128" s="259">
        <v>1</v>
      </c>
      <c r="P128" s="259">
        <v>33</v>
      </c>
      <c r="Q128" s="259">
        <v>29</v>
      </c>
      <c r="R128" s="259">
        <v>62</v>
      </c>
      <c r="S128" s="259">
        <v>2</v>
      </c>
      <c r="T128" s="259">
        <v>18</v>
      </c>
      <c r="U128" s="259">
        <v>13</v>
      </c>
      <c r="V128" s="259">
        <v>31</v>
      </c>
      <c r="W128" s="259">
        <v>1</v>
      </c>
      <c r="X128" s="259">
        <v>17</v>
      </c>
      <c r="Y128" s="259">
        <v>19</v>
      </c>
      <c r="Z128" s="259">
        <v>36</v>
      </c>
      <c r="AA128" s="259">
        <v>1</v>
      </c>
      <c r="AB128" s="259">
        <v>14</v>
      </c>
      <c r="AC128" s="259">
        <v>10</v>
      </c>
      <c r="AD128" s="259">
        <v>24</v>
      </c>
      <c r="AE128" s="259">
        <v>1</v>
      </c>
      <c r="AF128" s="259">
        <v>13</v>
      </c>
      <c r="AG128" s="259">
        <v>14</v>
      </c>
      <c r="AH128" s="259">
        <v>27</v>
      </c>
      <c r="AI128" s="259">
        <v>1</v>
      </c>
      <c r="AJ128" s="259">
        <v>18</v>
      </c>
      <c r="AK128" s="259">
        <v>16</v>
      </c>
      <c r="AL128" s="259">
        <v>34</v>
      </c>
      <c r="AM128" s="259">
        <v>1</v>
      </c>
      <c r="AN128" s="259">
        <v>7</v>
      </c>
      <c r="AO128" s="259">
        <v>12</v>
      </c>
      <c r="AP128" s="259">
        <v>19</v>
      </c>
      <c r="AQ128" s="259">
        <v>1</v>
      </c>
      <c r="AR128" s="259">
        <v>87</v>
      </c>
      <c r="AS128" s="259">
        <v>84</v>
      </c>
      <c r="AT128" s="259">
        <v>171</v>
      </c>
      <c r="AU128" s="259">
        <v>6</v>
      </c>
      <c r="AV128" s="259">
        <v>0</v>
      </c>
      <c r="AW128" s="259">
        <v>0</v>
      </c>
      <c r="AX128" s="259">
        <v>0</v>
      </c>
      <c r="AY128" s="259">
        <v>0</v>
      </c>
      <c r="AZ128" s="259">
        <v>0</v>
      </c>
      <c r="BA128" s="259">
        <v>0</v>
      </c>
      <c r="BB128" s="259">
        <v>0</v>
      </c>
      <c r="BC128" s="259">
        <v>0</v>
      </c>
      <c r="BD128" s="259">
        <v>0</v>
      </c>
      <c r="BE128" s="259">
        <v>0</v>
      </c>
      <c r="BF128" s="259">
        <v>0</v>
      </c>
      <c r="BG128" s="259">
        <v>0</v>
      </c>
      <c r="BH128" s="259">
        <v>0</v>
      </c>
      <c r="BI128" s="259">
        <v>0</v>
      </c>
      <c r="BJ128" s="259">
        <v>0</v>
      </c>
      <c r="BK128" s="259">
        <v>0</v>
      </c>
      <c r="BL128" s="259">
        <v>120</v>
      </c>
      <c r="BM128" s="259">
        <v>113</v>
      </c>
      <c r="BN128" s="259">
        <v>233</v>
      </c>
      <c r="BO128" s="259">
        <v>8</v>
      </c>
    </row>
    <row r="129" spans="1:67">
      <c r="A129" s="259">
        <v>126</v>
      </c>
      <c r="B129" s="262">
        <v>62020139</v>
      </c>
      <c r="C129" s="261" t="s">
        <v>129</v>
      </c>
      <c r="D129" s="259">
        <v>0</v>
      </c>
      <c r="E129" s="259">
        <v>0</v>
      </c>
      <c r="F129" s="259">
        <v>0</v>
      </c>
      <c r="G129" s="259">
        <v>0</v>
      </c>
      <c r="H129" s="259">
        <v>5</v>
      </c>
      <c r="I129" s="259">
        <v>4</v>
      </c>
      <c r="J129" s="259">
        <v>9</v>
      </c>
      <c r="K129" s="259">
        <v>1</v>
      </c>
      <c r="L129" s="259">
        <v>11</v>
      </c>
      <c r="M129" s="259">
        <v>11</v>
      </c>
      <c r="N129" s="259">
        <v>22</v>
      </c>
      <c r="O129" s="259">
        <v>1</v>
      </c>
      <c r="P129" s="259">
        <v>16</v>
      </c>
      <c r="Q129" s="259">
        <v>15</v>
      </c>
      <c r="R129" s="259">
        <v>31</v>
      </c>
      <c r="S129" s="259">
        <v>2</v>
      </c>
      <c r="T129" s="259">
        <v>10</v>
      </c>
      <c r="U129" s="259">
        <v>10</v>
      </c>
      <c r="V129" s="259">
        <v>20</v>
      </c>
      <c r="W129" s="259">
        <v>1</v>
      </c>
      <c r="X129" s="259">
        <v>7</v>
      </c>
      <c r="Y129" s="259">
        <v>5</v>
      </c>
      <c r="Z129" s="259">
        <v>12</v>
      </c>
      <c r="AA129" s="259">
        <v>1</v>
      </c>
      <c r="AB129" s="259">
        <v>9</v>
      </c>
      <c r="AC129" s="259">
        <v>8</v>
      </c>
      <c r="AD129" s="259">
        <v>17</v>
      </c>
      <c r="AE129" s="259">
        <v>1</v>
      </c>
      <c r="AF129" s="259">
        <v>12</v>
      </c>
      <c r="AG129" s="259">
        <v>5</v>
      </c>
      <c r="AH129" s="259">
        <v>17</v>
      </c>
      <c r="AI129" s="259">
        <v>1</v>
      </c>
      <c r="AJ129" s="259">
        <v>12</v>
      </c>
      <c r="AK129" s="259">
        <v>8</v>
      </c>
      <c r="AL129" s="259">
        <v>20</v>
      </c>
      <c r="AM129" s="259">
        <v>1</v>
      </c>
      <c r="AN129" s="259">
        <v>11</v>
      </c>
      <c r="AO129" s="259">
        <v>7</v>
      </c>
      <c r="AP129" s="259">
        <v>18</v>
      </c>
      <c r="AQ129" s="259">
        <v>1</v>
      </c>
      <c r="AR129" s="259">
        <v>61</v>
      </c>
      <c r="AS129" s="259">
        <v>43</v>
      </c>
      <c r="AT129" s="259">
        <v>104</v>
      </c>
      <c r="AU129" s="259">
        <v>6</v>
      </c>
      <c r="AV129" s="259">
        <v>0</v>
      </c>
      <c r="AW129" s="259">
        <v>0</v>
      </c>
      <c r="AX129" s="259">
        <v>0</v>
      </c>
      <c r="AY129" s="259">
        <v>0</v>
      </c>
      <c r="AZ129" s="259">
        <v>0</v>
      </c>
      <c r="BA129" s="259">
        <v>0</v>
      </c>
      <c r="BB129" s="259">
        <v>0</v>
      </c>
      <c r="BC129" s="259">
        <v>0</v>
      </c>
      <c r="BD129" s="259">
        <v>0</v>
      </c>
      <c r="BE129" s="259">
        <v>0</v>
      </c>
      <c r="BF129" s="259">
        <v>0</v>
      </c>
      <c r="BG129" s="259">
        <v>0</v>
      </c>
      <c r="BH129" s="259">
        <v>0</v>
      </c>
      <c r="BI129" s="259">
        <v>0</v>
      </c>
      <c r="BJ129" s="259">
        <v>0</v>
      </c>
      <c r="BK129" s="259">
        <v>0</v>
      </c>
      <c r="BL129" s="259">
        <v>77</v>
      </c>
      <c r="BM129" s="259">
        <v>58</v>
      </c>
      <c r="BN129" s="259">
        <v>135</v>
      </c>
      <c r="BO129" s="259">
        <v>8</v>
      </c>
    </row>
    <row r="130" spans="1:67">
      <c r="A130" s="259">
        <v>127</v>
      </c>
      <c r="B130" s="262">
        <v>62020140</v>
      </c>
      <c r="C130" s="261" t="s">
        <v>130</v>
      </c>
      <c r="D130" s="259">
        <v>1</v>
      </c>
      <c r="E130" s="259">
        <v>3</v>
      </c>
      <c r="F130" s="259">
        <v>4</v>
      </c>
      <c r="G130" s="259">
        <v>1</v>
      </c>
      <c r="H130" s="259">
        <v>2</v>
      </c>
      <c r="I130" s="259">
        <v>4</v>
      </c>
      <c r="J130" s="259">
        <v>6</v>
      </c>
      <c r="K130" s="259">
        <v>1</v>
      </c>
      <c r="L130" s="259">
        <v>3</v>
      </c>
      <c r="M130" s="259">
        <v>1</v>
      </c>
      <c r="N130" s="259">
        <v>4</v>
      </c>
      <c r="O130" s="259">
        <v>1</v>
      </c>
      <c r="P130" s="259">
        <v>6</v>
      </c>
      <c r="Q130" s="259">
        <v>8</v>
      </c>
      <c r="R130" s="259">
        <v>14</v>
      </c>
      <c r="S130" s="259">
        <v>3</v>
      </c>
      <c r="T130" s="259">
        <v>5</v>
      </c>
      <c r="U130" s="259">
        <v>5</v>
      </c>
      <c r="V130" s="259">
        <v>10</v>
      </c>
      <c r="W130" s="259">
        <v>1</v>
      </c>
      <c r="X130" s="259">
        <v>5</v>
      </c>
      <c r="Y130" s="259">
        <v>6</v>
      </c>
      <c r="Z130" s="259">
        <v>11</v>
      </c>
      <c r="AA130" s="259">
        <v>1</v>
      </c>
      <c r="AB130" s="259">
        <v>5</v>
      </c>
      <c r="AC130" s="259">
        <v>3</v>
      </c>
      <c r="AD130" s="259">
        <v>8</v>
      </c>
      <c r="AE130" s="259">
        <v>1</v>
      </c>
      <c r="AF130" s="259">
        <v>9</v>
      </c>
      <c r="AG130" s="259">
        <v>6</v>
      </c>
      <c r="AH130" s="259">
        <v>15</v>
      </c>
      <c r="AI130" s="259">
        <v>1</v>
      </c>
      <c r="AJ130" s="259">
        <v>7</v>
      </c>
      <c r="AK130" s="259">
        <v>3</v>
      </c>
      <c r="AL130" s="259">
        <v>10</v>
      </c>
      <c r="AM130" s="259">
        <v>1</v>
      </c>
      <c r="AN130" s="259">
        <v>9</v>
      </c>
      <c r="AO130" s="259">
        <v>6</v>
      </c>
      <c r="AP130" s="259">
        <v>15</v>
      </c>
      <c r="AQ130" s="259">
        <v>1</v>
      </c>
      <c r="AR130" s="259">
        <v>40</v>
      </c>
      <c r="AS130" s="259">
        <v>29</v>
      </c>
      <c r="AT130" s="259">
        <v>69</v>
      </c>
      <c r="AU130" s="259">
        <v>6</v>
      </c>
      <c r="AV130" s="259">
        <v>0</v>
      </c>
      <c r="AW130" s="259">
        <v>0</v>
      </c>
      <c r="AX130" s="259">
        <v>0</v>
      </c>
      <c r="AY130" s="259">
        <v>0</v>
      </c>
      <c r="AZ130" s="259">
        <v>0</v>
      </c>
      <c r="BA130" s="259">
        <v>0</v>
      </c>
      <c r="BB130" s="259">
        <v>0</v>
      </c>
      <c r="BC130" s="259">
        <v>0</v>
      </c>
      <c r="BD130" s="259">
        <v>0</v>
      </c>
      <c r="BE130" s="259">
        <v>0</v>
      </c>
      <c r="BF130" s="259">
        <v>0</v>
      </c>
      <c r="BG130" s="259">
        <v>0</v>
      </c>
      <c r="BH130" s="259">
        <v>0</v>
      </c>
      <c r="BI130" s="259">
        <v>0</v>
      </c>
      <c r="BJ130" s="259">
        <v>0</v>
      </c>
      <c r="BK130" s="259">
        <v>0</v>
      </c>
      <c r="BL130" s="259">
        <v>46</v>
      </c>
      <c r="BM130" s="259">
        <v>37</v>
      </c>
      <c r="BN130" s="259">
        <v>83</v>
      </c>
      <c r="BO130" s="259">
        <v>9</v>
      </c>
    </row>
    <row r="131" spans="1:67">
      <c r="A131" s="259">
        <v>128</v>
      </c>
      <c r="B131" s="262">
        <v>62020141</v>
      </c>
      <c r="C131" s="261" t="s">
        <v>131</v>
      </c>
      <c r="D131" s="259">
        <v>4</v>
      </c>
      <c r="E131" s="259">
        <v>4</v>
      </c>
      <c r="F131" s="259">
        <v>8</v>
      </c>
      <c r="G131" s="259">
        <v>1</v>
      </c>
      <c r="H131" s="259">
        <v>1</v>
      </c>
      <c r="I131" s="259">
        <v>2</v>
      </c>
      <c r="J131" s="259">
        <v>3</v>
      </c>
      <c r="K131" s="259">
        <v>1</v>
      </c>
      <c r="L131" s="259">
        <v>4</v>
      </c>
      <c r="M131" s="259">
        <v>6</v>
      </c>
      <c r="N131" s="259">
        <v>10</v>
      </c>
      <c r="O131" s="259">
        <v>1</v>
      </c>
      <c r="P131" s="259">
        <v>9</v>
      </c>
      <c r="Q131" s="259">
        <v>12</v>
      </c>
      <c r="R131" s="259">
        <v>21</v>
      </c>
      <c r="S131" s="259">
        <v>3</v>
      </c>
      <c r="T131" s="259">
        <v>3</v>
      </c>
      <c r="U131" s="259">
        <v>6</v>
      </c>
      <c r="V131" s="259">
        <v>9</v>
      </c>
      <c r="W131" s="259">
        <v>1</v>
      </c>
      <c r="X131" s="259">
        <v>8</v>
      </c>
      <c r="Y131" s="259">
        <v>4</v>
      </c>
      <c r="Z131" s="259">
        <v>12</v>
      </c>
      <c r="AA131" s="259">
        <v>1</v>
      </c>
      <c r="AB131" s="259">
        <v>3</v>
      </c>
      <c r="AC131" s="259">
        <v>5</v>
      </c>
      <c r="AD131" s="259">
        <v>8</v>
      </c>
      <c r="AE131" s="259">
        <v>1</v>
      </c>
      <c r="AF131" s="259">
        <v>3</v>
      </c>
      <c r="AG131" s="259">
        <v>2</v>
      </c>
      <c r="AH131" s="259">
        <v>5</v>
      </c>
      <c r="AI131" s="259">
        <v>1</v>
      </c>
      <c r="AJ131" s="259">
        <v>2</v>
      </c>
      <c r="AK131" s="259">
        <v>4</v>
      </c>
      <c r="AL131" s="259">
        <v>6</v>
      </c>
      <c r="AM131" s="259">
        <v>1</v>
      </c>
      <c r="AN131" s="259">
        <v>10</v>
      </c>
      <c r="AO131" s="259">
        <v>10</v>
      </c>
      <c r="AP131" s="259">
        <v>20</v>
      </c>
      <c r="AQ131" s="259">
        <v>1</v>
      </c>
      <c r="AR131" s="259">
        <v>29</v>
      </c>
      <c r="AS131" s="259">
        <v>31</v>
      </c>
      <c r="AT131" s="259">
        <v>60</v>
      </c>
      <c r="AU131" s="259">
        <v>6</v>
      </c>
      <c r="AV131" s="259">
        <v>0</v>
      </c>
      <c r="AW131" s="259">
        <v>0</v>
      </c>
      <c r="AX131" s="259">
        <v>0</v>
      </c>
      <c r="AY131" s="259">
        <v>0</v>
      </c>
      <c r="AZ131" s="259">
        <v>0</v>
      </c>
      <c r="BA131" s="259">
        <v>0</v>
      </c>
      <c r="BB131" s="259">
        <v>0</v>
      </c>
      <c r="BC131" s="259">
        <v>0</v>
      </c>
      <c r="BD131" s="259">
        <v>0</v>
      </c>
      <c r="BE131" s="259">
        <v>0</v>
      </c>
      <c r="BF131" s="259">
        <v>0</v>
      </c>
      <c r="BG131" s="259">
        <v>0</v>
      </c>
      <c r="BH131" s="259">
        <v>0</v>
      </c>
      <c r="BI131" s="259">
        <v>0</v>
      </c>
      <c r="BJ131" s="259">
        <v>0</v>
      </c>
      <c r="BK131" s="259">
        <v>0</v>
      </c>
      <c r="BL131" s="259">
        <v>38</v>
      </c>
      <c r="BM131" s="259">
        <v>43</v>
      </c>
      <c r="BN131" s="259">
        <v>81</v>
      </c>
      <c r="BO131" s="259">
        <v>9</v>
      </c>
    </row>
    <row r="132" spans="1:67">
      <c r="A132" s="259">
        <v>129</v>
      </c>
      <c r="B132" s="262">
        <v>62020143</v>
      </c>
      <c r="C132" s="261" t="s">
        <v>132</v>
      </c>
      <c r="D132" s="259">
        <v>0</v>
      </c>
      <c r="E132" s="259">
        <v>0</v>
      </c>
      <c r="F132" s="259">
        <v>0</v>
      </c>
      <c r="G132" s="259">
        <v>0</v>
      </c>
      <c r="H132" s="259">
        <v>10</v>
      </c>
      <c r="I132" s="259">
        <v>10</v>
      </c>
      <c r="J132" s="259">
        <v>20</v>
      </c>
      <c r="K132" s="259">
        <v>1</v>
      </c>
      <c r="L132" s="259">
        <v>12</v>
      </c>
      <c r="M132" s="259">
        <v>11</v>
      </c>
      <c r="N132" s="259">
        <v>23</v>
      </c>
      <c r="O132" s="259">
        <v>1</v>
      </c>
      <c r="P132" s="259">
        <v>22</v>
      </c>
      <c r="Q132" s="259">
        <v>21</v>
      </c>
      <c r="R132" s="259">
        <v>43</v>
      </c>
      <c r="S132" s="259">
        <v>2</v>
      </c>
      <c r="T132" s="259">
        <v>4</v>
      </c>
      <c r="U132" s="259">
        <v>6</v>
      </c>
      <c r="V132" s="259">
        <v>10</v>
      </c>
      <c r="W132" s="259">
        <v>1</v>
      </c>
      <c r="X132" s="259">
        <v>9</v>
      </c>
      <c r="Y132" s="259">
        <v>12</v>
      </c>
      <c r="Z132" s="259">
        <v>21</v>
      </c>
      <c r="AA132" s="259">
        <v>1</v>
      </c>
      <c r="AB132" s="259">
        <v>3</v>
      </c>
      <c r="AC132" s="259">
        <v>6</v>
      </c>
      <c r="AD132" s="259">
        <v>9</v>
      </c>
      <c r="AE132" s="259">
        <v>1</v>
      </c>
      <c r="AF132" s="259">
        <v>10</v>
      </c>
      <c r="AG132" s="259">
        <v>9</v>
      </c>
      <c r="AH132" s="259">
        <v>19</v>
      </c>
      <c r="AI132" s="259">
        <v>1</v>
      </c>
      <c r="AJ132" s="259">
        <v>6</v>
      </c>
      <c r="AK132" s="259">
        <v>5</v>
      </c>
      <c r="AL132" s="259">
        <v>11</v>
      </c>
      <c r="AM132" s="259">
        <v>1</v>
      </c>
      <c r="AN132" s="259">
        <v>3</v>
      </c>
      <c r="AO132" s="259">
        <v>8</v>
      </c>
      <c r="AP132" s="259">
        <v>11</v>
      </c>
      <c r="AQ132" s="259">
        <v>1</v>
      </c>
      <c r="AR132" s="259">
        <v>35</v>
      </c>
      <c r="AS132" s="259">
        <v>46</v>
      </c>
      <c r="AT132" s="259">
        <v>81</v>
      </c>
      <c r="AU132" s="259">
        <v>6</v>
      </c>
      <c r="AV132" s="259">
        <v>0</v>
      </c>
      <c r="AW132" s="259">
        <v>0</v>
      </c>
      <c r="AX132" s="259">
        <v>0</v>
      </c>
      <c r="AY132" s="259">
        <v>0</v>
      </c>
      <c r="AZ132" s="259">
        <v>0</v>
      </c>
      <c r="BA132" s="259">
        <v>0</v>
      </c>
      <c r="BB132" s="259">
        <v>0</v>
      </c>
      <c r="BC132" s="259">
        <v>0</v>
      </c>
      <c r="BD132" s="259">
        <v>0</v>
      </c>
      <c r="BE132" s="259">
        <v>0</v>
      </c>
      <c r="BF132" s="259">
        <v>0</v>
      </c>
      <c r="BG132" s="259">
        <v>0</v>
      </c>
      <c r="BH132" s="259">
        <v>0</v>
      </c>
      <c r="BI132" s="259">
        <v>0</v>
      </c>
      <c r="BJ132" s="259">
        <v>0</v>
      </c>
      <c r="BK132" s="259">
        <v>0</v>
      </c>
      <c r="BL132" s="259">
        <v>57</v>
      </c>
      <c r="BM132" s="259">
        <v>67</v>
      </c>
      <c r="BN132" s="259">
        <v>124</v>
      </c>
      <c r="BO132" s="259">
        <v>8</v>
      </c>
    </row>
    <row r="133" spans="1:67">
      <c r="A133" s="259">
        <v>130</v>
      </c>
      <c r="B133" s="262">
        <v>62020144</v>
      </c>
      <c r="C133" s="261" t="s">
        <v>133</v>
      </c>
      <c r="D133" s="259">
        <v>5</v>
      </c>
      <c r="E133" s="259">
        <v>4</v>
      </c>
      <c r="F133" s="259">
        <v>9</v>
      </c>
      <c r="G133" s="259">
        <v>1</v>
      </c>
      <c r="H133" s="259">
        <v>4</v>
      </c>
      <c r="I133" s="259">
        <v>4</v>
      </c>
      <c r="J133" s="259">
        <v>8</v>
      </c>
      <c r="K133" s="259">
        <v>1</v>
      </c>
      <c r="L133" s="259">
        <v>3</v>
      </c>
      <c r="M133" s="259">
        <v>2</v>
      </c>
      <c r="N133" s="259">
        <v>5</v>
      </c>
      <c r="O133" s="259">
        <v>1</v>
      </c>
      <c r="P133" s="259">
        <v>12</v>
      </c>
      <c r="Q133" s="259">
        <v>10</v>
      </c>
      <c r="R133" s="259">
        <v>22</v>
      </c>
      <c r="S133" s="259">
        <v>3</v>
      </c>
      <c r="T133" s="259">
        <v>5</v>
      </c>
      <c r="U133" s="259">
        <v>5</v>
      </c>
      <c r="V133" s="259">
        <v>10</v>
      </c>
      <c r="W133" s="259">
        <v>1</v>
      </c>
      <c r="X133" s="259">
        <v>3</v>
      </c>
      <c r="Y133" s="259">
        <v>2</v>
      </c>
      <c r="Z133" s="259">
        <v>5</v>
      </c>
      <c r="AA133" s="259">
        <v>1</v>
      </c>
      <c r="AB133" s="259">
        <v>5</v>
      </c>
      <c r="AC133" s="259">
        <v>12</v>
      </c>
      <c r="AD133" s="259">
        <v>17</v>
      </c>
      <c r="AE133" s="259">
        <v>1</v>
      </c>
      <c r="AF133" s="259">
        <v>9</v>
      </c>
      <c r="AG133" s="259">
        <v>5</v>
      </c>
      <c r="AH133" s="259">
        <v>14</v>
      </c>
      <c r="AI133" s="259">
        <v>1</v>
      </c>
      <c r="AJ133" s="259">
        <v>5</v>
      </c>
      <c r="AK133" s="259">
        <v>1</v>
      </c>
      <c r="AL133" s="259">
        <v>6</v>
      </c>
      <c r="AM133" s="259">
        <v>1</v>
      </c>
      <c r="AN133" s="259">
        <v>7</v>
      </c>
      <c r="AO133" s="259">
        <v>8</v>
      </c>
      <c r="AP133" s="259">
        <v>15</v>
      </c>
      <c r="AQ133" s="259">
        <v>1</v>
      </c>
      <c r="AR133" s="259">
        <v>34</v>
      </c>
      <c r="AS133" s="259">
        <v>33</v>
      </c>
      <c r="AT133" s="259">
        <v>67</v>
      </c>
      <c r="AU133" s="259">
        <v>6</v>
      </c>
      <c r="AV133" s="259">
        <v>3</v>
      </c>
      <c r="AW133" s="259">
        <v>8</v>
      </c>
      <c r="AX133" s="259">
        <v>11</v>
      </c>
      <c r="AY133" s="259">
        <v>1</v>
      </c>
      <c r="AZ133" s="259">
        <v>7</v>
      </c>
      <c r="BA133" s="259">
        <v>1</v>
      </c>
      <c r="BB133" s="259">
        <v>8</v>
      </c>
      <c r="BC133" s="259">
        <v>1</v>
      </c>
      <c r="BD133" s="259">
        <v>4</v>
      </c>
      <c r="BE133" s="259">
        <v>9</v>
      </c>
      <c r="BF133" s="259">
        <v>13</v>
      </c>
      <c r="BG133" s="259">
        <v>1</v>
      </c>
      <c r="BH133" s="259">
        <v>14</v>
      </c>
      <c r="BI133" s="259">
        <v>18</v>
      </c>
      <c r="BJ133" s="259">
        <v>32</v>
      </c>
      <c r="BK133" s="259">
        <v>3</v>
      </c>
      <c r="BL133" s="259">
        <v>60</v>
      </c>
      <c r="BM133" s="259">
        <v>61</v>
      </c>
      <c r="BN133" s="259">
        <v>121</v>
      </c>
      <c r="BO133" s="259">
        <v>12</v>
      </c>
    </row>
    <row r="134" spans="1:67">
      <c r="A134" s="259">
        <v>131</v>
      </c>
      <c r="B134" s="262">
        <v>62020145</v>
      </c>
      <c r="C134" s="261" t="s">
        <v>134</v>
      </c>
      <c r="D134" s="259">
        <v>0</v>
      </c>
      <c r="E134" s="259">
        <v>0</v>
      </c>
      <c r="F134" s="259">
        <v>0</v>
      </c>
      <c r="G134" s="259">
        <v>0</v>
      </c>
      <c r="H134" s="259">
        <v>6</v>
      </c>
      <c r="I134" s="259">
        <v>15</v>
      </c>
      <c r="J134" s="259">
        <v>21</v>
      </c>
      <c r="K134" s="259">
        <v>1</v>
      </c>
      <c r="L134" s="259">
        <v>5</v>
      </c>
      <c r="M134" s="259">
        <v>8</v>
      </c>
      <c r="N134" s="259">
        <v>13</v>
      </c>
      <c r="O134" s="259">
        <v>1</v>
      </c>
      <c r="P134" s="259">
        <v>11</v>
      </c>
      <c r="Q134" s="259">
        <v>23</v>
      </c>
      <c r="R134" s="259">
        <v>34</v>
      </c>
      <c r="S134" s="259">
        <v>2</v>
      </c>
      <c r="T134" s="259">
        <v>8</v>
      </c>
      <c r="U134" s="259">
        <v>10</v>
      </c>
      <c r="V134" s="259">
        <v>18</v>
      </c>
      <c r="W134" s="259">
        <v>1</v>
      </c>
      <c r="X134" s="259">
        <v>5</v>
      </c>
      <c r="Y134" s="259">
        <v>6</v>
      </c>
      <c r="Z134" s="259">
        <v>11</v>
      </c>
      <c r="AA134" s="259">
        <v>1</v>
      </c>
      <c r="AB134" s="259">
        <v>6</v>
      </c>
      <c r="AC134" s="259">
        <v>9</v>
      </c>
      <c r="AD134" s="259">
        <v>15</v>
      </c>
      <c r="AE134" s="259">
        <v>1</v>
      </c>
      <c r="AF134" s="259">
        <v>4</v>
      </c>
      <c r="AG134" s="259">
        <v>8</v>
      </c>
      <c r="AH134" s="259">
        <v>12</v>
      </c>
      <c r="AI134" s="259">
        <v>1</v>
      </c>
      <c r="AJ134" s="259">
        <v>5</v>
      </c>
      <c r="AK134" s="259">
        <v>13</v>
      </c>
      <c r="AL134" s="259">
        <v>18</v>
      </c>
      <c r="AM134" s="259">
        <v>1</v>
      </c>
      <c r="AN134" s="259">
        <v>8</v>
      </c>
      <c r="AO134" s="259">
        <v>6</v>
      </c>
      <c r="AP134" s="259">
        <v>14</v>
      </c>
      <c r="AQ134" s="259">
        <v>1</v>
      </c>
      <c r="AR134" s="259">
        <v>36</v>
      </c>
      <c r="AS134" s="259">
        <v>52</v>
      </c>
      <c r="AT134" s="259">
        <v>88</v>
      </c>
      <c r="AU134" s="259">
        <v>6</v>
      </c>
      <c r="AV134" s="259">
        <v>10</v>
      </c>
      <c r="AW134" s="259">
        <v>9</v>
      </c>
      <c r="AX134" s="259">
        <v>19</v>
      </c>
      <c r="AY134" s="259">
        <v>1</v>
      </c>
      <c r="AZ134" s="259">
        <v>7</v>
      </c>
      <c r="BA134" s="259">
        <v>7</v>
      </c>
      <c r="BB134" s="259">
        <v>14</v>
      </c>
      <c r="BC134" s="259">
        <v>1</v>
      </c>
      <c r="BD134" s="259">
        <v>1</v>
      </c>
      <c r="BE134" s="259">
        <v>8</v>
      </c>
      <c r="BF134" s="259">
        <v>9</v>
      </c>
      <c r="BG134" s="259">
        <v>1</v>
      </c>
      <c r="BH134" s="259">
        <v>18</v>
      </c>
      <c r="BI134" s="259">
        <v>24</v>
      </c>
      <c r="BJ134" s="259">
        <v>42</v>
      </c>
      <c r="BK134" s="259">
        <v>3</v>
      </c>
      <c r="BL134" s="259">
        <v>65</v>
      </c>
      <c r="BM134" s="259">
        <v>99</v>
      </c>
      <c r="BN134" s="259">
        <v>164</v>
      </c>
      <c r="BO134" s="259">
        <v>11</v>
      </c>
    </row>
    <row r="135" spans="1:67">
      <c r="A135" s="259">
        <v>132</v>
      </c>
      <c r="B135" s="262">
        <v>62020147</v>
      </c>
      <c r="C135" s="261" t="s">
        <v>135</v>
      </c>
      <c r="D135" s="259">
        <v>4</v>
      </c>
      <c r="E135" s="259">
        <v>2</v>
      </c>
      <c r="F135" s="259">
        <v>6</v>
      </c>
      <c r="G135" s="259">
        <v>1</v>
      </c>
      <c r="H135" s="259">
        <v>3</v>
      </c>
      <c r="I135" s="259">
        <v>2</v>
      </c>
      <c r="J135" s="259">
        <v>5</v>
      </c>
      <c r="K135" s="259">
        <v>1</v>
      </c>
      <c r="L135" s="259">
        <v>3</v>
      </c>
      <c r="M135" s="259">
        <v>1</v>
      </c>
      <c r="N135" s="259">
        <v>4</v>
      </c>
      <c r="O135" s="259">
        <v>1</v>
      </c>
      <c r="P135" s="259">
        <v>10</v>
      </c>
      <c r="Q135" s="259">
        <v>5</v>
      </c>
      <c r="R135" s="259">
        <v>15</v>
      </c>
      <c r="S135" s="259">
        <v>3</v>
      </c>
      <c r="T135" s="259">
        <v>2</v>
      </c>
      <c r="U135" s="259">
        <v>4</v>
      </c>
      <c r="V135" s="259">
        <v>6</v>
      </c>
      <c r="W135" s="259">
        <v>1</v>
      </c>
      <c r="X135" s="259">
        <v>6</v>
      </c>
      <c r="Y135" s="259">
        <v>2</v>
      </c>
      <c r="Z135" s="259">
        <v>8</v>
      </c>
      <c r="AA135" s="259">
        <v>1</v>
      </c>
      <c r="AB135" s="259">
        <v>5</v>
      </c>
      <c r="AC135" s="259">
        <v>3</v>
      </c>
      <c r="AD135" s="259">
        <v>8</v>
      </c>
      <c r="AE135" s="259">
        <v>1</v>
      </c>
      <c r="AF135" s="259">
        <v>6</v>
      </c>
      <c r="AG135" s="259">
        <v>6</v>
      </c>
      <c r="AH135" s="259">
        <v>12</v>
      </c>
      <c r="AI135" s="259">
        <v>1</v>
      </c>
      <c r="AJ135" s="259">
        <v>2</v>
      </c>
      <c r="AK135" s="259">
        <v>3</v>
      </c>
      <c r="AL135" s="259">
        <v>5</v>
      </c>
      <c r="AM135" s="259">
        <v>1</v>
      </c>
      <c r="AN135" s="259">
        <v>3</v>
      </c>
      <c r="AO135" s="259">
        <v>3</v>
      </c>
      <c r="AP135" s="259">
        <v>6</v>
      </c>
      <c r="AQ135" s="259">
        <v>1</v>
      </c>
      <c r="AR135" s="259">
        <v>24</v>
      </c>
      <c r="AS135" s="259">
        <v>21</v>
      </c>
      <c r="AT135" s="259">
        <v>45</v>
      </c>
      <c r="AU135" s="259">
        <v>6</v>
      </c>
      <c r="AV135" s="259">
        <v>0</v>
      </c>
      <c r="AW135" s="259">
        <v>0</v>
      </c>
      <c r="AX135" s="259">
        <v>0</v>
      </c>
      <c r="AY135" s="259">
        <v>0</v>
      </c>
      <c r="AZ135" s="259">
        <v>0</v>
      </c>
      <c r="BA135" s="259">
        <v>0</v>
      </c>
      <c r="BB135" s="259">
        <v>0</v>
      </c>
      <c r="BC135" s="259">
        <v>0</v>
      </c>
      <c r="BD135" s="259">
        <v>0</v>
      </c>
      <c r="BE135" s="259">
        <v>0</v>
      </c>
      <c r="BF135" s="259">
        <v>0</v>
      </c>
      <c r="BG135" s="259">
        <v>0</v>
      </c>
      <c r="BH135" s="259">
        <v>0</v>
      </c>
      <c r="BI135" s="259">
        <v>0</v>
      </c>
      <c r="BJ135" s="259">
        <v>0</v>
      </c>
      <c r="BK135" s="259">
        <v>0</v>
      </c>
      <c r="BL135" s="259">
        <v>34</v>
      </c>
      <c r="BM135" s="259">
        <v>26</v>
      </c>
      <c r="BN135" s="259">
        <v>60</v>
      </c>
      <c r="BO135" s="259">
        <v>9</v>
      </c>
    </row>
    <row r="136" spans="1:67">
      <c r="A136" s="259">
        <v>133</v>
      </c>
      <c r="B136" s="262">
        <v>62020148</v>
      </c>
      <c r="C136" s="261" t="s">
        <v>136</v>
      </c>
      <c r="D136" s="259">
        <v>7</v>
      </c>
      <c r="E136" s="259">
        <v>4</v>
      </c>
      <c r="F136" s="259">
        <v>11</v>
      </c>
      <c r="G136" s="259">
        <v>1</v>
      </c>
      <c r="H136" s="259">
        <v>3</v>
      </c>
      <c r="I136" s="259">
        <v>8</v>
      </c>
      <c r="J136" s="259">
        <v>11</v>
      </c>
      <c r="K136" s="259">
        <v>1</v>
      </c>
      <c r="L136" s="259">
        <v>4</v>
      </c>
      <c r="M136" s="259">
        <v>3</v>
      </c>
      <c r="N136" s="259">
        <v>7</v>
      </c>
      <c r="O136" s="259">
        <v>1</v>
      </c>
      <c r="P136" s="259">
        <v>14</v>
      </c>
      <c r="Q136" s="259">
        <v>15</v>
      </c>
      <c r="R136" s="259">
        <v>29</v>
      </c>
      <c r="S136" s="259">
        <v>3</v>
      </c>
      <c r="T136" s="259">
        <v>5</v>
      </c>
      <c r="U136" s="259">
        <v>8</v>
      </c>
      <c r="V136" s="259">
        <v>13</v>
      </c>
      <c r="W136" s="259">
        <v>1</v>
      </c>
      <c r="X136" s="259">
        <v>7</v>
      </c>
      <c r="Y136" s="259">
        <v>1</v>
      </c>
      <c r="Z136" s="259">
        <v>8</v>
      </c>
      <c r="AA136" s="259">
        <v>1</v>
      </c>
      <c r="AB136" s="259">
        <v>4</v>
      </c>
      <c r="AC136" s="259">
        <v>2</v>
      </c>
      <c r="AD136" s="259">
        <v>6</v>
      </c>
      <c r="AE136" s="259">
        <v>1</v>
      </c>
      <c r="AF136" s="259">
        <v>4</v>
      </c>
      <c r="AG136" s="259">
        <v>6</v>
      </c>
      <c r="AH136" s="259">
        <v>10</v>
      </c>
      <c r="AI136" s="259">
        <v>1</v>
      </c>
      <c r="AJ136" s="259">
        <v>6</v>
      </c>
      <c r="AK136" s="259">
        <v>5</v>
      </c>
      <c r="AL136" s="259">
        <v>11</v>
      </c>
      <c r="AM136" s="259">
        <v>1</v>
      </c>
      <c r="AN136" s="259">
        <v>7</v>
      </c>
      <c r="AO136" s="259">
        <v>4</v>
      </c>
      <c r="AP136" s="259">
        <v>11</v>
      </c>
      <c r="AQ136" s="259">
        <v>1</v>
      </c>
      <c r="AR136" s="259">
        <v>33</v>
      </c>
      <c r="AS136" s="259">
        <v>26</v>
      </c>
      <c r="AT136" s="259">
        <v>59</v>
      </c>
      <c r="AU136" s="259">
        <v>6</v>
      </c>
      <c r="AV136" s="259">
        <v>0</v>
      </c>
      <c r="AW136" s="259">
        <v>0</v>
      </c>
      <c r="AX136" s="259">
        <v>0</v>
      </c>
      <c r="AY136" s="259">
        <v>0</v>
      </c>
      <c r="AZ136" s="259">
        <v>0</v>
      </c>
      <c r="BA136" s="259">
        <v>0</v>
      </c>
      <c r="BB136" s="259">
        <v>0</v>
      </c>
      <c r="BC136" s="259">
        <v>0</v>
      </c>
      <c r="BD136" s="259">
        <v>0</v>
      </c>
      <c r="BE136" s="259">
        <v>0</v>
      </c>
      <c r="BF136" s="259">
        <v>0</v>
      </c>
      <c r="BG136" s="259">
        <v>0</v>
      </c>
      <c r="BH136" s="259">
        <v>0</v>
      </c>
      <c r="BI136" s="259">
        <v>0</v>
      </c>
      <c r="BJ136" s="259">
        <v>0</v>
      </c>
      <c r="BK136" s="259">
        <v>0</v>
      </c>
      <c r="BL136" s="259">
        <v>47</v>
      </c>
      <c r="BM136" s="259">
        <v>41</v>
      </c>
      <c r="BN136" s="259">
        <v>88</v>
      </c>
      <c r="BO136" s="259">
        <v>9</v>
      </c>
    </row>
    <row r="137" spans="1:67">
      <c r="A137" s="259">
        <v>134</v>
      </c>
      <c r="B137" s="262">
        <v>62020150</v>
      </c>
      <c r="C137" s="261" t="s">
        <v>137</v>
      </c>
      <c r="D137" s="259">
        <v>0</v>
      </c>
      <c r="E137" s="259">
        <v>0</v>
      </c>
      <c r="F137" s="259">
        <v>0</v>
      </c>
      <c r="G137" s="259">
        <v>0</v>
      </c>
      <c r="H137" s="259">
        <v>7</v>
      </c>
      <c r="I137" s="259">
        <v>1</v>
      </c>
      <c r="J137" s="259">
        <v>8</v>
      </c>
      <c r="K137" s="259">
        <v>1</v>
      </c>
      <c r="L137" s="259">
        <v>4</v>
      </c>
      <c r="M137" s="259">
        <v>5</v>
      </c>
      <c r="N137" s="259">
        <v>9</v>
      </c>
      <c r="O137" s="259">
        <v>1</v>
      </c>
      <c r="P137" s="259">
        <v>11</v>
      </c>
      <c r="Q137" s="259">
        <v>6</v>
      </c>
      <c r="R137" s="259">
        <v>17</v>
      </c>
      <c r="S137" s="259">
        <v>2</v>
      </c>
      <c r="T137" s="259">
        <v>4</v>
      </c>
      <c r="U137" s="259">
        <v>5</v>
      </c>
      <c r="V137" s="259">
        <v>9</v>
      </c>
      <c r="W137" s="259">
        <v>1</v>
      </c>
      <c r="X137" s="259">
        <v>5</v>
      </c>
      <c r="Y137" s="259">
        <v>3</v>
      </c>
      <c r="Z137" s="259">
        <v>8</v>
      </c>
      <c r="AA137" s="259">
        <v>1</v>
      </c>
      <c r="AB137" s="259">
        <v>7</v>
      </c>
      <c r="AC137" s="259">
        <v>6</v>
      </c>
      <c r="AD137" s="259">
        <v>13</v>
      </c>
      <c r="AE137" s="259">
        <v>1</v>
      </c>
      <c r="AF137" s="259">
        <v>4</v>
      </c>
      <c r="AG137" s="259">
        <v>6</v>
      </c>
      <c r="AH137" s="259">
        <v>10</v>
      </c>
      <c r="AI137" s="259">
        <v>1</v>
      </c>
      <c r="AJ137" s="259">
        <v>5</v>
      </c>
      <c r="AK137" s="259">
        <v>7</v>
      </c>
      <c r="AL137" s="259">
        <v>12</v>
      </c>
      <c r="AM137" s="259">
        <v>1</v>
      </c>
      <c r="AN137" s="259">
        <v>7</v>
      </c>
      <c r="AO137" s="259">
        <v>5</v>
      </c>
      <c r="AP137" s="259">
        <v>12</v>
      </c>
      <c r="AQ137" s="259">
        <v>1</v>
      </c>
      <c r="AR137" s="259">
        <v>32</v>
      </c>
      <c r="AS137" s="259">
        <v>32</v>
      </c>
      <c r="AT137" s="259">
        <v>64</v>
      </c>
      <c r="AU137" s="259">
        <v>6</v>
      </c>
      <c r="AV137" s="259">
        <v>0</v>
      </c>
      <c r="AW137" s="259">
        <v>0</v>
      </c>
      <c r="AX137" s="259">
        <v>0</v>
      </c>
      <c r="AY137" s="259">
        <v>0</v>
      </c>
      <c r="AZ137" s="259">
        <v>0</v>
      </c>
      <c r="BA137" s="259">
        <v>0</v>
      </c>
      <c r="BB137" s="259">
        <v>0</v>
      </c>
      <c r="BC137" s="259">
        <v>0</v>
      </c>
      <c r="BD137" s="259">
        <v>0</v>
      </c>
      <c r="BE137" s="259">
        <v>0</v>
      </c>
      <c r="BF137" s="259">
        <v>0</v>
      </c>
      <c r="BG137" s="259">
        <v>0</v>
      </c>
      <c r="BH137" s="259">
        <v>0</v>
      </c>
      <c r="BI137" s="259">
        <v>0</v>
      </c>
      <c r="BJ137" s="259">
        <v>0</v>
      </c>
      <c r="BK137" s="259">
        <v>0</v>
      </c>
      <c r="BL137" s="259">
        <v>43</v>
      </c>
      <c r="BM137" s="259">
        <v>38</v>
      </c>
      <c r="BN137" s="259">
        <v>81</v>
      </c>
      <c r="BO137" s="259">
        <v>8</v>
      </c>
    </row>
    <row r="138" spans="1:67">
      <c r="A138" s="259">
        <v>135</v>
      </c>
      <c r="B138" s="262">
        <v>62020151</v>
      </c>
      <c r="C138" s="261" t="s">
        <v>138</v>
      </c>
      <c r="D138" s="259">
        <v>3</v>
      </c>
      <c r="E138" s="259">
        <v>2</v>
      </c>
      <c r="F138" s="259">
        <v>5</v>
      </c>
      <c r="G138" s="259">
        <v>1</v>
      </c>
      <c r="H138" s="259">
        <v>3</v>
      </c>
      <c r="I138" s="259">
        <v>2</v>
      </c>
      <c r="J138" s="259">
        <v>5</v>
      </c>
      <c r="K138" s="259">
        <v>1</v>
      </c>
      <c r="L138" s="259">
        <v>3</v>
      </c>
      <c r="M138" s="259">
        <v>4</v>
      </c>
      <c r="N138" s="259">
        <v>7</v>
      </c>
      <c r="O138" s="259">
        <v>1</v>
      </c>
      <c r="P138" s="259">
        <v>9</v>
      </c>
      <c r="Q138" s="259">
        <v>8</v>
      </c>
      <c r="R138" s="259">
        <v>17</v>
      </c>
      <c r="S138" s="259">
        <v>3</v>
      </c>
      <c r="T138" s="259">
        <v>2</v>
      </c>
      <c r="U138" s="259">
        <v>6</v>
      </c>
      <c r="V138" s="259">
        <v>8</v>
      </c>
      <c r="W138" s="259">
        <v>1</v>
      </c>
      <c r="X138" s="259">
        <v>2</v>
      </c>
      <c r="Y138" s="259">
        <v>3</v>
      </c>
      <c r="Z138" s="259">
        <v>5</v>
      </c>
      <c r="AA138" s="259">
        <v>1</v>
      </c>
      <c r="AB138" s="259">
        <v>4</v>
      </c>
      <c r="AC138" s="259">
        <v>5</v>
      </c>
      <c r="AD138" s="259">
        <v>9</v>
      </c>
      <c r="AE138" s="259">
        <v>1</v>
      </c>
      <c r="AF138" s="259">
        <v>6</v>
      </c>
      <c r="AG138" s="259">
        <v>3</v>
      </c>
      <c r="AH138" s="259">
        <v>9</v>
      </c>
      <c r="AI138" s="259">
        <v>1</v>
      </c>
      <c r="AJ138" s="259">
        <v>1</v>
      </c>
      <c r="AK138" s="259">
        <v>3</v>
      </c>
      <c r="AL138" s="259">
        <v>4</v>
      </c>
      <c r="AM138" s="259">
        <v>1</v>
      </c>
      <c r="AN138" s="259">
        <v>1</v>
      </c>
      <c r="AO138" s="259">
        <v>7</v>
      </c>
      <c r="AP138" s="259">
        <v>8</v>
      </c>
      <c r="AQ138" s="259">
        <v>1</v>
      </c>
      <c r="AR138" s="259">
        <v>16</v>
      </c>
      <c r="AS138" s="259">
        <v>27</v>
      </c>
      <c r="AT138" s="259">
        <v>43</v>
      </c>
      <c r="AU138" s="259">
        <v>6</v>
      </c>
      <c r="AV138" s="259">
        <v>0</v>
      </c>
      <c r="AW138" s="259">
        <v>0</v>
      </c>
      <c r="AX138" s="259">
        <v>0</v>
      </c>
      <c r="AY138" s="259">
        <v>0</v>
      </c>
      <c r="AZ138" s="259">
        <v>0</v>
      </c>
      <c r="BA138" s="259">
        <v>0</v>
      </c>
      <c r="BB138" s="259">
        <v>0</v>
      </c>
      <c r="BC138" s="259">
        <v>0</v>
      </c>
      <c r="BD138" s="259">
        <v>0</v>
      </c>
      <c r="BE138" s="259">
        <v>0</v>
      </c>
      <c r="BF138" s="259">
        <v>0</v>
      </c>
      <c r="BG138" s="259">
        <v>0</v>
      </c>
      <c r="BH138" s="259">
        <v>0</v>
      </c>
      <c r="BI138" s="259">
        <v>0</v>
      </c>
      <c r="BJ138" s="259">
        <v>0</v>
      </c>
      <c r="BK138" s="259">
        <v>0</v>
      </c>
      <c r="BL138" s="259">
        <v>25</v>
      </c>
      <c r="BM138" s="259">
        <v>35</v>
      </c>
      <c r="BN138" s="259">
        <v>60</v>
      </c>
      <c r="BO138" s="259">
        <v>9</v>
      </c>
    </row>
    <row r="139" spans="1:67">
      <c r="A139" s="259">
        <v>136</v>
      </c>
      <c r="B139" s="262">
        <v>62020152</v>
      </c>
      <c r="C139" s="261" t="s">
        <v>139</v>
      </c>
      <c r="D139" s="259">
        <v>4</v>
      </c>
      <c r="E139" s="259">
        <v>6</v>
      </c>
      <c r="F139" s="259">
        <v>10</v>
      </c>
      <c r="G139" s="259">
        <v>1</v>
      </c>
      <c r="H139" s="259">
        <v>4</v>
      </c>
      <c r="I139" s="259">
        <v>6</v>
      </c>
      <c r="J139" s="259">
        <v>10</v>
      </c>
      <c r="K139" s="259">
        <v>1</v>
      </c>
      <c r="L139" s="259">
        <v>3</v>
      </c>
      <c r="M139" s="259">
        <v>4</v>
      </c>
      <c r="N139" s="259">
        <v>7</v>
      </c>
      <c r="O139" s="259">
        <v>1</v>
      </c>
      <c r="P139" s="259">
        <v>11</v>
      </c>
      <c r="Q139" s="259">
        <v>16</v>
      </c>
      <c r="R139" s="259">
        <v>27</v>
      </c>
      <c r="S139" s="259">
        <v>3</v>
      </c>
      <c r="T139" s="259">
        <v>3</v>
      </c>
      <c r="U139" s="259">
        <v>5</v>
      </c>
      <c r="V139" s="259">
        <v>8</v>
      </c>
      <c r="W139" s="259">
        <v>1</v>
      </c>
      <c r="X139" s="259">
        <v>0</v>
      </c>
      <c r="Y139" s="259">
        <v>5</v>
      </c>
      <c r="Z139" s="259">
        <v>5</v>
      </c>
      <c r="AA139" s="259">
        <v>1</v>
      </c>
      <c r="AB139" s="259">
        <v>10</v>
      </c>
      <c r="AC139" s="259">
        <v>5</v>
      </c>
      <c r="AD139" s="259">
        <v>15</v>
      </c>
      <c r="AE139" s="259">
        <v>1</v>
      </c>
      <c r="AF139" s="259">
        <v>6</v>
      </c>
      <c r="AG139" s="259">
        <v>0</v>
      </c>
      <c r="AH139" s="259">
        <v>6</v>
      </c>
      <c r="AI139" s="259">
        <v>1</v>
      </c>
      <c r="AJ139" s="259">
        <v>6</v>
      </c>
      <c r="AK139" s="259">
        <v>2</v>
      </c>
      <c r="AL139" s="259">
        <v>8</v>
      </c>
      <c r="AM139" s="259">
        <v>1</v>
      </c>
      <c r="AN139" s="259">
        <v>4</v>
      </c>
      <c r="AO139" s="259">
        <v>3</v>
      </c>
      <c r="AP139" s="259">
        <v>7</v>
      </c>
      <c r="AQ139" s="259">
        <v>1</v>
      </c>
      <c r="AR139" s="259">
        <v>29</v>
      </c>
      <c r="AS139" s="259">
        <v>20</v>
      </c>
      <c r="AT139" s="259">
        <v>49</v>
      </c>
      <c r="AU139" s="259">
        <v>6</v>
      </c>
      <c r="AV139" s="259">
        <v>0</v>
      </c>
      <c r="AW139" s="259">
        <v>0</v>
      </c>
      <c r="AX139" s="259">
        <v>0</v>
      </c>
      <c r="AY139" s="259">
        <v>0</v>
      </c>
      <c r="AZ139" s="259">
        <v>0</v>
      </c>
      <c r="BA139" s="259">
        <v>0</v>
      </c>
      <c r="BB139" s="259">
        <v>0</v>
      </c>
      <c r="BC139" s="259">
        <v>0</v>
      </c>
      <c r="BD139" s="259">
        <v>0</v>
      </c>
      <c r="BE139" s="259">
        <v>0</v>
      </c>
      <c r="BF139" s="259">
        <v>0</v>
      </c>
      <c r="BG139" s="259">
        <v>0</v>
      </c>
      <c r="BH139" s="259">
        <v>0</v>
      </c>
      <c r="BI139" s="259">
        <v>0</v>
      </c>
      <c r="BJ139" s="259">
        <v>0</v>
      </c>
      <c r="BK139" s="259">
        <v>0</v>
      </c>
      <c r="BL139" s="259">
        <v>40</v>
      </c>
      <c r="BM139" s="259">
        <v>36</v>
      </c>
      <c r="BN139" s="259">
        <v>76</v>
      </c>
      <c r="BO139" s="259">
        <v>9</v>
      </c>
    </row>
    <row r="140" spans="1:67">
      <c r="A140" s="259">
        <v>137</v>
      </c>
      <c r="B140" s="262">
        <v>62020153</v>
      </c>
      <c r="C140" s="261" t="s">
        <v>140</v>
      </c>
      <c r="D140" s="259">
        <v>2</v>
      </c>
      <c r="E140" s="259">
        <v>3</v>
      </c>
      <c r="F140" s="259">
        <v>5</v>
      </c>
      <c r="G140" s="259">
        <v>1</v>
      </c>
      <c r="H140" s="259">
        <v>7</v>
      </c>
      <c r="I140" s="259">
        <v>4</v>
      </c>
      <c r="J140" s="259">
        <v>11</v>
      </c>
      <c r="K140" s="259">
        <v>1</v>
      </c>
      <c r="L140" s="259">
        <v>5</v>
      </c>
      <c r="M140" s="259">
        <v>8</v>
      </c>
      <c r="N140" s="259">
        <v>13</v>
      </c>
      <c r="O140" s="259">
        <v>1</v>
      </c>
      <c r="P140" s="259">
        <v>14</v>
      </c>
      <c r="Q140" s="259">
        <v>15</v>
      </c>
      <c r="R140" s="259">
        <v>29</v>
      </c>
      <c r="S140" s="259">
        <v>3</v>
      </c>
      <c r="T140" s="259">
        <v>7</v>
      </c>
      <c r="U140" s="259">
        <v>6</v>
      </c>
      <c r="V140" s="259">
        <v>13</v>
      </c>
      <c r="W140" s="259">
        <v>1</v>
      </c>
      <c r="X140" s="259">
        <v>4</v>
      </c>
      <c r="Y140" s="259">
        <v>5</v>
      </c>
      <c r="Z140" s="259">
        <v>9</v>
      </c>
      <c r="AA140" s="259">
        <v>1</v>
      </c>
      <c r="AB140" s="259">
        <v>8</v>
      </c>
      <c r="AC140" s="259">
        <v>3</v>
      </c>
      <c r="AD140" s="259">
        <v>11</v>
      </c>
      <c r="AE140" s="259">
        <v>1</v>
      </c>
      <c r="AF140" s="259">
        <v>7</v>
      </c>
      <c r="AG140" s="259">
        <v>4</v>
      </c>
      <c r="AH140" s="259">
        <v>11</v>
      </c>
      <c r="AI140" s="259">
        <v>1</v>
      </c>
      <c r="AJ140" s="259">
        <v>1</v>
      </c>
      <c r="AK140" s="259">
        <v>8</v>
      </c>
      <c r="AL140" s="259">
        <v>9</v>
      </c>
      <c r="AM140" s="259">
        <v>1</v>
      </c>
      <c r="AN140" s="259">
        <v>5</v>
      </c>
      <c r="AO140" s="259">
        <v>7</v>
      </c>
      <c r="AP140" s="259">
        <v>12</v>
      </c>
      <c r="AQ140" s="259">
        <v>1</v>
      </c>
      <c r="AR140" s="259">
        <v>32</v>
      </c>
      <c r="AS140" s="259">
        <v>33</v>
      </c>
      <c r="AT140" s="259">
        <v>65</v>
      </c>
      <c r="AU140" s="259">
        <v>6</v>
      </c>
      <c r="AV140" s="259">
        <v>0</v>
      </c>
      <c r="AW140" s="259">
        <v>0</v>
      </c>
      <c r="AX140" s="259">
        <v>0</v>
      </c>
      <c r="AY140" s="259">
        <v>0</v>
      </c>
      <c r="AZ140" s="259">
        <v>0</v>
      </c>
      <c r="BA140" s="259">
        <v>0</v>
      </c>
      <c r="BB140" s="259">
        <v>0</v>
      </c>
      <c r="BC140" s="259">
        <v>0</v>
      </c>
      <c r="BD140" s="259">
        <v>0</v>
      </c>
      <c r="BE140" s="259">
        <v>0</v>
      </c>
      <c r="BF140" s="259">
        <v>0</v>
      </c>
      <c r="BG140" s="259">
        <v>0</v>
      </c>
      <c r="BH140" s="259">
        <v>0</v>
      </c>
      <c r="BI140" s="259">
        <v>0</v>
      </c>
      <c r="BJ140" s="259">
        <v>0</v>
      </c>
      <c r="BK140" s="259">
        <v>0</v>
      </c>
      <c r="BL140" s="259">
        <v>46</v>
      </c>
      <c r="BM140" s="259">
        <v>48</v>
      </c>
      <c r="BN140" s="259">
        <v>94</v>
      </c>
      <c r="BO140" s="259">
        <v>9</v>
      </c>
    </row>
    <row r="141" spans="1:67">
      <c r="A141" s="259">
        <v>138</v>
      </c>
      <c r="B141" s="262">
        <v>62020154</v>
      </c>
      <c r="C141" s="261" t="s">
        <v>141</v>
      </c>
      <c r="D141" s="259">
        <v>1</v>
      </c>
      <c r="E141" s="259">
        <v>4</v>
      </c>
      <c r="F141" s="259">
        <v>5</v>
      </c>
      <c r="G141" s="259">
        <v>1</v>
      </c>
      <c r="H141" s="259">
        <v>4</v>
      </c>
      <c r="I141" s="259">
        <v>4</v>
      </c>
      <c r="J141" s="259">
        <v>8</v>
      </c>
      <c r="K141" s="259">
        <v>1</v>
      </c>
      <c r="L141" s="259">
        <v>6</v>
      </c>
      <c r="M141" s="259">
        <v>10</v>
      </c>
      <c r="N141" s="259">
        <v>16</v>
      </c>
      <c r="O141" s="259">
        <v>1</v>
      </c>
      <c r="P141" s="259">
        <v>11</v>
      </c>
      <c r="Q141" s="259">
        <v>18</v>
      </c>
      <c r="R141" s="259">
        <v>29</v>
      </c>
      <c r="S141" s="259">
        <v>3</v>
      </c>
      <c r="T141" s="259">
        <v>7</v>
      </c>
      <c r="U141" s="259">
        <v>2</v>
      </c>
      <c r="V141" s="259">
        <v>9</v>
      </c>
      <c r="W141" s="259">
        <v>1</v>
      </c>
      <c r="X141" s="259">
        <v>3</v>
      </c>
      <c r="Y141" s="259">
        <v>8</v>
      </c>
      <c r="Z141" s="259">
        <v>11</v>
      </c>
      <c r="AA141" s="259">
        <v>1</v>
      </c>
      <c r="AB141" s="259">
        <v>2</v>
      </c>
      <c r="AC141" s="259">
        <v>2</v>
      </c>
      <c r="AD141" s="259">
        <v>4</v>
      </c>
      <c r="AE141" s="259">
        <v>1</v>
      </c>
      <c r="AF141" s="259">
        <v>7</v>
      </c>
      <c r="AG141" s="259">
        <v>8</v>
      </c>
      <c r="AH141" s="259">
        <v>15</v>
      </c>
      <c r="AI141" s="259">
        <v>1</v>
      </c>
      <c r="AJ141" s="259">
        <v>4</v>
      </c>
      <c r="AK141" s="259">
        <v>8</v>
      </c>
      <c r="AL141" s="259">
        <v>12</v>
      </c>
      <c r="AM141" s="259">
        <v>1</v>
      </c>
      <c r="AN141" s="259">
        <v>5</v>
      </c>
      <c r="AO141" s="259">
        <v>4</v>
      </c>
      <c r="AP141" s="259">
        <v>9</v>
      </c>
      <c r="AQ141" s="259">
        <v>1</v>
      </c>
      <c r="AR141" s="259">
        <v>28</v>
      </c>
      <c r="AS141" s="259">
        <v>32</v>
      </c>
      <c r="AT141" s="259">
        <v>60</v>
      </c>
      <c r="AU141" s="259">
        <v>6</v>
      </c>
      <c r="AV141" s="259">
        <v>5</v>
      </c>
      <c r="AW141" s="259">
        <v>4</v>
      </c>
      <c r="AX141" s="259">
        <v>9</v>
      </c>
      <c r="AY141" s="259">
        <v>1</v>
      </c>
      <c r="AZ141" s="259">
        <v>9</v>
      </c>
      <c r="BA141" s="259">
        <v>5</v>
      </c>
      <c r="BB141" s="259">
        <v>14</v>
      </c>
      <c r="BC141" s="259">
        <v>1</v>
      </c>
      <c r="BD141" s="259">
        <v>6</v>
      </c>
      <c r="BE141" s="259">
        <v>7</v>
      </c>
      <c r="BF141" s="259">
        <v>13</v>
      </c>
      <c r="BG141" s="259">
        <v>1</v>
      </c>
      <c r="BH141" s="259">
        <v>20</v>
      </c>
      <c r="BI141" s="259">
        <v>16</v>
      </c>
      <c r="BJ141" s="259">
        <v>36</v>
      </c>
      <c r="BK141" s="259">
        <v>3</v>
      </c>
      <c r="BL141" s="259">
        <v>59</v>
      </c>
      <c r="BM141" s="259">
        <v>66</v>
      </c>
      <c r="BN141" s="259">
        <v>125</v>
      </c>
      <c r="BO141" s="259">
        <v>12</v>
      </c>
    </row>
    <row r="142" spans="1:67">
      <c r="A142" s="259">
        <v>139</v>
      </c>
      <c r="B142" s="262">
        <v>62020156</v>
      </c>
      <c r="C142" s="261" t="s">
        <v>142</v>
      </c>
      <c r="D142" s="259">
        <v>0</v>
      </c>
      <c r="E142" s="259">
        <v>0</v>
      </c>
      <c r="F142" s="259">
        <v>0</v>
      </c>
      <c r="G142" s="259">
        <v>0</v>
      </c>
      <c r="H142" s="259">
        <v>8</v>
      </c>
      <c r="I142" s="259">
        <v>0</v>
      </c>
      <c r="J142" s="259">
        <v>8</v>
      </c>
      <c r="K142" s="259">
        <v>1</v>
      </c>
      <c r="L142" s="259">
        <v>8</v>
      </c>
      <c r="M142" s="259">
        <v>4</v>
      </c>
      <c r="N142" s="259">
        <v>12</v>
      </c>
      <c r="O142" s="259">
        <v>1</v>
      </c>
      <c r="P142" s="259">
        <v>16</v>
      </c>
      <c r="Q142" s="259">
        <v>4</v>
      </c>
      <c r="R142" s="259">
        <v>20</v>
      </c>
      <c r="S142" s="259">
        <v>2</v>
      </c>
      <c r="T142" s="259">
        <v>2</v>
      </c>
      <c r="U142" s="259">
        <v>4</v>
      </c>
      <c r="V142" s="259">
        <v>6</v>
      </c>
      <c r="W142" s="259">
        <v>1</v>
      </c>
      <c r="X142" s="259">
        <v>7</v>
      </c>
      <c r="Y142" s="259">
        <v>2</v>
      </c>
      <c r="Z142" s="259">
        <v>9</v>
      </c>
      <c r="AA142" s="259">
        <v>1</v>
      </c>
      <c r="AB142" s="259">
        <v>8</v>
      </c>
      <c r="AC142" s="259">
        <v>4</v>
      </c>
      <c r="AD142" s="259">
        <v>12</v>
      </c>
      <c r="AE142" s="259">
        <v>1</v>
      </c>
      <c r="AF142" s="259">
        <v>4</v>
      </c>
      <c r="AG142" s="259">
        <v>5</v>
      </c>
      <c r="AH142" s="259">
        <v>9</v>
      </c>
      <c r="AI142" s="259">
        <v>1</v>
      </c>
      <c r="AJ142" s="259">
        <v>8</v>
      </c>
      <c r="AK142" s="259">
        <v>5</v>
      </c>
      <c r="AL142" s="259">
        <v>13</v>
      </c>
      <c r="AM142" s="259">
        <v>1</v>
      </c>
      <c r="AN142" s="259">
        <v>7</v>
      </c>
      <c r="AO142" s="259">
        <v>2</v>
      </c>
      <c r="AP142" s="259">
        <v>9</v>
      </c>
      <c r="AQ142" s="259">
        <v>1</v>
      </c>
      <c r="AR142" s="259">
        <v>36</v>
      </c>
      <c r="AS142" s="259">
        <v>22</v>
      </c>
      <c r="AT142" s="259">
        <v>58</v>
      </c>
      <c r="AU142" s="259">
        <v>6</v>
      </c>
      <c r="AV142" s="259">
        <v>0</v>
      </c>
      <c r="AW142" s="259">
        <v>0</v>
      </c>
      <c r="AX142" s="259">
        <v>0</v>
      </c>
      <c r="AY142" s="259">
        <v>0</v>
      </c>
      <c r="AZ142" s="259">
        <v>0</v>
      </c>
      <c r="BA142" s="259">
        <v>0</v>
      </c>
      <c r="BB142" s="259">
        <v>0</v>
      </c>
      <c r="BC142" s="259">
        <v>0</v>
      </c>
      <c r="BD142" s="259">
        <v>0</v>
      </c>
      <c r="BE142" s="259">
        <v>0</v>
      </c>
      <c r="BF142" s="259">
        <v>0</v>
      </c>
      <c r="BG142" s="259">
        <v>0</v>
      </c>
      <c r="BH142" s="259">
        <v>0</v>
      </c>
      <c r="BI142" s="259">
        <v>0</v>
      </c>
      <c r="BJ142" s="259">
        <v>0</v>
      </c>
      <c r="BK142" s="259">
        <v>0</v>
      </c>
      <c r="BL142" s="259">
        <v>52</v>
      </c>
      <c r="BM142" s="259">
        <v>26</v>
      </c>
      <c r="BN142" s="259">
        <v>78</v>
      </c>
      <c r="BO142" s="259">
        <v>8</v>
      </c>
    </row>
    <row r="143" spans="1:67">
      <c r="A143" s="259">
        <v>140</v>
      </c>
      <c r="B143" s="262">
        <v>62020157</v>
      </c>
      <c r="C143" s="261" t="s">
        <v>143</v>
      </c>
      <c r="D143" s="259">
        <v>0</v>
      </c>
      <c r="E143" s="259">
        <v>0</v>
      </c>
      <c r="F143" s="259">
        <v>0</v>
      </c>
      <c r="G143" s="259">
        <v>0</v>
      </c>
      <c r="H143" s="259">
        <v>7</v>
      </c>
      <c r="I143" s="259">
        <v>6</v>
      </c>
      <c r="J143" s="259">
        <v>13</v>
      </c>
      <c r="K143" s="259">
        <v>1</v>
      </c>
      <c r="L143" s="259">
        <v>12</v>
      </c>
      <c r="M143" s="259">
        <v>6</v>
      </c>
      <c r="N143" s="259">
        <v>18</v>
      </c>
      <c r="O143" s="259">
        <v>1</v>
      </c>
      <c r="P143" s="259">
        <v>19</v>
      </c>
      <c r="Q143" s="259">
        <v>12</v>
      </c>
      <c r="R143" s="259">
        <v>31</v>
      </c>
      <c r="S143" s="259">
        <v>2</v>
      </c>
      <c r="T143" s="259">
        <v>5</v>
      </c>
      <c r="U143" s="259">
        <v>7</v>
      </c>
      <c r="V143" s="259">
        <v>12</v>
      </c>
      <c r="W143" s="259">
        <v>1</v>
      </c>
      <c r="X143" s="259">
        <v>17</v>
      </c>
      <c r="Y143" s="259">
        <v>2</v>
      </c>
      <c r="Z143" s="259">
        <v>19</v>
      </c>
      <c r="AA143" s="259">
        <v>1</v>
      </c>
      <c r="AB143" s="259">
        <v>8</v>
      </c>
      <c r="AC143" s="259">
        <v>7</v>
      </c>
      <c r="AD143" s="259">
        <v>15</v>
      </c>
      <c r="AE143" s="259">
        <v>1</v>
      </c>
      <c r="AF143" s="259">
        <v>8</v>
      </c>
      <c r="AG143" s="259">
        <v>4</v>
      </c>
      <c r="AH143" s="259">
        <v>12</v>
      </c>
      <c r="AI143" s="259">
        <v>1</v>
      </c>
      <c r="AJ143" s="259">
        <v>5</v>
      </c>
      <c r="AK143" s="259">
        <v>8</v>
      </c>
      <c r="AL143" s="259">
        <v>13</v>
      </c>
      <c r="AM143" s="259">
        <v>1</v>
      </c>
      <c r="AN143" s="259">
        <v>6</v>
      </c>
      <c r="AO143" s="259">
        <v>7</v>
      </c>
      <c r="AP143" s="259">
        <v>13</v>
      </c>
      <c r="AQ143" s="259">
        <v>1</v>
      </c>
      <c r="AR143" s="259">
        <v>49</v>
      </c>
      <c r="AS143" s="259">
        <v>35</v>
      </c>
      <c r="AT143" s="259">
        <v>84</v>
      </c>
      <c r="AU143" s="259">
        <v>6</v>
      </c>
      <c r="AV143" s="259">
        <v>4</v>
      </c>
      <c r="AW143" s="259">
        <v>10</v>
      </c>
      <c r="AX143" s="259">
        <v>14</v>
      </c>
      <c r="AY143" s="259">
        <v>1</v>
      </c>
      <c r="AZ143" s="259">
        <v>8</v>
      </c>
      <c r="BA143" s="259">
        <v>4</v>
      </c>
      <c r="BB143" s="259">
        <v>12</v>
      </c>
      <c r="BC143" s="259">
        <v>1</v>
      </c>
      <c r="BD143" s="259">
        <v>2</v>
      </c>
      <c r="BE143" s="259">
        <v>1</v>
      </c>
      <c r="BF143" s="259">
        <v>3</v>
      </c>
      <c r="BG143" s="259">
        <v>1</v>
      </c>
      <c r="BH143" s="259">
        <v>14</v>
      </c>
      <c r="BI143" s="259">
        <v>15</v>
      </c>
      <c r="BJ143" s="259">
        <v>29</v>
      </c>
      <c r="BK143" s="259">
        <v>3</v>
      </c>
      <c r="BL143" s="259">
        <v>82</v>
      </c>
      <c r="BM143" s="259">
        <v>62</v>
      </c>
      <c r="BN143" s="259">
        <v>144</v>
      </c>
      <c r="BO143" s="259">
        <v>11</v>
      </c>
    </row>
    <row r="144" spans="1:67">
      <c r="A144" s="259">
        <v>141</v>
      </c>
      <c r="B144" s="262">
        <v>62020158</v>
      </c>
      <c r="C144" s="261" t="s">
        <v>144</v>
      </c>
      <c r="D144" s="259">
        <v>0</v>
      </c>
      <c r="E144" s="259">
        <v>0</v>
      </c>
      <c r="F144" s="259">
        <v>0</v>
      </c>
      <c r="G144" s="259">
        <v>0</v>
      </c>
      <c r="H144" s="259">
        <v>14</v>
      </c>
      <c r="I144" s="259">
        <v>11</v>
      </c>
      <c r="J144" s="259">
        <v>25</v>
      </c>
      <c r="K144" s="259">
        <v>1</v>
      </c>
      <c r="L144" s="259">
        <v>9</v>
      </c>
      <c r="M144" s="259">
        <v>11</v>
      </c>
      <c r="N144" s="259">
        <v>20</v>
      </c>
      <c r="O144" s="259">
        <v>1</v>
      </c>
      <c r="P144" s="259">
        <v>23</v>
      </c>
      <c r="Q144" s="259">
        <v>22</v>
      </c>
      <c r="R144" s="259">
        <v>45</v>
      </c>
      <c r="S144" s="259">
        <v>2</v>
      </c>
      <c r="T144" s="259">
        <v>13</v>
      </c>
      <c r="U144" s="259">
        <v>10</v>
      </c>
      <c r="V144" s="259">
        <v>23</v>
      </c>
      <c r="W144" s="259">
        <v>1</v>
      </c>
      <c r="X144" s="259">
        <v>7</v>
      </c>
      <c r="Y144" s="259">
        <v>9</v>
      </c>
      <c r="Z144" s="259">
        <v>16</v>
      </c>
      <c r="AA144" s="259">
        <v>1</v>
      </c>
      <c r="AB144" s="259">
        <v>12</v>
      </c>
      <c r="AC144" s="259">
        <v>10</v>
      </c>
      <c r="AD144" s="259">
        <v>22</v>
      </c>
      <c r="AE144" s="259">
        <v>1</v>
      </c>
      <c r="AF144" s="259">
        <v>19</v>
      </c>
      <c r="AG144" s="259">
        <v>11</v>
      </c>
      <c r="AH144" s="259">
        <v>30</v>
      </c>
      <c r="AI144" s="259">
        <v>1</v>
      </c>
      <c r="AJ144" s="259">
        <v>14</v>
      </c>
      <c r="AK144" s="259">
        <v>14</v>
      </c>
      <c r="AL144" s="259">
        <v>28</v>
      </c>
      <c r="AM144" s="259">
        <v>1</v>
      </c>
      <c r="AN144" s="259">
        <v>10</v>
      </c>
      <c r="AO144" s="259">
        <v>12</v>
      </c>
      <c r="AP144" s="259">
        <v>22</v>
      </c>
      <c r="AQ144" s="259">
        <v>1</v>
      </c>
      <c r="AR144" s="259">
        <v>75</v>
      </c>
      <c r="AS144" s="259">
        <v>66</v>
      </c>
      <c r="AT144" s="259">
        <v>141</v>
      </c>
      <c r="AU144" s="259">
        <v>6</v>
      </c>
      <c r="AV144" s="259">
        <v>10</v>
      </c>
      <c r="AW144" s="259">
        <v>9</v>
      </c>
      <c r="AX144" s="259">
        <v>19</v>
      </c>
      <c r="AY144" s="259">
        <v>1</v>
      </c>
      <c r="AZ144" s="259">
        <v>4</v>
      </c>
      <c r="BA144" s="259">
        <v>10</v>
      </c>
      <c r="BB144" s="259">
        <v>14</v>
      </c>
      <c r="BC144" s="259">
        <v>1</v>
      </c>
      <c r="BD144" s="259">
        <v>12</v>
      </c>
      <c r="BE144" s="259">
        <v>9</v>
      </c>
      <c r="BF144" s="259">
        <v>21</v>
      </c>
      <c r="BG144" s="259">
        <v>1</v>
      </c>
      <c r="BH144" s="259">
        <v>26</v>
      </c>
      <c r="BI144" s="259">
        <v>28</v>
      </c>
      <c r="BJ144" s="259">
        <v>54</v>
      </c>
      <c r="BK144" s="259">
        <v>3</v>
      </c>
      <c r="BL144" s="259">
        <v>124</v>
      </c>
      <c r="BM144" s="259">
        <v>116</v>
      </c>
      <c r="BN144" s="259">
        <v>240</v>
      </c>
      <c r="BO144" s="259">
        <v>11</v>
      </c>
    </row>
    <row r="145" spans="1:67">
      <c r="A145" s="259">
        <v>142</v>
      </c>
      <c r="B145" s="262">
        <v>62020159</v>
      </c>
      <c r="C145" s="261" t="s">
        <v>145</v>
      </c>
      <c r="D145" s="259">
        <v>0</v>
      </c>
      <c r="E145" s="259">
        <v>0</v>
      </c>
      <c r="F145" s="259">
        <v>0</v>
      </c>
      <c r="G145" s="259">
        <v>0</v>
      </c>
      <c r="H145" s="259">
        <v>6</v>
      </c>
      <c r="I145" s="259">
        <v>1</v>
      </c>
      <c r="J145" s="259">
        <v>7</v>
      </c>
      <c r="K145" s="259">
        <v>1</v>
      </c>
      <c r="L145" s="259">
        <v>4</v>
      </c>
      <c r="M145" s="259">
        <v>0</v>
      </c>
      <c r="N145" s="259">
        <v>4</v>
      </c>
      <c r="O145" s="259">
        <v>1</v>
      </c>
      <c r="P145" s="259">
        <v>10</v>
      </c>
      <c r="Q145" s="259">
        <v>1</v>
      </c>
      <c r="R145" s="259">
        <v>11</v>
      </c>
      <c r="S145" s="259">
        <v>2</v>
      </c>
      <c r="T145" s="259">
        <v>3</v>
      </c>
      <c r="U145" s="259">
        <v>10</v>
      </c>
      <c r="V145" s="259">
        <v>13</v>
      </c>
      <c r="W145" s="259">
        <v>1</v>
      </c>
      <c r="X145" s="259">
        <v>10</v>
      </c>
      <c r="Y145" s="259">
        <v>4</v>
      </c>
      <c r="Z145" s="259">
        <v>14</v>
      </c>
      <c r="AA145" s="259">
        <v>1</v>
      </c>
      <c r="AB145" s="259">
        <v>3</v>
      </c>
      <c r="AC145" s="259">
        <v>5</v>
      </c>
      <c r="AD145" s="259">
        <v>8</v>
      </c>
      <c r="AE145" s="259">
        <v>1</v>
      </c>
      <c r="AF145" s="259">
        <v>3</v>
      </c>
      <c r="AG145" s="259">
        <v>6</v>
      </c>
      <c r="AH145" s="259">
        <v>9</v>
      </c>
      <c r="AI145" s="259">
        <v>1</v>
      </c>
      <c r="AJ145" s="259">
        <v>2</v>
      </c>
      <c r="AK145" s="259">
        <v>6</v>
      </c>
      <c r="AL145" s="259">
        <v>8</v>
      </c>
      <c r="AM145" s="259">
        <v>1</v>
      </c>
      <c r="AN145" s="259">
        <v>12</v>
      </c>
      <c r="AO145" s="259">
        <v>4</v>
      </c>
      <c r="AP145" s="259">
        <v>16</v>
      </c>
      <c r="AQ145" s="259">
        <v>1</v>
      </c>
      <c r="AR145" s="259">
        <v>33</v>
      </c>
      <c r="AS145" s="259">
        <v>35</v>
      </c>
      <c r="AT145" s="259">
        <v>68</v>
      </c>
      <c r="AU145" s="259">
        <v>6</v>
      </c>
      <c r="AV145" s="259">
        <v>0</v>
      </c>
      <c r="AW145" s="259">
        <v>0</v>
      </c>
      <c r="AX145" s="259">
        <v>0</v>
      </c>
      <c r="AY145" s="259">
        <v>0</v>
      </c>
      <c r="AZ145" s="259">
        <v>0</v>
      </c>
      <c r="BA145" s="259">
        <v>0</v>
      </c>
      <c r="BB145" s="259">
        <v>0</v>
      </c>
      <c r="BC145" s="259">
        <v>0</v>
      </c>
      <c r="BD145" s="259">
        <v>0</v>
      </c>
      <c r="BE145" s="259">
        <v>0</v>
      </c>
      <c r="BF145" s="259">
        <v>0</v>
      </c>
      <c r="BG145" s="259">
        <v>0</v>
      </c>
      <c r="BH145" s="259">
        <v>0</v>
      </c>
      <c r="BI145" s="259">
        <v>0</v>
      </c>
      <c r="BJ145" s="259">
        <v>0</v>
      </c>
      <c r="BK145" s="259">
        <v>0</v>
      </c>
      <c r="BL145" s="259">
        <v>43</v>
      </c>
      <c r="BM145" s="259">
        <v>36</v>
      </c>
      <c r="BN145" s="259">
        <v>79</v>
      </c>
      <c r="BO145" s="259">
        <v>8</v>
      </c>
    </row>
    <row r="146" spans="1:67">
      <c r="A146" s="259">
        <v>143</v>
      </c>
      <c r="B146" s="262">
        <v>62020160</v>
      </c>
      <c r="C146" s="261" t="s">
        <v>146</v>
      </c>
      <c r="D146" s="259">
        <v>0</v>
      </c>
      <c r="E146" s="259">
        <v>0</v>
      </c>
      <c r="F146" s="259">
        <v>0</v>
      </c>
      <c r="G146" s="259">
        <v>0</v>
      </c>
      <c r="H146" s="259">
        <v>3</v>
      </c>
      <c r="I146" s="259">
        <v>3</v>
      </c>
      <c r="J146" s="259">
        <v>6</v>
      </c>
      <c r="K146" s="259">
        <v>1</v>
      </c>
      <c r="L146" s="259">
        <v>4</v>
      </c>
      <c r="M146" s="259">
        <v>0</v>
      </c>
      <c r="N146" s="259">
        <v>4</v>
      </c>
      <c r="O146" s="259">
        <v>1</v>
      </c>
      <c r="P146" s="259">
        <v>7</v>
      </c>
      <c r="Q146" s="259">
        <v>3</v>
      </c>
      <c r="R146" s="259">
        <v>10</v>
      </c>
      <c r="S146" s="259">
        <v>2</v>
      </c>
      <c r="T146" s="259">
        <v>4</v>
      </c>
      <c r="U146" s="259">
        <v>5</v>
      </c>
      <c r="V146" s="259">
        <v>9</v>
      </c>
      <c r="W146" s="259">
        <v>1</v>
      </c>
      <c r="X146" s="259">
        <v>2</v>
      </c>
      <c r="Y146" s="259">
        <v>2</v>
      </c>
      <c r="Z146" s="259">
        <v>4</v>
      </c>
      <c r="AA146" s="259">
        <v>1</v>
      </c>
      <c r="AB146" s="259">
        <v>2</v>
      </c>
      <c r="AC146" s="259">
        <v>2</v>
      </c>
      <c r="AD146" s="259">
        <v>4</v>
      </c>
      <c r="AE146" s="259">
        <v>1</v>
      </c>
      <c r="AF146" s="259">
        <v>3</v>
      </c>
      <c r="AG146" s="259">
        <v>1</v>
      </c>
      <c r="AH146" s="259">
        <v>4</v>
      </c>
      <c r="AI146" s="259">
        <v>1</v>
      </c>
      <c r="AJ146" s="259">
        <v>2</v>
      </c>
      <c r="AK146" s="259">
        <v>3</v>
      </c>
      <c r="AL146" s="259">
        <v>5</v>
      </c>
      <c r="AM146" s="259">
        <v>1</v>
      </c>
      <c r="AN146" s="259">
        <v>1</v>
      </c>
      <c r="AO146" s="259">
        <v>2</v>
      </c>
      <c r="AP146" s="259">
        <v>3</v>
      </c>
      <c r="AQ146" s="259">
        <v>1</v>
      </c>
      <c r="AR146" s="259">
        <v>14</v>
      </c>
      <c r="AS146" s="259">
        <v>15</v>
      </c>
      <c r="AT146" s="259">
        <v>29</v>
      </c>
      <c r="AU146" s="259">
        <v>6</v>
      </c>
      <c r="AV146" s="259">
        <v>0</v>
      </c>
      <c r="AW146" s="259">
        <v>0</v>
      </c>
      <c r="AX146" s="259">
        <v>0</v>
      </c>
      <c r="AY146" s="259">
        <v>0</v>
      </c>
      <c r="AZ146" s="259">
        <v>0</v>
      </c>
      <c r="BA146" s="259">
        <v>0</v>
      </c>
      <c r="BB146" s="259">
        <v>0</v>
      </c>
      <c r="BC146" s="259">
        <v>0</v>
      </c>
      <c r="BD146" s="259">
        <v>0</v>
      </c>
      <c r="BE146" s="259">
        <v>0</v>
      </c>
      <c r="BF146" s="259">
        <v>0</v>
      </c>
      <c r="BG146" s="259">
        <v>0</v>
      </c>
      <c r="BH146" s="259">
        <v>0</v>
      </c>
      <c r="BI146" s="259">
        <v>0</v>
      </c>
      <c r="BJ146" s="259">
        <v>0</v>
      </c>
      <c r="BK146" s="259">
        <v>0</v>
      </c>
      <c r="BL146" s="259">
        <v>21</v>
      </c>
      <c r="BM146" s="259">
        <v>18</v>
      </c>
      <c r="BN146" s="259">
        <v>39</v>
      </c>
      <c r="BO146" s="259">
        <v>8</v>
      </c>
    </row>
    <row r="147" spans="1:67">
      <c r="A147" s="259">
        <v>144</v>
      </c>
      <c r="B147" s="262">
        <v>62020161</v>
      </c>
      <c r="C147" s="261" t="s">
        <v>147</v>
      </c>
      <c r="D147" s="259">
        <v>0</v>
      </c>
      <c r="E147" s="259">
        <v>0</v>
      </c>
      <c r="F147" s="259">
        <v>0</v>
      </c>
      <c r="G147" s="259">
        <v>0</v>
      </c>
      <c r="H147" s="259">
        <v>12</v>
      </c>
      <c r="I147" s="259">
        <v>12</v>
      </c>
      <c r="J147" s="259">
        <v>24</v>
      </c>
      <c r="K147" s="259">
        <v>1</v>
      </c>
      <c r="L147" s="259">
        <v>18</v>
      </c>
      <c r="M147" s="259">
        <v>17</v>
      </c>
      <c r="N147" s="259">
        <v>35</v>
      </c>
      <c r="O147" s="259">
        <v>1</v>
      </c>
      <c r="P147" s="259">
        <v>30</v>
      </c>
      <c r="Q147" s="259">
        <v>29</v>
      </c>
      <c r="R147" s="259">
        <v>59</v>
      </c>
      <c r="S147" s="259">
        <v>2</v>
      </c>
      <c r="T147" s="259">
        <v>24</v>
      </c>
      <c r="U147" s="259">
        <v>7</v>
      </c>
      <c r="V147" s="259">
        <v>31</v>
      </c>
      <c r="W147" s="259">
        <v>1</v>
      </c>
      <c r="X147" s="259">
        <v>16</v>
      </c>
      <c r="Y147" s="259">
        <v>10</v>
      </c>
      <c r="Z147" s="259">
        <v>26</v>
      </c>
      <c r="AA147" s="259">
        <v>1</v>
      </c>
      <c r="AB147" s="259">
        <v>11</v>
      </c>
      <c r="AC147" s="259">
        <v>10</v>
      </c>
      <c r="AD147" s="259">
        <v>21</v>
      </c>
      <c r="AE147" s="259">
        <v>2</v>
      </c>
      <c r="AF147" s="259">
        <v>15</v>
      </c>
      <c r="AG147" s="259">
        <v>17</v>
      </c>
      <c r="AH147" s="259">
        <v>32</v>
      </c>
      <c r="AI147" s="259">
        <v>2</v>
      </c>
      <c r="AJ147" s="259">
        <v>18</v>
      </c>
      <c r="AK147" s="259">
        <v>17</v>
      </c>
      <c r="AL147" s="259">
        <v>35</v>
      </c>
      <c r="AM147" s="259">
        <v>2</v>
      </c>
      <c r="AN147" s="259">
        <v>16</v>
      </c>
      <c r="AO147" s="259">
        <v>18</v>
      </c>
      <c r="AP147" s="259">
        <v>34</v>
      </c>
      <c r="AQ147" s="259">
        <v>2</v>
      </c>
      <c r="AR147" s="259">
        <v>100</v>
      </c>
      <c r="AS147" s="259">
        <v>79</v>
      </c>
      <c r="AT147" s="259">
        <v>179</v>
      </c>
      <c r="AU147" s="259">
        <v>10</v>
      </c>
      <c r="AV147" s="259">
        <v>0</v>
      </c>
      <c r="AW147" s="259">
        <v>0</v>
      </c>
      <c r="AX147" s="259">
        <v>0</v>
      </c>
      <c r="AY147" s="259">
        <v>0</v>
      </c>
      <c r="AZ147" s="259">
        <v>0</v>
      </c>
      <c r="BA147" s="259">
        <v>0</v>
      </c>
      <c r="BB147" s="259">
        <v>0</v>
      </c>
      <c r="BC147" s="259">
        <v>0</v>
      </c>
      <c r="BD147" s="259">
        <v>0</v>
      </c>
      <c r="BE147" s="259">
        <v>0</v>
      </c>
      <c r="BF147" s="259">
        <v>0</v>
      </c>
      <c r="BG147" s="259">
        <v>0</v>
      </c>
      <c r="BH147" s="259">
        <v>0</v>
      </c>
      <c r="BI147" s="259">
        <v>0</v>
      </c>
      <c r="BJ147" s="259">
        <v>0</v>
      </c>
      <c r="BK147" s="259">
        <v>0</v>
      </c>
      <c r="BL147" s="259">
        <v>130</v>
      </c>
      <c r="BM147" s="259">
        <v>108</v>
      </c>
      <c r="BN147" s="259">
        <v>238</v>
      </c>
      <c r="BO147" s="259">
        <v>12</v>
      </c>
    </row>
    <row r="148" spans="1:67">
      <c r="A148" s="259">
        <v>145</v>
      </c>
      <c r="B148" s="262">
        <v>62020162</v>
      </c>
      <c r="C148" s="261" t="s">
        <v>148</v>
      </c>
      <c r="D148" s="259">
        <v>0</v>
      </c>
      <c r="E148" s="259">
        <v>0</v>
      </c>
      <c r="F148" s="259">
        <v>0</v>
      </c>
      <c r="G148" s="259">
        <v>0</v>
      </c>
      <c r="H148" s="259">
        <v>10</v>
      </c>
      <c r="I148" s="259">
        <v>7</v>
      </c>
      <c r="J148" s="259">
        <v>17</v>
      </c>
      <c r="K148" s="259">
        <v>1</v>
      </c>
      <c r="L148" s="259">
        <v>7</v>
      </c>
      <c r="M148" s="259">
        <v>4</v>
      </c>
      <c r="N148" s="259">
        <v>11</v>
      </c>
      <c r="O148" s="259">
        <v>1</v>
      </c>
      <c r="P148" s="259">
        <v>17</v>
      </c>
      <c r="Q148" s="259">
        <v>11</v>
      </c>
      <c r="R148" s="259">
        <v>28</v>
      </c>
      <c r="S148" s="259">
        <v>2</v>
      </c>
      <c r="T148" s="259">
        <v>9</v>
      </c>
      <c r="U148" s="259">
        <v>7</v>
      </c>
      <c r="V148" s="259">
        <v>16</v>
      </c>
      <c r="W148" s="259">
        <v>1</v>
      </c>
      <c r="X148" s="259">
        <v>4</v>
      </c>
      <c r="Y148" s="259">
        <v>9</v>
      </c>
      <c r="Z148" s="259">
        <v>13</v>
      </c>
      <c r="AA148" s="259">
        <v>1</v>
      </c>
      <c r="AB148" s="259">
        <v>7</v>
      </c>
      <c r="AC148" s="259">
        <v>11</v>
      </c>
      <c r="AD148" s="259">
        <v>18</v>
      </c>
      <c r="AE148" s="259">
        <v>1</v>
      </c>
      <c r="AF148" s="259">
        <v>9</v>
      </c>
      <c r="AG148" s="259">
        <v>6</v>
      </c>
      <c r="AH148" s="259">
        <v>15</v>
      </c>
      <c r="AI148" s="259">
        <v>1</v>
      </c>
      <c r="AJ148" s="259">
        <v>8</v>
      </c>
      <c r="AK148" s="259">
        <v>9</v>
      </c>
      <c r="AL148" s="259">
        <v>17</v>
      </c>
      <c r="AM148" s="259">
        <v>1</v>
      </c>
      <c r="AN148" s="259">
        <v>9</v>
      </c>
      <c r="AO148" s="259">
        <v>9</v>
      </c>
      <c r="AP148" s="259">
        <v>18</v>
      </c>
      <c r="AQ148" s="259">
        <v>1</v>
      </c>
      <c r="AR148" s="259">
        <v>46</v>
      </c>
      <c r="AS148" s="259">
        <v>51</v>
      </c>
      <c r="AT148" s="259">
        <v>97</v>
      </c>
      <c r="AU148" s="259">
        <v>6</v>
      </c>
      <c r="AV148" s="259">
        <v>0</v>
      </c>
      <c r="AW148" s="259">
        <v>0</v>
      </c>
      <c r="AX148" s="259">
        <v>0</v>
      </c>
      <c r="AY148" s="259">
        <v>0</v>
      </c>
      <c r="AZ148" s="259">
        <v>0</v>
      </c>
      <c r="BA148" s="259">
        <v>0</v>
      </c>
      <c r="BB148" s="259">
        <v>0</v>
      </c>
      <c r="BC148" s="259">
        <v>0</v>
      </c>
      <c r="BD148" s="259">
        <v>0</v>
      </c>
      <c r="BE148" s="259">
        <v>0</v>
      </c>
      <c r="BF148" s="259">
        <v>0</v>
      </c>
      <c r="BG148" s="259">
        <v>0</v>
      </c>
      <c r="BH148" s="259">
        <v>0</v>
      </c>
      <c r="BI148" s="259">
        <v>0</v>
      </c>
      <c r="BJ148" s="259">
        <v>0</v>
      </c>
      <c r="BK148" s="259">
        <v>0</v>
      </c>
      <c r="BL148" s="259">
        <v>63</v>
      </c>
      <c r="BM148" s="259">
        <v>62</v>
      </c>
      <c r="BN148" s="259">
        <v>125</v>
      </c>
      <c r="BO148" s="259">
        <v>8</v>
      </c>
    </row>
    <row r="149" spans="1:67">
      <c r="A149" s="259">
        <v>146</v>
      </c>
      <c r="B149" s="262">
        <v>62020163</v>
      </c>
      <c r="C149" s="261" t="s">
        <v>149</v>
      </c>
      <c r="D149" s="259">
        <v>0</v>
      </c>
      <c r="E149" s="259">
        <v>0</v>
      </c>
      <c r="F149" s="259">
        <v>0</v>
      </c>
      <c r="G149" s="259">
        <v>0</v>
      </c>
      <c r="H149" s="259">
        <v>11</v>
      </c>
      <c r="I149" s="259">
        <v>11</v>
      </c>
      <c r="J149" s="259">
        <v>22</v>
      </c>
      <c r="K149" s="259">
        <v>1</v>
      </c>
      <c r="L149" s="259">
        <v>12</v>
      </c>
      <c r="M149" s="259">
        <v>3</v>
      </c>
      <c r="N149" s="259">
        <v>15</v>
      </c>
      <c r="O149" s="259">
        <v>1</v>
      </c>
      <c r="P149" s="259">
        <v>23</v>
      </c>
      <c r="Q149" s="259">
        <v>14</v>
      </c>
      <c r="R149" s="259">
        <v>37</v>
      </c>
      <c r="S149" s="259">
        <v>2</v>
      </c>
      <c r="T149" s="259">
        <v>5</v>
      </c>
      <c r="U149" s="259">
        <v>7</v>
      </c>
      <c r="V149" s="259">
        <v>12</v>
      </c>
      <c r="W149" s="259">
        <v>1</v>
      </c>
      <c r="X149" s="259">
        <v>10</v>
      </c>
      <c r="Y149" s="259">
        <v>5</v>
      </c>
      <c r="Z149" s="259">
        <v>15</v>
      </c>
      <c r="AA149" s="259">
        <v>1</v>
      </c>
      <c r="AB149" s="259">
        <v>7</v>
      </c>
      <c r="AC149" s="259">
        <v>12</v>
      </c>
      <c r="AD149" s="259">
        <v>19</v>
      </c>
      <c r="AE149" s="259">
        <v>1</v>
      </c>
      <c r="AF149" s="259">
        <v>10</v>
      </c>
      <c r="AG149" s="259">
        <v>11</v>
      </c>
      <c r="AH149" s="259">
        <v>21</v>
      </c>
      <c r="AI149" s="259">
        <v>1</v>
      </c>
      <c r="AJ149" s="259">
        <v>6</v>
      </c>
      <c r="AK149" s="259">
        <v>7</v>
      </c>
      <c r="AL149" s="259">
        <v>13</v>
      </c>
      <c r="AM149" s="259">
        <v>1</v>
      </c>
      <c r="AN149" s="259">
        <v>5</v>
      </c>
      <c r="AO149" s="259">
        <v>5</v>
      </c>
      <c r="AP149" s="259">
        <v>10</v>
      </c>
      <c r="AQ149" s="259">
        <v>1</v>
      </c>
      <c r="AR149" s="259">
        <v>43</v>
      </c>
      <c r="AS149" s="259">
        <v>47</v>
      </c>
      <c r="AT149" s="259">
        <v>90</v>
      </c>
      <c r="AU149" s="259">
        <v>6</v>
      </c>
      <c r="AV149" s="259">
        <v>0</v>
      </c>
      <c r="AW149" s="259">
        <v>0</v>
      </c>
      <c r="AX149" s="259">
        <v>0</v>
      </c>
      <c r="AY149" s="259">
        <v>0</v>
      </c>
      <c r="AZ149" s="259">
        <v>0</v>
      </c>
      <c r="BA149" s="259">
        <v>0</v>
      </c>
      <c r="BB149" s="259">
        <v>0</v>
      </c>
      <c r="BC149" s="259">
        <v>0</v>
      </c>
      <c r="BD149" s="259">
        <v>0</v>
      </c>
      <c r="BE149" s="259">
        <v>0</v>
      </c>
      <c r="BF149" s="259">
        <v>0</v>
      </c>
      <c r="BG149" s="259">
        <v>0</v>
      </c>
      <c r="BH149" s="259">
        <v>0</v>
      </c>
      <c r="BI149" s="259">
        <v>0</v>
      </c>
      <c r="BJ149" s="259">
        <v>0</v>
      </c>
      <c r="BK149" s="259">
        <v>0</v>
      </c>
      <c r="BL149" s="259">
        <v>66</v>
      </c>
      <c r="BM149" s="259">
        <v>61</v>
      </c>
      <c r="BN149" s="259">
        <v>127</v>
      </c>
      <c r="BO149" s="259">
        <v>8</v>
      </c>
    </row>
    <row r="150" spans="1:67">
      <c r="A150" s="259">
        <v>147</v>
      </c>
      <c r="B150" s="262">
        <v>62020164</v>
      </c>
      <c r="C150" s="261" t="s">
        <v>150</v>
      </c>
      <c r="D150" s="259">
        <v>0</v>
      </c>
      <c r="E150" s="259">
        <v>0</v>
      </c>
      <c r="F150" s="259">
        <v>0</v>
      </c>
      <c r="G150" s="259">
        <v>0</v>
      </c>
      <c r="H150" s="259">
        <v>8</v>
      </c>
      <c r="I150" s="259">
        <v>7</v>
      </c>
      <c r="J150" s="259">
        <v>15</v>
      </c>
      <c r="K150" s="259">
        <v>1</v>
      </c>
      <c r="L150" s="259">
        <v>8</v>
      </c>
      <c r="M150" s="259">
        <v>8</v>
      </c>
      <c r="N150" s="259">
        <v>16</v>
      </c>
      <c r="O150" s="259">
        <v>1</v>
      </c>
      <c r="P150" s="259">
        <v>16</v>
      </c>
      <c r="Q150" s="259">
        <v>15</v>
      </c>
      <c r="R150" s="259">
        <v>31</v>
      </c>
      <c r="S150" s="259">
        <v>2</v>
      </c>
      <c r="T150" s="259">
        <v>9</v>
      </c>
      <c r="U150" s="259">
        <v>9</v>
      </c>
      <c r="V150" s="259">
        <v>18</v>
      </c>
      <c r="W150" s="259">
        <v>1</v>
      </c>
      <c r="X150" s="259">
        <v>14</v>
      </c>
      <c r="Y150" s="259">
        <v>11</v>
      </c>
      <c r="Z150" s="259">
        <v>25</v>
      </c>
      <c r="AA150" s="259">
        <v>1</v>
      </c>
      <c r="AB150" s="259">
        <v>14</v>
      </c>
      <c r="AC150" s="259">
        <v>10</v>
      </c>
      <c r="AD150" s="259">
        <v>24</v>
      </c>
      <c r="AE150" s="259">
        <v>1</v>
      </c>
      <c r="AF150" s="259">
        <v>15</v>
      </c>
      <c r="AG150" s="259">
        <v>11</v>
      </c>
      <c r="AH150" s="259">
        <v>26</v>
      </c>
      <c r="AI150" s="259">
        <v>1</v>
      </c>
      <c r="AJ150" s="259">
        <v>9</v>
      </c>
      <c r="AK150" s="259">
        <v>7</v>
      </c>
      <c r="AL150" s="259">
        <v>16</v>
      </c>
      <c r="AM150" s="259">
        <v>1</v>
      </c>
      <c r="AN150" s="259">
        <v>10</v>
      </c>
      <c r="AO150" s="259">
        <v>10</v>
      </c>
      <c r="AP150" s="259">
        <v>20</v>
      </c>
      <c r="AQ150" s="259">
        <v>1</v>
      </c>
      <c r="AR150" s="259">
        <v>71</v>
      </c>
      <c r="AS150" s="259">
        <v>58</v>
      </c>
      <c r="AT150" s="259">
        <v>129</v>
      </c>
      <c r="AU150" s="259">
        <v>6</v>
      </c>
      <c r="AV150" s="259">
        <v>0</v>
      </c>
      <c r="AW150" s="259">
        <v>0</v>
      </c>
      <c r="AX150" s="259">
        <v>0</v>
      </c>
      <c r="AY150" s="259">
        <v>0</v>
      </c>
      <c r="AZ150" s="259">
        <v>0</v>
      </c>
      <c r="BA150" s="259">
        <v>0</v>
      </c>
      <c r="BB150" s="259">
        <v>0</v>
      </c>
      <c r="BC150" s="259">
        <v>0</v>
      </c>
      <c r="BD150" s="259">
        <v>0</v>
      </c>
      <c r="BE150" s="259">
        <v>0</v>
      </c>
      <c r="BF150" s="259">
        <v>0</v>
      </c>
      <c r="BG150" s="259">
        <v>0</v>
      </c>
      <c r="BH150" s="259">
        <v>0</v>
      </c>
      <c r="BI150" s="259">
        <v>0</v>
      </c>
      <c r="BJ150" s="259">
        <v>0</v>
      </c>
      <c r="BK150" s="259">
        <v>0</v>
      </c>
      <c r="BL150" s="259">
        <v>87</v>
      </c>
      <c r="BM150" s="259">
        <v>73</v>
      </c>
      <c r="BN150" s="259">
        <v>160</v>
      </c>
      <c r="BO150" s="259">
        <v>8</v>
      </c>
    </row>
    <row r="151" spans="1:67">
      <c r="A151" s="259">
        <v>148</v>
      </c>
      <c r="B151" s="262">
        <v>62020165</v>
      </c>
      <c r="C151" s="261" t="s">
        <v>151</v>
      </c>
      <c r="D151" s="259">
        <v>0</v>
      </c>
      <c r="E151" s="259">
        <v>0</v>
      </c>
      <c r="F151" s="259">
        <v>0</v>
      </c>
      <c r="G151" s="259">
        <v>0</v>
      </c>
      <c r="H151" s="259">
        <v>12</v>
      </c>
      <c r="I151" s="259">
        <v>6</v>
      </c>
      <c r="J151" s="259">
        <v>18</v>
      </c>
      <c r="K151" s="259">
        <v>1</v>
      </c>
      <c r="L151" s="259">
        <v>11</v>
      </c>
      <c r="M151" s="259">
        <v>11</v>
      </c>
      <c r="N151" s="259">
        <v>22</v>
      </c>
      <c r="O151" s="259">
        <v>1</v>
      </c>
      <c r="P151" s="259">
        <v>23</v>
      </c>
      <c r="Q151" s="259">
        <v>17</v>
      </c>
      <c r="R151" s="259">
        <v>40</v>
      </c>
      <c r="S151" s="259">
        <v>2</v>
      </c>
      <c r="T151" s="259">
        <v>5</v>
      </c>
      <c r="U151" s="259">
        <v>7</v>
      </c>
      <c r="V151" s="259">
        <v>12</v>
      </c>
      <c r="W151" s="259">
        <v>1</v>
      </c>
      <c r="X151" s="259">
        <v>4</v>
      </c>
      <c r="Y151" s="259">
        <v>6</v>
      </c>
      <c r="Z151" s="259">
        <v>10</v>
      </c>
      <c r="AA151" s="259">
        <v>1</v>
      </c>
      <c r="AB151" s="259">
        <v>9</v>
      </c>
      <c r="AC151" s="259">
        <v>6</v>
      </c>
      <c r="AD151" s="259">
        <v>15</v>
      </c>
      <c r="AE151" s="259">
        <v>1</v>
      </c>
      <c r="AF151" s="259">
        <v>6</v>
      </c>
      <c r="AG151" s="259">
        <v>6</v>
      </c>
      <c r="AH151" s="259">
        <v>12</v>
      </c>
      <c r="AI151" s="259">
        <v>1</v>
      </c>
      <c r="AJ151" s="259">
        <v>11</v>
      </c>
      <c r="AK151" s="259">
        <v>7</v>
      </c>
      <c r="AL151" s="259">
        <v>18</v>
      </c>
      <c r="AM151" s="259">
        <v>1</v>
      </c>
      <c r="AN151" s="259">
        <v>6</v>
      </c>
      <c r="AO151" s="259">
        <v>8</v>
      </c>
      <c r="AP151" s="259">
        <v>14</v>
      </c>
      <c r="AQ151" s="259">
        <v>1</v>
      </c>
      <c r="AR151" s="259">
        <v>41</v>
      </c>
      <c r="AS151" s="259">
        <v>40</v>
      </c>
      <c r="AT151" s="259">
        <v>81</v>
      </c>
      <c r="AU151" s="259">
        <v>6</v>
      </c>
      <c r="AV151" s="259">
        <v>0</v>
      </c>
      <c r="AW151" s="259">
        <v>0</v>
      </c>
      <c r="AX151" s="259">
        <v>0</v>
      </c>
      <c r="AY151" s="259">
        <v>0</v>
      </c>
      <c r="AZ151" s="259">
        <v>0</v>
      </c>
      <c r="BA151" s="259">
        <v>0</v>
      </c>
      <c r="BB151" s="259">
        <v>0</v>
      </c>
      <c r="BC151" s="259">
        <v>0</v>
      </c>
      <c r="BD151" s="259">
        <v>0</v>
      </c>
      <c r="BE151" s="259">
        <v>0</v>
      </c>
      <c r="BF151" s="259">
        <v>0</v>
      </c>
      <c r="BG151" s="259">
        <v>0</v>
      </c>
      <c r="BH151" s="259">
        <v>0</v>
      </c>
      <c r="BI151" s="259">
        <v>0</v>
      </c>
      <c r="BJ151" s="259">
        <v>0</v>
      </c>
      <c r="BK151" s="259">
        <v>0</v>
      </c>
      <c r="BL151" s="259">
        <v>64</v>
      </c>
      <c r="BM151" s="259">
        <v>57</v>
      </c>
      <c r="BN151" s="259">
        <v>121</v>
      </c>
      <c r="BO151" s="259">
        <v>8</v>
      </c>
    </row>
    <row r="152" spans="1:67">
      <c r="A152" s="259">
        <v>149</v>
      </c>
      <c r="B152" s="262">
        <v>62020166</v>
      </c>
      <c r="C152" s="261" t="s">
        <v>152</v>
      </c>
      <c r="D152" s="259">
        <v>0</v>
      </c>
      <c r="E152" s="259">
        <v>0</v>
      </c>
      <c r="F152" s="259">
        <v>0</v>
      </c>
      <c r="G152" s="259">
        <v>0</v>
      </c>
      <c r="H152" s="259">
        <v>14</v>
      </c>
      <c r="I152" s="259">
        <v>19</v>
      </c>
      <c r="J152" s="259">
        <v>33</v>
      </c>
      <c r="K152" s="259">
        <v>1</v>
      </c>
      <c r="L152" s="259">
        <v>12</v>
      </c>
      <c r="M152" s="259">
        <v>10</v>
      </c>
      <c r="N152" s="259">
        <v>22</v>
      </c>
      <c r="O152" s="259">
        <v>1</v>
      </c>
      <c r="P152" s="259">
        <v>26</v>
      </c>
      <c r="Q152" s="259">
        <v>29</v>
      </c>
      <c r="R152" s="259">
        <v>55</v>
      </c>
      <c r="S152" s="259">
        <v>2</v>
      </c>
      <c r="T152" s="259">
        <v>11</v>
      </c>
      <c r="U152" s="259">
        <v>5</v>
      </c>
      <c r="V152" s="259">
        <v>16</v>
      </c>
      <c r="W152" s="259">
        <v>1</v>
      </c>
      <c r="X152" s="259">
        <v>10</v>
      </c>
      <c r="Y152" s="259">
        <v>11</v>
      </c>
      <c r="Z152" s="259">
        <v>21</v>
      </c>
      <c r="AA152" s="259">
        <v>1</v>
      </c>
      <c r="AB152" s="259">
        <v>6</v>
      </c>
      <c r="AC152" s="259">
        <v>13</v>
      </c>
      <c r="AD152" s="259">
        <v>19</v>
      </c>
      <c r="AE152" s="259">
        <v>1</v>
      </c>
      <c r="AF152" s="259">
        <v>15</v>
      </c>
      <c r="AG152" s="259">
        <v>10</v>
      </c>
      <c r="AH152" s="259">
        <v>25</v>
      </c>
      <c r="AI152" s="259">
        <v>1</v>
      </c>
      <c r="AJ152" s="259">
        <v>5</v>
      </c>
      <c r="AK152" s="259">
        <v>6</v>
      </c>
      <c r="AL152" s="259">
        <v>11</v>
      </c>
      <c r="AM152" s="259">
        <v>1</v>
      </c>
      <c r="AN152" s="259">
        <v>14</v>
      </c>
      <c r="AO152" s="259">
        <v>13</v>
      </c>
      <c r="AP152" s="259">
        <v>27</v>
      </c>
      <c r="AQ152" s="259">
        <v>1</v>
      </c>
      <c r="AR152" s="259">
        <v>61</v>
      </c>
      <c r="AS152" s="259">
        <v>58</v>
      </c>
      <c r="AT152" s="259">
        <v>119</v>
      </c>
      <c r="AU152" s="259">
        <v>6</v>
      </c>
      <c r="AV152" s="259">
        <v>9</v>
      </c>
      <c r="AW152" s="259">
        <v>8</v>
      </c>
      <c r="AX152" s="259">
        <v>17</v>
      </c>
      <c r="AY152" s="259">
        <v>1</v>
      </c>
      <c r="AZ152" s="259">
        <v>5</v>
      </c>
      <c r="BA152" s="259">
        <v>11</v>
      </c>
      <c r="BB152" s="259">
        <v>16</v>
      </c>
      <c r="BC152" s="259">
        <v>1</v>
      </c>
      <c r="BD152" s="259">
        <v>13</v>
      </c>
      <c r="BE152" s="259">
        <v>0</v>
      </c>
      <c r="BF152" s="259">
        <v>13</v>
      </c>
      <c r="BG152" s="259">
        <v>1</v>
      </c>
      <c r="BH152" s="259">
        <v>27</v>
      </c>
      <c r="BI152" s="259">
        <v>19</v>
      </c>
      <c r="BJ152" s="259">
        <v>46</v>
      </c>
      <c r="BK152" s="259">
        <v>3</v>
      </c>
      <c r="BL152" s="259">
        <v>114</v>
      </c>
      <c r="BM152" s="259">
        <v>106</v>
      </c>
      <c r="BN152" s="259">
        <v>220</v>
      </c>
      <c r="BO152" s="259">
        <v>11</v>
      </c>
    </row>
    <row r="153" spans="1:67">
      <c r="A153" s="259">
        <v>150</v>
      </c>
      <c r="B153" s="262">
        <v>62020167</v>
      </c>
      <c r="C153" s="261" t="s">
        <v>153</v>
      </c>
      <c r="D153" s="259">
        <v>0</v>
      </c>
      <c r="E153" s="259">
        <v>0</v>
      </c>
      <c r="F153" s="259">
        <v>0</v>
      </c>
      <c r="G153" s="259">
        <v>0</v>
      </c>
      <c r="H153" s="259">
        <v>16</v>
      </c>
      <c r="I153" s="259">
        <v>13</v>
      </c>
      <c r="J153" s="259">
        <v>29</v>
      </c>
      <c r="K153" s="259">
        <v>1</v>
      </c>
      <c r="L153" s="259">
        <v>13</v>
      </c>
      <c r="M153" s="259">
        <v>12</v>
      </c>
      <c r="N153" s="259">
        <v>25</v>
      </c>
      <c r="O153" s="259">
        <v>1</v>
      </c>
      <c r="P153" s="259">
        <v>29</v>
      </c>
      <c r="Q153" s="259">
        <v>25</v>
      </c>
      <c r="R153" s="259">
        <v>54</v>
      </c>
      <c r="S153" s="259">
        <v>2</v>
      </c>
      <c r="T153" s="259">
        <v>13</v>
      </c>
      <c r="U153" s="259">
        <v>10</v>
      </c>
      <c r="V153" s="259">
        <v>23</v>
      </c>
      <c r="W153" s="259">
        <v>1</v>
      </c>
      <c r="X153" s="259">
        <v>18</v>
      </c>
      <c r="Y153" s="259">
        <v>12</v>
      </c>
      <c r="Z153" s="259">
        <v>30</v>
      </c>
      <c r="AA153" s="259">
        <v>1</v>
      </c>
      <c r="AB153" s="259">
        <v>12</v>
      </c>
      <c r="AC153" s="259">
        <v>13</v>
      </c>
      <c r="AD153" s="259">
        <v>25</v>
      </c>
      <c r="AE153" s="259">
        <v>1</v>
      </c>
      <c r="AF153" s="259">
        <v>14</v>
      </c>
      <c r="AG153" s="259">
        <v>11</v>
      </c>
      <c r="AH153" s="259">
        <v>25</v>
      </c>
      <c r="AI153" s="259">
        <v>1</v>
      </c>
      <c r="AJ153" s="259">
        <v>15</v>
      </c>
      <c r="AK153" s="259">
        <v>15</v>
      </c>
      <c r="AL153" s="259">
        <v>30</v>
      </c>
      <c r="AM153" s="259">
        <v>1</v>
      </c>
      <c r="AN153" s="259">
        <v>9</v>
      </c>
      <c r="AO153" s="259">
        <v>15</v>
      </c>
      <c r="AP153" s="259">
        <v>24</v>
      </c>
      <c r="AQ153" s="259">
        <v>1</v>
      </c>
      <c r="AR153" s="259">
        <v>81</v>
      </c>
      <c r="AS153" s="259">
        <v>76</v>
      </c>
      <c r="AT153" s="259">
        <v>157</v>
      </c>
      <c r="AU153" s="259">
        <v>6</v>
      </c>
      <c r="AV153" s="259">
        <v>8</v>
      </c>
      <c r="AW153" s="259">
        <v>6</v>
      </c>
      <c r="AX153" s="259">
        <v>14</v>
      </c>
      <c r="AY153" s="259">
        <v>1</v>
      </c>
      <c r="AZ153" s="259">
        <v>8</v>
      </c>
      <c r="BA153" s="259">
        <v>5</v>
      </c>
      <c r="BB153" s="259">
        <v>13</v>
      </c>
      <c r="BC153" s="259">
        <v>1</v>
      </c>
      <c r="BD153" s="259">
        <v>12</v>
      </c>
      <c r="BE153" s="259">
        <v>3</v>
      </c>
      <c r="BF153" s="259">
        <v>15</v>
      </c>
      <c r="BG153" s="259">
        <v>1</v>
      </c>
      <c r="BH153" s="259">
        <v>28</v>
      </c>
      <c r="BI153" s="259">
        <v>14</v>
      </c>
      <c r="BJ153" s="259">
        <v>42</v>
      </c>
      <c r="BK153" s="259">
        <v>3</v>
      </c>
      <c r="BL153" s="259">
        <v>138</v>
      </c>
      <c r="BM153" s="259">
        <v>115</v>
      </c>
      <c r="BN153" s="259">
        <v>253</v>
      </c>
      <c r="BO153" s="259">
        <v>11</v>
      </c>
    </row>
    <row r="154" spans="1:67">
      <c r="A154" s="259">
        <v>151</v>
      </c>
      <c r="B154" s="262">
        <v>62020168</v>
      </c>
      <c r="C154" s="261" t="s">
        <v>154</v>
      </c>
      <c r="D154" s="259">
        <v>4</v>
      </c>
      <c r="E154" s="259">
        <v>4</v>
      </c>
      <c r="F154" s="259">
        <v>8</v>
      </c>
      <c r="G154" s="259">
        <v>1</v>
      </c>
      <c r="H154" s="259">
        <v>5</v>
      </c>
      <c r="I154" s="259">
        <v>3</v>
      </c>
      <c r="J154" s="259">
        <v>8</v>
      </c>
      <c r="K154" s="259">
        <v>1</v>
      </c>
      <c r="L154" s="259">
        <v>10</v>
      </c>
      <c r="M154" s="259">
        <v>5</v>
      </c>
      <c r="N154" s="259">
        <v>15</v>
      </c>
      <c r="O154" s="259">
        <v>1</v>
      </c>
      <c r="P154" s="259">
        <v>19</v>
      </c>
      <c r="Q154" s="259">
        <v>12</v>
      </c>
      <c r="R154" s="259">
        <v>31</v>
      </c>
      <c r="S154" s="259">
        <v>3</v>
      </c>
      <c r="T154" s="259">
        <v>3</v>
      </c>
      <c r="U154" s="259">
        <v>11</v>
      </c>
      <c r="V154" s="259">
        <v>14</v>
      </c>
      <c r="W154" s="259">
        <v>1</v>
      </c>
      <c r="X154" s="259">
        <v>5</v>
      </c>
      <c r="Y154" s="259">
        <v>9</v>
      </c>
      <c r="Z154" s="259">
        <v>14</v>
      </c>
      <c r="AA154" s="259">
        <v>1</v>
      </c>
      <c r="AB154" s="259">
        <v>7</v>
      </c>
      <c r="AC154" s="259">
        <v>6</v>
      </c>
      <c r="AD154" s="259">
        <v>13</v>
      </c>
      <c r="AE154" s="259">
        <v>1</v>
      </c>
      <c r="AF154" s="259">
        <v>4</v>
      </c>
      <c r="AG154" s="259">
        <v>4</v>
      </c>
      <c r="AH154" s="259">
        <v>8</v>
      </c>
      <c r="AI154" s="259">
        <v>1</v>
      </c>
      <c r="AJ154" s="259">
        <v>10</v>
      </c>
      <c r="AK154" s="259">
        <v>4</v>
      </c>
      <c r="AL154" s="259">
        <v>14</v>
      </c>
      <c r="AM154" s="259">
        <v>1</v>
      </c>
      <c r="AN154" s="259">
        <v>9</v>
      </c>
      <c r="AO154" s="259">
        <v>7</v>
      </c>
      <c r="AP154" s="259">
        <v>16</v>
      </c>
      <c r="AQ154" s="259">
        <v>1</v>
      </c>
      <c r="AR154" s="259">
        <v>38</v>
      </c>
      <c r="AS154" s="259">
        <v>41</v>
      </c>
      <c r="AT154" s="259">
        <v>79</v>
      </c>
      <c r="AU154" s="259">
        <v>6</v>
      </c>
      <c r="AV154" s="259">
        <v>0</v>
      </c>
      <c r="AW154" s="259">
        <v>0</v>
      </c>
      <c r="AX154" s="259">
        <v>0</v>
      </c>
      <c r="AY154" s="259">
        <v>0</v>
      </c>
      <c r="AZ154" s="259">
        <v>0</v>
      </c>
      <c r="BA154" s="259">
        <v>0</v>
      </c>
      <c r="BB154" s="259">
        <v>0</v>
      </c>
      <c r="BC154" s="259">
        <v>0</v>
      </c>
      <c r="BD154" s="259">
        <v>0</v>
      </c>
      <c r="BE154" s="259">
        <v>0</v>
      </c>
      <c r="BF154" s="259">
        <v>0</v>
      </c>
      <c r="BG154" s="259">
        <v>0</v>
      </c>
      <c r="BH154" s="259">
        <v>0</v>
      </c>
      <c r="BI154" s="259">
        <v>0</v>
      </c>
      <c r="BJ154" s="259">
        <v>0</v>
      </c>
      <c r="BK154" s="259">
        <v>0</v>
      </c>
      <c r="BL154" s="259">
        <v>57</v>
      </c>
      <c r="BM154" s="259">
        <v>53</v>
      </c>
      <c r="BN154" s="259">
        <v>110</v>
      </c>
      <c r="BO154" s="259">
        <v>9</v>
      </c>
    </row>
    <row r="155" spans="1:67">
      <c r="A155" s="259">
        <v>152</v>
      </c>
      <c r="B155" s="262">
        <v>62020169</v>
      </c>
      <c r="C155" s="261" t="s">
        <v>155</v>
      </c>
      <c r="D155" s="259">
        <v>0</v>
      </c>
      <c r="E155" s="259">
        <v>0</v>
      </c>
      <c r="F155" s="259">
        <v>0</v>
      </c>
      <c r="G155" s="259">
        <v>0</v>
      </c>
      <c r="H155" s="259">
        <v>8</v>
      </c>
      <c r="I155" s="259">
        <v>9</v>
      </c>
      <c r="J155" s="259">
        <v>17</v>
      </c>
      <c r="K155" s="259">
        <v>1</v>
      </c>
      <c r="L155" s="259">
        <v>14</v>
      </c>
      <c r="M155" s="259">
        <v>9</v>
      </c>
      <c r="N155" s="259">
        <v>23</v>
      </c>
      <c r="O155" s="259">
        <v>1</v>
      </c>
      <c r="P155" s="259">
        <v>22</v>
      </c>
      <c r="Q155" s="259">
        <v>18</v>
      </c>
      <c r="R155" s="259">
        <v>40</v>
      </c>
      <c r="S155" s="259">
        <v>2</v>
      </c>
      <c r="T155" s="259">
        <v>11</v>
      </c>
      <c r="U155" s="259">
        <v>11</v>
      </c>
      <c r="V155" s="259">
        <v>22</v>
      </c>
      <c r="W155" s="259">
        <v>1</v>
      </c>
      <c r="X155" s="259">
        <v>9</v>
      </c>
      <c r="Y155" s="259">
        <v>6</v>
      </c>
      <c r="Z155" s="259">
        <v>15</v>
      </c>
      <c r="AA155" s="259">
        <v>1</v>
      </c>
      <c r="AB155" s="259">
        <v>12</v>
      </c>
      <c r="AC155" s="259">
        <v>12</v>
      </c>
      <c r="AD155" s="259">
        <v>24</v>
      </c>
      <c r="AE155" s="259">
        <v>1</v>
      </c>
      <c r="AF155" s="259">
        <v>7</v>
      </c>
      <c r="AG155" s="259">
        <v>7</v>
      </c>
      <c r="AH155" s="259">
        <v>14</v>
      </c>
      <c r="AI155" s="259">
        <v>1</v>
      </c>
      <c r="AJ155" s="259">
        <v>18</v>
      </c>
      <c r="AK155" s="259">
        <v>10</v>
      </c>
      <c r="AL155" s="259">
        <v>28</v>
      </c>
      <c r="AM155" s="259">
        <v>1</v>
      </c>
      <c r="AN155" s="259">
        <v>18</v>
      </c>
      <c r="AO155" s="259">
        <v>11</v>
      </c>
      <c r="AP155" s="259">
        <v>29</v>
      </c>
      <c r="AQ155" s="259">
        <v>1</v>
      </c>
      <c r="AR155" s="259">
        <v>75</v>
      </c>
      <c r="AS155" s="259">
        <v>57</v>
      </c>
      <c r="AT155" s="259">
        <v>132</v>
      </c>
      <c r="AU155" s="259">
        <v>6</v>
      </c>
      <c r="AV155" s="259">
        <v>10</v>
      </c>
      <c r="AW155" s="259">
        <v>15</v>
      </c>
      <c r="AX155" s="259">
        <v>25</v>
      </c>
      <c r="AY155" s="259">
        <v>1</v>
      </c>
      <c r="AZ155" s="259">
        <v>12</v>
      </c>
      <c r="BA155" s="259">
        <v>9</v>
      </c>
      <c r="BB155" s="259">
        <v>21</v>
      </c>
      <c r="BC155" s="259">
        <v>1</v>
      </c>
      <c r="BD155" s="259">
        <v>10</v>
      </c>
      <c r="BE155" s="259">
        <v>4</v>
      </c>
      <c r="BF155" s="259">
        <v>14</v>
      </c>
      <c r="BG155" s="259">
        <v>1</v>
      </c>
      <c r="BH155" s="259">
        <v>32</v>
      </c>
      <c r="BI155" s="259">
        <v>28</v>
      </c>
      <c r="BJ155" s="259">
        <v>60</v>
      </c>
      <c r="BK155" s="259">
        <v>3</v>
      </c>
      <c r="BL155" s="259">
        <v>129</v>
      </c>
      <c r="BM155" s="259">
        <v>103</v>
      </c>
      <c r="BN155" s="259">
        <v>232</v>
      </c>
      <c r="BO155" s="259">
        <v>11</v>
      </c>
    </row>
    <row r="156" spans="1:67">
      <c r="A156" s="259">
        <v>153</v>
      </c>
      <c r="B156" s="262">
        <v>62020170</v>
      </c>
      <c r="C156" s="261" t="s">
        <v>156</v>
      </c>
      <c r="D156" s="259">
        <v>0</v>
      </c>
      <c r="E156" s="259">
        <v>0</v>
      </c>
      <c r="F156" s="259">
        <v>0</v>
      </c>
      <c r="G156" s="259">
        <v>0</v>
      </c>
      <c r="H156" s="259">
        <v>9</v>
      </c>
      <c r="I156" s="259">
        <v>9</v>
      </c>
      <c r="J156" s="259">
        <v>18</v>
      </c>
      <c r="K156" s="259">
        <v>1</v>
      </c>
      <c r="L156" s="259">
        <v>10</v>
      </c>
      <c r="M156" s="259">
        <v>3</v>
      </c>
      <c r="N156" s="259">
        <v>13</v>
      </c>
      <c r="O156" s="259">
        <v>1</v>
      </c>
      <c r="P156" s="259">
        <v>19</v>
      </c>
      <c r="Q156" s="259">
        <v>12</v>
      </c>
      <c r="R156" s="259">
        <v>31</v>
      </c>
      <c r="S156" s="259">
        <v>2</v>
      </c>
      <c r="T156" s="259">
        <v>11</v>
      </c>
      <c r="U156" s="259">
        <v>14</v>
      </c>
      <c r="V156" s="259">
        <v>25</v>
      </c>
      <c r="W156" s="259">
        <v>1</v>
      </c>
      <c r="X156" s="259">
        <v>10</v>
      </c>
      <c r="Y156" s="259">
        <v>10</v>
      </c>
      <c r="Z156" s="259">
        <v>20</v>
      </c>
      <c r="AA156" s="259">
        <v>1</v>
      </c>
      <c r="AB156" s="259">
        <v>8</v>
      </c>
      <c r="AC156" s="259">
        <v>2</v>
      </c>
      <c r="AD156" s="259">
        <v>10</v>
      </c>
      <c r="AE156" s="259">
        <v>1</v>
      </c>
      <c r="AF156" s="259">
        <v>9</v>
      </c>
      <c r="AG156" s="259">
        <v>7</v>
      </c>
      <c r="AH156" s="259">
        <v>16</v>
      </c>
      <c r="AI156" s="259">
        <v>1</v>
      </c>
      <c r="AJ156" s="259">
        <v>11</v>
      </c>
      <c r="AK156" s="259">
        <v>2</v>
      </c>
      <c r="AL156" s="259">
        <v>13</v>
      </c>
      <c r="AM156" s="259">
        <v>1</v>
      </c>
      <c r="AN156" s="259">
        <v>6</v>
      </c>
      <c r="AO156" s="259">
        <v>6</v>
      </c>
      <c r="AP156" s="259">
        <v>12</v>
      </c>
      <c r="AQ156" s="259">
        <v>1</v>
      </c>
      <c r="AR156" s="259">
        <v>55</v>
      </c>
      <c r="AS156" s="259">
        <v>41</v>
      </c>
      <c r="AT156" s="259">
        <v>96</v>
      </c>
      <c r="AU156" s="259">
        <v>6</v>
      </c>
      <c r="AV156" s="259">
        <v>0</v>
      </c>
      <c r="AW156" s="259">
        <v>0</v>
      </c>
      <c r="AX156" s="259">
        <v>0</v>
      </c>
      <c r="AY156" s="259">
        <v>0</v>
      </c>
      <c r="AZ156" s="259">
        <v>0</v>
      </c>
      <c r="BA156" s="259">
        <v>0</v>
      </c>
      <c r="BB156" s="259">
        <v>0</v>
      </c>
      <c r="BC156" s="259">
        <v>0</v>
      </c>
      <c r="BD156" s="259">
        <v>0</v>
      </c>
      <c r="BE156" s="259">
        <v>0</v>
      </c>
      <c r="BF156" s="259">
        <v>0</v>
      </c>
      <c r="BG156" s="259">
        <v>0</v>
      </c>
      <c r="BH156" s="259">
        <v>0</v>
      </c>
      <c r="BI156" s="259">
        <v>0</v>
      </c>
      <c r="BJ156" s="259">
        <v>0</v>
      </c>
      <c r="BK156" s="259">
        <v>0</v>
      </c>
      <c r="BL156" s="259">
        <v>74</v>
      </c>
      <c r="BM156" s="259">
        <v>53</v>
      </c>
      <c r="BN156" s="259">
        <v>127</v>
      </c>
      <c r="BO156" s="259">
        <v>8</v>
      </c>
    </row>
    <row r="157" spans="1:67">
      <c r="A157" s="259">
        <v>154</v>
      </c>
      <c r="B157" s="262">
        <v>62020171</v>
      </c>
      <c r="C157" s="261" t="s">
        <v>157</v>
      </c>
      <c r="D157" s="259">
        <v>2</v>
      </c>
      <c r="E157" s="259">
        <v>0</v>
      </c>
      <c r="F157" s="259">
        <v>2</v>
      </c>
      <c r="G157" s="259">
        <v>1</v>
      </c>
      <c r="H157" s="259">
        <v>6</v>
      </c>
      <c r="I157" s="259">
        <v>1</v>
      </c>
      <c r="J157" s="259">
        <v>7</v>
      </c>
      <c r="K157" s="259">
        <v>1</v>
      </c>
      <c r="L157" s="259">
        <v>3</v>
      </c>
      <c r="M157" s="259">
        <v>0</v>
      </c>
      <c r="N157" s="259">
        <v>3</v>
      </c>
      <c r="O157" s="259">
        <v>1</v>
      </c>
      <c r="P157" s="259">
        <v>11</v>
      </c>
      <c r="Q157" s="259">
        <v>1</v>
      </c>
      <c r="R157" s="259">
        <v>12</v>
      </c>
      <c r="S157" s="259">
        <v>3</v>
      </c>
      <c r="T157" s="259">
        <v>1</v>
      </c>
      <c r="U157" s="259">
        <v>6</v>
      </c>
      <c r="V157" s="259">
        <v>7</v>
      </c>
      <c r="W157" s="259">
        <v>1</v>
      </c>
      <c r="X157" s="259">
        <v>5</v>
      </c>
      <c r="Y157" s="259">
        <v>2</v>
      </c>
      <c r="Z157" s="259">
        <v>7</v>
      </c>
      <c r="AA157" s="259">
        <v>1</v>
      </c>
      <c r="AB157" s="259">
        <v>3</v>
      </c>
      <c r="AC157" s="259">
        <v>1</v>
      </c>
      <c r="AD157" s="259">
        <v>4</v>
      </c>
      <c r="AE157" s="259">
        <v>1</v>
      </c>
      <c r="AF157" s="259">
        <v>1</v>
      </c>
      <c r="AG157" s="259">
        <v>0</v>
      </c>
      <c r="AH157" s="259">
        <v>1</v>
      </c>
      <c r="AI157" s="259">
        <v>1</v>
      </c>
      <c r="AJ157" s="259">
        <v>2</v>
      </c>
      <c r="AK157" s="259">
        <v>3</v>
      </c>
      <c r="AL157" s="259">
        <v>5</v>
      </c>
      <c r="AM157" s="259">
        <v>1</v>
      </c>
      <c r="AN157" s="259">
        <v>7</v>
      </c>
      <c r="AO157" s="259">
        <v>5</v>
      </c>
      <c r="AP157" s="259">
        <v>12</v>
      </c>
      <c r="AQ157" s="259">
        <v>1</v>
      </c>
      <c r="AR157" s="259">
        <v>19</v>
      </c>
      <c r="AS157" s="259">
        <v>17</v>
      </c>
      <c r="AT157" s="259">
        <v>36</v>
      </c>
      <c r="AU157" s="259">
        <v>6</v>
      </c>
      <c r="AV157" s="259">
        <v>0</v>
      </c>
      <c r="AW157" s="259">
        <v>0</v>
      </c>
      <c r="AX157" s="259">
        <v>0</v>
      </c>
      <c r="AY157" s="259">
        <v>0</v>
      </c>
      <c r="AZ157" s="259">
        <v>0</v>
      </c>
      <c r="BA157" s="259">
        <v>0</v>
      </c>
      <c r="BB157" s="259">
        <v>0</v>
      </c>
      <c r="BC157" s="259">
        <v>0</v>
      </c>
      <c r="BD157" s="259">
        <v>0</v>
      </c>
      <c r="BE157" s="259">
        <v>0</v>
      </c>
      <c r="BF157" s="259">
        <v>0</v>
      </c>
      <c r="BG157" s="259">
        <v>0</v>
      </c>
      <c r="BH157" s="259">
        <v>0</v>
      </c>
      <c r="BI157" s="259">
        <v>0</v>
      </c>
      <c r="BJ157" s="259">
        <v>0</v>
      </c>
      <c r="BK157" s="259">
        <v>0</v>
      </c>
      <c r="BL157" s="259">
        <v>30</v>
      </c>
      <c r="BM157" s="259">
        <v>18</v>
      </c>
      <c r="BN157" s="259">
        <v>48</v>
      </c>
      <c r="BO157" s="259">
        <v>9</v>
      </c>
    </row>
    <row r="158" spans="1:67">
      <c r="A158" s="259">
        <v>155</v>
      </c>
      <c r="B158" s="262">
        <v>62020172</v>
      </c>
      <c r="C158" s="261" t="s">
        <v>158</v>
      </c>
      <c r="D158" s="259">
        <v>0</v>
      </c>
      <c r="E158" s="259">
        <v>0</v>
      </c>
      <c r="F158" s="259">
        <v>0</v>
      </c>
      <c r="G158" s="259">
        <v>0</v>
      </c>
      <c r="H158" s="259">
        <v>10</v>
      </c>
      <c r="I158" s="259">
        <v>6</v>
      </c>
      <c r="J158" s="259">
        <v>16</v>
      </c>
      <c r="K158" s="259">
        <v>1</v>
      </c>
      <c r="L158" s="259">
        <v>9</v>
      </c>
      <c r="M158" s="259">
        <v>10</v>
      </c>
      <c r="N158" s="259">
        <v>19</v>
      </c>
      <c r="O158" s="259">
        <v>1</v>
      </c>
      <c r="P158" s="259">
        <v>19</v>
      </c>
      <c r="Q158" s="259">
        <v>16</v>
      </c>
      <c r="R158" s="259">
        <v>35</v>
      </c>
      <c r="S158" s="259">
        <v>2</v>
      </c>
      <c r="T158" s="259">
        <v>12</v>
      </c>
      <c r="U158" s="259">
        <v>15</v>
      </c>
      <c r="V158" s="259">
        <v>27</v>
      </c>
      <c r="W158" s="259">
        <v>1</v>
      </c>
      <c r="X158" s="259">
        <v>9</v>
      </c>
      <c r="Y158" s="259">
        <v>13</v>
      </c>
      <c r="Z158" s="259">
        <v>22</v>
      </c>
      <c r="AA158" s="259">
        <v>1</v>
      </c>
      <c r="AB158" s="259">
        <v>11</v>
      </c>
      <c r="AC158" s="259">
        <v>6</v>
      </c>
      <c r="AD158" s="259">
        <v>17</v>
      </c>
      <c r="AE158" s="259">
        <v>1</v>
      </c>
      <c r="AF158" s="259">
        <v>13</v>
      </c>
      <c r="AG158" s="259">
        <v>4</v>
      </c>
      <c r="AH158" s="259">
        <v>17</v>
      </c>
      <c r="AI158" s="259">
        <v>1</v>
      </c>
      <c r="AJ158" s="259">
        <v>8</v>
      </c>
      <c r="AK158" s="259">
        <v>8</v>
      </c>
      <c r="AL158" s="259">
        <v>16</v>
      </c>
      <c r="AM158" s="259">
        <v>1</v>
      </c>
      <c r="AN158" s="259">
        <v>5</v>
      </c>
      <c r="AO158" s="259">
        <v>10</v>
      </c>
      <c r="AP158" s="259">
        <v>15</v>
      </c>
      <c r="AQ158" s="259">
        <v>1</v>
      </c>
      <c r="AR158" s="259">
        <v>58</v>
      </c>
      <c r="AS158" s="259">
        <v>56</v>
      </c>
      <c r="AT158" s="259">
        <v>114</v>
      </c>
      <c r="AU158" s="259">
        <v>6</v>
      </c>
      <c r="AV158" s="259">
        <v>15</v>
      </c>
      <c r="AW158" s="259">
        <v>8</v>
      </c>
      <c r="AX158" s="259">
        <v>23</v>
      </c>
      <c r="AY158" s="259">
        <v>1</v>
      </c>
      <c r="AZ158" s="259">
        <v>8</v>
      </c>
      <c r="BA158" s="259">
        <v>5</v>
      </c>
      <c r="BB158" s="259">
        <v>13</v>
      </c>
      <c r="BC158" s="259">
        <v>1</v>
      </c>
      <c r="BD158" s="259">
        <v>10</v>
      </c>
      <c r="BE158" s="259">
        <v>10</v>
      </c>
      <c r="BF158" s="259">
        <v>20</v>
      </c>
      <c r="BG158" s="259">
        <v>1</v>
      </c>
      <c r="BH158" s="259">
        <v>33</v>
      </c>
      <c r="BI158" s="259">
        <v>23</v>
      </c>
      <c r="BJ158" s="259">
        <v>56</v>
      </c>
      <c r="BK158" s="259">
        <v>3</v>
      </c>
      <c r="BL158" s="259">
        <v>110</v>
      </c>
      <c r="BM158" s="259">
        <v>95</v>
      </c>
      <c r="BN158" s="259">
        <v>205</v>
      </c>
      <c r="BO158" s="259">
        <v>11</v>
      </c>
    </row>
    <row r="159" spans="1:67">
      <c r="A159" s="259">
        <v>156</v>
      </c>
      <c r="B159" s="262">
        <v>62020173</v>
      </c>
      <c r="C159" s="261" t="s">
        <v>159</v>
      </c>
      <c r="D159" s="259">
        <v>3</v>
      </c>
      <c r="E159" s="259">
        <v>4</v>
      </c>
      <c r="F159" s="259">
        <v>7</v>
      </c>
      <c r="G159" s="259">
        <v>1</v>
      </c>
      <c r="H159" s="259">
        <v>4</v>
      </c>
      <c r="I159" s="259">
        <v>4</v>
      </c>
      <c r="J159" s="259">
        <v>8</v>
      </c>
      <c r="K159" s="259">
        <v>1</v>
      </c>
      <c r="L159" s="259">
        <v>7</v>
      </c>
      <c r="M159" s="259">
        <v>8</v>
      </c>
      <c r="N159" s="259">
        <v>15</v>
      </c>
      <c r="O159" s="259">
        <v>1</v>
      </c>
      <c r="P159" s="259">
        <v>14</v>
      </c>
      <c r="Q159" s="259">
        <v>16</v>
      </c>
      <c r="R159" s="259">
        <v>30</v>
      </c>
      <c r="S159" s="259">
        <v>3</v>
      </c>
      <c r="T159" s="259">
        <v>5</v>
      </c>
      <c r="U159" s="259">
        <v>4</v>
      </c>
      <c r="V159" s="259">
        <v>9</v>
      </c>
      <c r="W159" s="259">
        <v>1</v>
      </c>
      <c r="X159" s="259">
        <v>5</v>
      </c>
      <c r="Y159" s="259">
        <v>3</v>
      </c>
      <c r="Z159" s="259">
        <v>8</v>
      </c>
      <c r="AA159" s="259">
        <v>1</v>
      </c>
      <c r="AB159" s="259">
        <v>4</v>
      </c>
      <c r="AC159" s="259">
        <v>5</v>
      </c>
      <c r="AD159" s="259">
        <v>9</v>
      </c>
      <c r="AE159" s="259">
        <v>1</v>
      </c>
      <c r="AF159" s="259">
        <v>1</v>
      </c>
      <c r="AG159" s="259">
        <v>3</v>
      </c>
      <c r="AH159" s="259">
        <v>4</v>
      </c>
      <c r="AI159" s="259">
        <v>1</v>
      </c>
      <c r="AJ159" s="259">
        <v>5</v>
      </c>
      <c r="AK159" s="259">
        <v>4</v>
      </c>
      <c r="AL159" s="259">
        <v>9</v>
      </c>
      <c r="AM159" s="259">
        <v>1</v>
      </c>
      <c r="AN159" s="259">
        <v>5</v>
      </c>
      <c r="AO159" s="259">
        <v>4</v>
      </c>
      <c r="AP159" s="259">
        <v>9</v>
      </c>
      <c r="AQ159" s="259">
        <v>1</v>
      </c>
      <c r="AR159" s="259">
        <v>25</v>
      </c>
      <c r="AS159" s="259">
        <v>23</v>
      </c>
      <c r="AT159" s="259">
        <v>48</v>
      </c>
      <c r="AU159" s="259">
        <v>6</v>
      </c>
      <c r="AV159" s="259">
        <v>0</v>
      </c>
      <c r="AW159" s="259">
        <v>0</v>
      </c>
      <c r="AX159" s="259">
        <v>0</v>
      </c>
      <c r="AY159" s="259">
        <v>0</v>
      </c>
      <c r="AZ159" s="259">
        <v>0</v>
      </c>
      <c r="BA159" s="259">
        <v>0</v>
      </c>
      <c r="BB159" s="259">
        <v>0</v>
      </c>
      <c r="BC159" s="259">
        <v>0</v>
      </c>
      <c r="BD159" s="259">
        <v>0</v>
      </c>
      <c r="BE159" s="259">
        <v>0</v>
      </c>
      <c r="BF159" s="259">
        <v>0</v>
      </c>
      <c r="BG159" s="259">
        <v>0</v>
      </c>
      <c r="BH159" s="259">
        <v>0</v>
      </c>
      <c r="BI159" s="259">
        <v>0</v>
      </c>
      <c r="BJ159" s="259">
        <v>0</v>
      </c>
      <c r="BK159" s="259">
        <v>0</v>
      </c>
      <c r="BL159" s="259">
        <v>39</v>
      </c>
      <c r="BM159" s="259">
        <v>39</v>
      </c>
      <c r="BN159" s="259">
        <v>78</v>
      </c>
      <c r="BO159" s="259">
        <v>9</v>
      </c>
    </row>
    <row r="160" spans="1:67">
      <c r="A160" s="259">
        <v>157</v>
      </c>
      <c r="B160" s="262">
        <v>62020174</v>
      </c>
      <c r="C160" s="261" t="s">
        <v>160</v>
      </c>
      <c r="D160" s="259">
        <v>0</v>
      </c>
      <c r="E160" s="259">
        <v>0</v>
      </c>
      <c r="F160" s="259">
        <v>0</v>
      </c>
      <c r="G160" s="259">
        <v>0</v>
      </c>
      <c r="H160" s="259">
        <v>8</v>
      </c>
      <c r="I160" s="259">
        <v>6</v>
      </c>
      <c r="J160" s="259">
        <v>14</v>
      </c>
      <c r="K160" s="259">
        <v>1</v>
      </c>
      <c r="L160" s="259">
        <v>7</v>
      </c>
      <c r="M160" s="259">
        <v>11</v>
      </c>
      <c r="N160" s="259">
        <v>18</v>
      </c>
      <c r="O160" s="259">
        <v>1</v>
      </c>
      <c r="P160" s="259">
        <v>15</v>
      </c>
      <c r="Q160" s="259">
        <v>17</v>
      </c>
      <c r="R160" s="259">
        <v>32</v>
      </c>
      <c r="S160" s="259">
        <v>2</v>
      </c>
      <c r="T160" s="259">
        <v>8</v>
      </c>
      <c r="U160" s="259">
        <v>8</v>
      </c>
      <c r="V160" s="259">
        <v>16</v>
      </c>
      <c r="W160" s="259">
        <v>1</v>
      </c>
      <c r="X160" s="259">
        <v>8</v>
      </c>
      <c r="Y160" s="259">
        <v>10</v>
      </c>
      <c r="Z160" s="259">
        <v>18</v>
      </c>
      <c r="AA160" s="259">
        <v>1</v>
      </c>
      <c r="AB160" s="259">
        <v>5</v>
      </c>
      <c r="AC160" s="259">
        <v>7</v>
      </c>
      <c r="AD160" s="259">
        <v>12</v>
      </c>
      <c r="AE160" s="259">
        <v>1</v>
      </c>
      <c r="AF160" s="259">
        <v>13</v>
      </c>
      <c r="AG160" s="259">
        <v>3</v>
      </c>
      <c r="AH160" s="259">
        <v>16</v>
      </c>
      <c r="AI160" s="259">
        <v>1</v>
      </c>
      <c r="AJ160" s="259">
        <v>6</v>
      </c>
      <c r="AK160" s="259">
        <v>15</v>
      </c>
      <c r="AL160" s="259">
        <v>21</v>
      </c>
      <c r="AM160" s="259">
        <v>1</v>
      </c>
      <c r="AN160" s="259">
        <v>9</v>
      </c>
      <c r="AO160" s="259">
        <v>6</v>
      </c>
      <c r="AP160" s="259">
        <v>15</v>
      </c>
      <c r="AQ160" s="259">
        <v>1</v>
      </c>
      <c r="AR160" s="259">
        <v>49</v>
      </c>
      <c r="AS160" s="259">
        <v>49</v>
      </c>
      <c r="AT160" s="259">
        <v>98</v>
      </c>
      <c r="AU160" s="259">
        <v>6</v>
      </c>
      <c r="AV160" s="259">
        <v>9</v>
      </c>
      <c r="AW160" s="259">
        <v>11</v>
      </c>
      <c r="AX160" s="259">
        <v>20</v>
      </c>
      <c r="AY160" s="259">
        <v>1</v>
      </c>
      <c r="AZ160" s="259">
        <v>7</v>
      </c>
      <c r="BA160" s="259">
        <v>10</v>
      </c>
      <c r="BB160" s="259">
        <v>17</v>
      </c>
      <c r="BC160" s="259">
        <v>1</v>
      </c>
      <c r="BD160" s="259">
        <v>6</v>
      </c>
      <c r="BE160" s="259">
        <v>9</v>
      </c>
      <c r="BF160" s="259">
        <v>15</v>
      </c>
      <c r="BG160" s="259">
        <v>1</v>
      </c>
      <c r="BH160" s="259">
        <v>22</v>
      </c>
      <c r="BI160" s="259">
        <v>30</v>
      </c>
      <c r="BJ160" s="259">
        <v>52</v>
      </c>
      <c r="BK160" s="259">
        <v>3</v>
      </c>
      <c r="BL160" s="259">
        <v>86</v>
      </c>
      <c r="BM160" s="259">
        <v>96</v>
      </c>
      <c r="BN160" s="259">
        <v>182</v>
      </c>
      <c r="BO160" s="259">
        <v>11</v>
      </c>
    </row>
    <row r="161" spans="1:67">
      <c r="A161" s="259">
        <v>158</v>
      </c>
      <c r="B161" s="262">
        <v>62020175</v>
      </c>
      <c r="C161" s="261" t="s">
        <v>161</v>
      </c>
      <c r="D161" s="259">
        <v>0</v>
      </c>
      <c r="E161" s="259">
        <v>0</v>
      </c>
      <c r="F161" s="259">
        <v>0</v>
      </c>
      <c r="G161" s="259">
        <v>0</v>
      </c>
      <c r="H161" s="259">
        <v>4</v>
      </c>
      <c r="I161" s="259">
        <v>5</v>
      </c>
      <c r="J161" s="259">
        <v>9</v>
      </c>
      <c r="K161" s="259">
        <v>1</v>
      </c>
      <c r="L161" s="259">
        <v>9</v>
      </c>
      <c r="M161" s="259">
        <v>4</v>
      </c>
      <c r="N161" s="259">
        <v>13</v>
      </c>
      <c r="O161" s="259">
        <v>1</v>
      </c>
      <c r="P161" s="259">
        <v>13</v>
      </c>
      <c r="Q161" s="259">
        <v>9</v>
      </c>
      <c r="R161" s="259">
        <v>22</v>
      </c>
      <c r="S161" s="259">
        <v>2</v>
      </c>
      <c r="T161" s="259">
        <v>5</v>
      </c>
      <c r="U161" s="259">
        <v>3</v>
      </c>
      <c r="V161" s="259">
        <v>8</v>
      </c>
      <c r="W161" s="259">
        <v>1</v>
      </c>
      <c r="X161" s="259">
        <v>7</v>
      </c>
      <c r="Y161" s="259">
        <v>5</v>
      </c>
      <c r="Z161" s="259">
        <v>12</v>
      </c>
      <c r="AA161" s="259">
        <v>1</v>
      </c>
      <c r="AB161" s="259">
        <v>3</v>
      </c>
      <c r="AC161" s="259">
        <v>5</v>
      </c>
      <c r="AD161" s="259">
        <v>8</v>
      </c>
      <c r="AE161" s="259">
        <v>1</v>
      </c>
      <c r="AF161" s="259">
        <v>6</v>
      </c>
      <c r="AG161" s="259">
        <v>1</v>
      </c>
      <c r="AH161" s="259">
        <v>7</v>
      </c>
      <c r="AI161" s="259">
        <v>1</v>
      </c>
      <c r="AJ161" s="259">
        <v>6</v>
      </c>
      <c r="AK161" s="259">
        <v>3</v>
      </c>
      <c r="AL161" s="259">
        <v>9</v>
      </c>
      <c r="AM161" s="259">
        <v>1</v>
      </c>
      <c r="AN161" s="259">
        <v>6</v>
      </c>
      <c r="AO161" s="259">
        <v>7</v>
      </c>
      <c r="AP161" s="259">
        <v>13</v>
      </c>
      <c r="AQ161" s="259">
        <v>1</v>
      </c>
      <c r="AR161" s="259">
        <v>33</v>
      </c>
      <c r="AS161" s="259">
        <v>24</v>
      </c>
      <c r="AT161" s="259">
        <v>57</v>
      </c>
      <c r="AU161" s="259">
        <v>6</v>
      </c>
      <c r="AV161" s="259">
        <v>0</v>
      </c>
      <c r="AW161" s="259">
        <v>0</v>
      </c>
      <c r="AX161" s="259">
        <v>0</v>
      </c>
      <c r="AY161" s="259">
        <v>0</v>
      </c>
      <c r="AZ161" s="259">
        <v>0</v>
      </c>
      <c r="BA161" s="259">
        <v>0</v>
      </c>
      <c r="BB161" s="259">
        <v>0</v>
      </c>
      <c r="BC161" s="259">
        <v>0</v>
      </c>
      <c r="BD161" s="259">
        <v>0</v>
      </c>
      <c r="BE161" s="259">
        <v>0</v>
      </c>
      <c r="BF161" s="259">
        <v>0</v>
      </c>
      <c r="BG161" s="259">
        <v>0</v>
      </c>
      <c r="BH161" s="259">
        <v>0</v>
      </c>
      <c r="BI161" s="259">
        <v>0</v>
      </c>
      <c r="BJ161" s="259">
        <v>0</v>
      </c>
      <c r="BK161" s="259">
        <v>0</v>
      </c>
      <c r="BL161" s="259">
        <v>46</v>
      </c>
      <c r="BM161" s="259">
        <v>33</v>
      </c>
      <c r="BN161" s="259">
        <v>79</v>
      </c>
      <c r="BO161" s="259">
        <v>8</v>
      </c>
    </row>
    <row r="162" spans="1:67">
      <c r="A162" s="259">
        <v>159</v>
      </c>
      <c r="B162" s="262">
        <v>62020176</v>
      </c>
      <c r="C162" s="261" t="s">
        <v>162</v>
      </c>
      <c r="D162" s="259">
        <v>4</v>
      </c>
      <c r="E162" s="259">
        <v>6</v>
      </c>
      <c r="F162" s="259">
        <v>10</v>
      </c>
      <c r="G162" s="259">
        <v>1</v>
      </c>
      <c r="H162" s="259">
        <v>10</v>
      </c>
      <c r="I162" s="259">
        <v>10</v>
      </c>
      <c r="J162" s="259">
        <v>20</v>
      </c>
      <c r="K162" s="259">
        <v>1</v>
      </c>
      <c r="L162" s="259">
        <v>8</v>
      </c>
      <c r="M162" s="259">
        <v>10</v>
      </c>
      <c r="N162" s="259">
        <v>18</v>
      </c>
      <c r="O162" s="259">
        <v>1</v>
      </c>
      <c r="P162" s="259">
        <v>22</v>
      </c>
      <c r="Q162" s="259">
        <v>26</v>
      </c>
      <c r="R162" s="259">
        <v>48</v>
      </c>
      <c r="S162" s="259">
        <v>3</v>
      </c>
      <c r="T162" s="259">
        <v>10</v>
      </c>
      <c r="U162" s="259">
        <v>9</v>
      </c>
      <c r="V162" s="259">
        <v>19</v>
      </c>
      <c r="W162" s="259">
        <v>1</v>
      </c>
      <c r="X162" s="259">
        <v>14</v>
      </c>
      <c r="Y162" s="259">
        <v>8</v>
      </c>
      <c r="Z162" s="259">
        <v>22</v>
      </c>
      <c r="AA162" s="259">
        <v>1</v>
      </c>
      <c r="AB162" s="259">
        <v>10</v>
      </c>
      <c r="AC162" s="259">
        <v>11</v>
      </c>
      <c r="AD162" s="259">
        <v>21</v>
      </c>
      <c r="AE162" s="259">
        <v>1</v>
      </c>
      <c r="AF162" s="259">
        <v>6</v>
      </c>
      <c r="AG162" s="259">
        <v>14</v>
      </c>
      <c r="AH162" s="259">
        <v>20</v>
      </c>
      <c r="AI162" s="259">
        <v>1</v>
      </c>
      <c r="AJ162" s="259">
        <v>9</v>
      </c>
      <c r="AK162" s="259">
        <v>17</v>
      </c>
      <c r="AL162" s="259">
        <v>26</v>
      </c>
      <c r="AM162" s="259">
        <v>1</v>
      </c>
      <c r="AN162" s="259">
        <v>12</v>
      </c>
      <c r="AO162" s="259">
        <v>15</v>
      </c>
      <c r="AP162" s="259">
        <v>27</v>
      </c>
      <c r="AQ162" s="259">
        <v>1</v>
      </c>
      <c r="AR162" s="259">
        <v>61</v>
      </c>
      <c r="AS162" s="259">
        <v>74</v>
      </c>
      <c r="AT162" s="259">
        <v>135</v>
      </c>
      <c r="AU162" s="259">
        <v>6</v>
      </c>
      <c r="AV162" s="259">
        <v>9</v>
      </c>
      <c r="AW162" s="259">
        <v>12</v>
      </c>
      <c r="AX162" s="259">
        <v>21</v>
      </c>
      <c r="AY162" s="259">
        <v>1</v>
      </c>
      <c r="AZ162" s="259">
        <v>9</v>
      </c>
      <c r="BA162" s="259">
        <v>8</v>
      </c>
      <c r="BB162" s="259">
        <v>17</v>
      </c>
      <c r="BC162" s="259">
        <v>1</v>
      </c>
      <c r="BD162" s="259">
        <v>7</v>
      </c>
      <c r="BE162" s="259">
        <v>9</v>
      </c>
      <c r="BF162" s="259">
        <v>16</v>
      </c>
      <c r="BG162" s="259">
        <v>1</v>
      </c>
      <c r="BH162" s="259">
        <v>25</v>
      </c>
      <c r="BI162" s="259">
        <v>29</v>
      </c>
      <c r="BJ162" s="259">
        <v>54</v>
      </c>
      <c r="BK162" s="259">
        <v>3</v>
      </c>
      <c r="BL162" s="259">
        <v>108</v>
      </c>
      <c r="BM162" s="259">
        <v>129</v>
      </c>
      <c r="BN162" s="259">
        <v>237</v>
      </c>
      <c r="BO162" s="259">
        <v>12</v>
      </c>
    </row>
    <row r="163" spans="1:67">
      <c r="A163" s="259">
        <v>160</v>
      </c>
      <c r="B163" s="262">
        <v>62020177</v>
      </c>
      <c r="C163" s="261" t="s">
        <v>163</v>
      </c>
      <c r="D163" s="259">
        <v>5</v>
      </c>
      <c r="E163" s="259">
        <v>1</v>
      </c>
      <c r="F163" s="259">
        <v>6</v>
      </c>
      <c r="G163" s="259">
        <v>1</v>
      </c>
      <c r="H163" s="259">
        <v>4</v>
      </c>
      <c r="I163" s="259">
        <v>2</v>
      </c>
      <c r="J163" s="259">
        <v>6</v>
      </c>
      <c r="K163" s="259">
        <v>1</v>
      </c>
      <c r="L163" s="259">
        <v>3</v>
      </c>
      <c r="M163" s="259">
        <v>6</v>
      </c>
      <c r="N163" s="259">
        <v>9</v>
      </c>
      <c r="O163" s="259">
        <v>1</v>
      </c>
      <c r="P163" s="259">
        <v>12</v>
      </c>
      <c r="Q163" s="259">
        <v>9</v>
      </c>
      <c r="R163" s="259">
        <v>21</v>
      </c>
      <c r="S163" s="259">
        <v>3</v>
      </c>
      <c r="T163" s="259">
        <v>5</v>
      </c>
      <c r="U163" s="259">
        <v>2</v>
      </c>
      <c r="V163" s="259">
        <v>7</v>
      </c>
      <c r="W163" s="259">
        <v>1</v>
      </c>
      <c r="X163" s="259">
        <v>4</v>
      </c>
      <c r="Y163" s="259">
        <v>5</v>
      </c>
      <c r="Z163" s="259">
        <v>9</v>
      </c>
      <c r="AA163" s="259">
        <v>1</v>
      </c>
      <c r="AB163" s="259">
        <v>5</v>
      </c>
      <c r="AC163" s="259">
        <v>2</v>
      </c>
      <c r="AD163" s="259">
        <v>7</v>
      </c>
      <c r="AE163" s="259">
        <v>1</v>
      </c>
      <c r="AF163" s="259">
        <v>3</v>
      </c>
      <c r="AG163" s="259">
        <v>1</v>
      </c>
      <c r="AH163" s="259">
        <v>4</v>
      </c>
      <c r="AI163" s="259">
        <v>1</v>
      </c>
      <c r="AJ163" s="259">
        <v>5</v>
      </c>
      <c r="AK163" s="259">
        <v>4</v>
      </c>
      <c r="AL163" s="259">
        <v>9</v>
      </c>
      <c r="AM163" s="259">
        <v>1</v>
      </c>
      <c r="AN163" s="259">
        <v>4</v>
      </c>
      <c r="AO163" s="259">
        <v>3</v>
      </c>
      <c r="AP163" s="259">
        <v>7</v>
      </c>
      <c r="AQ163" s="259">
        <v>1</v>
      </c>
      <c r="AR163" s="259">
        <v>26</v>
      </c>
      <c r="AS163" s="259">
        <v>17</v>
      </c>
      <c r="AT163" s="259">
        <v>43</v>
      </c>
      <c r="AU163" s="259">
        <v>6</v>
      </c>
      <c r="AV163" s="259">
        <v>0</v>
      </c>
      <c r="AW163" s="259">
        <v>0</v>
      </c>
      <c r="AX163" s="259">
        <v>0</v>
      </c>
      <c r="AY163" s="259">
        <v>0</v>
      </c>
      <c r="AZ163" s="259">
        <v>0</v>
      </c>
      <c r="BA163" s="259">
        <v>0</v>
      </c>
      <c r="BB163" s="259">
        <v>0</v>
      </c>
      <c r="BC163" s="259">
        <v>0</v>
      </c>
      <c r="BD163" s="259">
        <v>0</v>
      </c>
      <c r="BE163" s="259">
        <v>0</v>
      </c>
      <c r="BF163" s="259">
        <v>0</v>
      </c>
      <c r="BG163" s="259">
        <v>0</v>
      </c>
      <c r="BH163" s="259">
        <v>0</v>
      </c>
      <c r="BI163" s="259">
        <v>0</v>
      </c>
      <c r="BJ163" s="259">
        <v>0</v>
      </c>
      <c r="BK163" s="259">
        <v>0</v>
      </c>
      <c r="BL163" s="259">
        <v>38</v>
      </c>
      <c r="BM163" s="259">
        <v>26</v>
      </c>
      <c r="BN163" s="259">
        <v>64</v>
      </c>
      <c r="BO163" s="259">
        <v>9</v>
      </c>
    </row>
    <row r="164" spans="1:67">
      <c r="A164" s="259">
        <v>161</v>
      </c>
      <c r="B164" s="262">
        <v>62020179</v>
      </c>
      <c r="C164" s="261" t="s">
        <v>164</v>
      </c>
      <c r="D164" s="259">
        <v>0</v>
      </c>
      <c r="E164" s="259">
        <v>4</v>
      </c>
      <c r="F164" s="259">
        <v>4</v>
      </c>
      <c r="G164" s="259">
        <v>1</v>
      </c>
      <c r="H164" s="259">
        <v>4</v>
      </c>
      <c r="I164" s="259">
        <v>4</v>
      </c>
      <c r="J164" s="259">
        <v>8</v>
      </c>
      <c r="K164" s="259">
        <v>1</v>
      </c>
      <c r="L164" s="259">
        <v>6</v>
      </c>
      <c r="M164" s="259">
        <v>3</v>
      </c>
      <c r="N164" s="259">
        <v>9</v>
      </c>
      <c r="O164" s="259">
        <v>1</v>
      </c>
      <c r="P164" s="259">
        <v>10</v>
      </c>
      <c r="Q164" s="259">
        <v>11</v>
      </c>
      <c r="R164" s="259">
        <v>21</v>
      </c>
      <c r="S164" s="259">
        <v>3</v>
      </c>
      <c r="T164" s="259">
        <v>1</v>
      </c>
      <c r="U164" s="259">
        <v>3</v>
      </c>
      <c r="V164" s="259">
        <v>4</v>
      </c>
      <c r="W164" s="259">
        <v>1</v>
      </c>
      <c r="X164" s="259">
        <v>0</v>
      </c>
      <c r="Y164" s="259">
        <v>3</v>
      </c>
      <c r="Z164" s="259">
        <v>3</v>
      </c>
      <c r="AA164" s="259">
        <v>1</v>
      </c>
      <c r="AB164" s="259">
        <v>3</v>
      </c>
      <c r="AC164" s="259">
        <v>3</v>
      </c>
      <c r="AD164" s="259">
        <v>6</v>
      </c>
      <c r="AE164" s="259">
        <v>1</v>
      </c>
      <c r="AF164" s="259">
        <v>3</v>
      </c>
      <c r="AG164" s="259">
        <v>1</v>
      </c>
      <c r="AH164" s="259">
        <v>4</v>
      </c>
      <c r="AI164" s="259">
        <v>1</v>
      </c>
      <c r="AJ164" s="259">
        <v>8</v>
      </c>
      <c r="AK164" s="259">
        <v>2</v>
      </c>
      <c r="AL164" s="259">
        <v>10</v>
      </c>
      <c r="AM164" s="259">
        <v>1</v>
      </c>
      <c r="AN164" s="259">
        <v>4</v>
      </c>
      <c r="AO164" s="259">
        <v>2</v>
      </c>
      <c r="AP164" s="259">
        <v>6</v>
      </c>
      <c r="AQ164" s="259">
        <v>1</v>
      </c>
      <c r="AR164" s="259">
        <v>19</v>
      </c>
      <c r="AS164" s="259">
        <v>14</v>
      </c>
      <c r="AT164" s="259">
        <v>33</v>
      </c>
      <c r="AU164" s="259">
        <v>6</v>
      </c>
      <c r="AV164" s="259">
        <v>0</v>
      </c>
      <c r="AW164" s="259">
        <v>0</v>
      </c>
      <c r="AX164" s="259">
        <v>0</v>
      </c>
      <c r="AY164" s="259">
        <v>0</v>
      </c>
      <c r="AZ164" s="259">
        <v>0</v>
      </c>
      <c r="BA164" s="259">
        <v>0</v>
      </c>
      <c r="BB164" s="259">
        <v>0</v>
      </c>
      <c r="BC164" s="259">
        <v>0</v>
      </c>
      <c r="BD164" s="259">
        <v>0</v>
      </c>
      <c r="BE164" s="259">
        <v>0</v>
      </c>
      <c r="BF164" s="259">
        <v>0</v>
      </c>
      <c r="BG164" s="259">
        <v>0</v>
      </c>
      <c r="BH164" s="259">
        <v>0</v>
      </c>
      <c r="BI164" s="259">
        <v>0</v>
      </c>
      <c r="BJ164" s="259">
        <v>0</v>
      </c>
      <c r="BK164" s="259">
        <v>0</v>
      </c>
      <c r="BL164" s="259">
        <v>29</v>
      </c>
      <c r="BM164" s="259">
        <v>25</v>
      </c>
      <c r="BN164" s="259">
        <v>54</v>
      </c>
      <c r="BO164" s="259">
        <v>9</v>
      </c>
    </row>
    <row r="165" spans="1:67">
      <c r="A165" s="259">
        <v>162</v>
      </c>
      <c r="B165" s="262">
        <v>62020181</v>
      </c>
      <c r="C165" s="261" t="s">
        <v>165</v>
      </c>
      <c r="D165" s="259">
        <v>0</v>
      </c>
      <c r="E165" s="259">
        <v>0</v>
      </c>
      <c r="F165" s="259">
        <v>0</v>
      </c>
      <c r="G165" s="259">
        <v>0</v>
      </c>
      <c r="H165" s="259">
        <v>12</v>
      </c>
      <c r="I165" s="259">
        <v>20</v>
      </c>
      <c r="J165" s="259">
        <v>32</v>
      </c>
      <c r="K165" s="259">
        <v>2</v>
      </c>
      <c r="L165" s="259">
        <v>14</v>
      </c>
      <c r="M165" s="259">
        <v>17</v>
      </c>
      <c r="N165" s="259">
        <v>31</v>
      </c>
      <c r="O165" s="259">
        <v>2</v>
      </c>
      <c r="P165" s="259">
        <v>26</v>
      </c>
      <c r="Q165" s="259">
        <v>37</v>
      </c>
      <c r="R165" s="259">
        <v>63</v>
      </c>
      <c r="S165" s="259">
        <v>4</v>
      </c>
      <c r="T165" s="259">
        <v>26</v>
      </c>
      <c r="U165" s="259">
        <v>23</v>
      </c>
      <c r="V165" s="259">
        <v>49</v>
      </c>
      <c r="W165" s="259">
        <v>2</v>
      </c>
      <c r="X165" s="259">
        <v>14</v>
      </c>
      <c r="Y165" s="259">
        <v>15</v>
      </c>
      <c r="Z165" s="259">
        <v>29</v>
      </c>
      <c r="AA165" s="259">
        <v>2</v>
      </c>
      <c r="AB165" s="259">
        <v>23</v>
      </c>
      <c r="AC165" s="259">
        <v>17</v>
      </c>
      <c r="AD165" s="259">
        <v>40</v>
      </c>
      <c r="AE165" s="259">
        <v>2</v>
      </c>
      <c r="AF165" s="259">
        <v>17</v>
      </c>
      <c r="AG165" s="259">
        <v>19</v>
      </c>
      <c r="AH165" s="259">
        <v>36</v>
      </c>
      <c r="AI165" s="259">
        <v>2</v>
      </c>
      <c r="AJ165" s="259">
        <v>16</v>
      </c>
      <c r="AK165" s="259">
        <v>24</v>
      </c>
      <c r="AL165" s="259">
        <v>40</v>
      </c>
      <c r="AM165" s="259">
        <v>2</v>
      </c>
      <c r="AN165" s="259">
        <v>17</v>
      </c>
      <c r="AO165" s="259">
        <v>11</v>
      </c>
      <c r="AP165" s="259">
        <v>28</v>
      </c>
      <c r="AQ165" s="259">
        <v>1</v>
      </c>
      <c r="AR165" s="259">
        <v>113</v>
      </c>
      <c r="AS165" s="259">
        <v>109</v>
      </c>
      <c r="AT165" s="259">
        <v>222</v>
      </c>
      <c r="AU165" s="259">
        <v>11</v>
      </c>
      <c r="AV165" s="259">
        <v>0</v>
      </c>
      <c r="AW165" s="259">
        <v>0</v>
      </c>
      <c r="AX165" s="259">
        <v>0</v>
      </c>
      <c r="AY165" s="259">
        <v>0</v>
      </c>
      <c r="AZ165" s="259">
        <v>0</v>
      </c>
      <c r="BA165" s="259">
        <v>0</v>
      </c>
      <c r="BB165" s="259">
        <v>0</v>
      </c>
      <c r="BC165" s="259">
        <v>0</v>
      </c>
      <c r="BD165" s="259">
        <v>0</v>
      </c>
      <c r="BE165" s="259">
        <v>0</v>
      </c>
      <c r="BF165" s="259">
        <v>0</v>
      </c>
      <c r="BG165" s="259">
        <v>0</v>
      </c>
      <c r="BH165" s="259">
        <v>0</v>
      </c>
      <c r="BI165" s="259">
        <v>0</v>
      </c>
      <c r="BJ165" s="259">
        <v>0</v>
      </c>
      <c r="BK165" s="259">
        <v>0</v>
      </c>
      <c r="BL165" s="259">
        <v>139</v>
      </c>
      <c r="BM165" s="259">
        <v>146</v>
      </c>
      <c r="BN165" s="259">
        <v>285</v>
      </c>
      <c r="BO165" s="259">
        <v>15</v>
      </c>
    </row>
    <row r="166" spans="1:67">
      <c r="A166" s="259">
        <v>163</v>
      </c>
      <c r="B166" s="262">
        <v>62020182</v>
      </c>
      <c r="C166" s="261" t="s">
        <v>166</v>
      </c>
      <c r="D166" s="259">
        <v>0</v>
      </c>
      <c r="E166" s="259">
        <v>0</v>
      </c>
      <c r="F166" s="259">
        <v>0</v>
      </c>
      <c r="G166" s="259">
        <v>0</v>
      </c>
      <c r="H166" s="259">
        <v>21</v>
      </c>
      <c r="I166" s="259">
        <v>14</v>
      </c>
      <c r="J166" s="259">
        <v>35</v>
      </c>
      <c r="K166" s="259">
        <v>1</v>
      </c>
      <c r="L166" s="259">
        <v>19</v>
      </c>
      <c r="M166" s="259">
        <v>21</v>
      </c>
      <c r="N166" s="259">
        <v>40</v>
      </c>
      <c r="O166" s="259">
        <v>2</v>
      </c>
      <c r="P166" s="259">
        <v>40</v>
      </c>
      <c r="Q166" s="259">
        <v>35</v>
      </c>
      <c r="R166" s="259">
        <v>75</v>
      </c>
      <c r="S166" s="259">
        <v>3</v>
      </c>
      <c r="T166" s="259">
        <v>16</v>
      </c>
      <c r="U166" s="259">
        <v>16</v>
      </c>
      <c r="V166" s="259">
        <v>32</v>
      </c>
      <c r="W166" s="259">
        <v>2</v>
      </c>
      <c r="X166" s="259">
        <v>19</v>
      </c>
      <c r="Y166" s="259">
        <v>10</v>
      </c>
      <c r="Z166" s="259">
        <v>29</v>
      </c>
      <c r="AA166" s="259">
        <v>1</v>
      </c>
      <c r="AB166" s="259">
        <v>12</v>
      </c>
      <c r="AC166" s="259">
        <v>14</v>
      </c>
      <c r="AD166" s="259">
        <v>26</v>
      </c>
      <c r="AE166" s="259">
        <v>1</v>
      </c>
      <c r="AF166" s="259">
        <v>12</v>
      </c>
      <c r="AG166" s="259">
        <v>14</v>
      </c>
      <c r="AH166" s="259">
        <v>26</v>
      </c>
      <c r="AI166" s="259">
        <v>1</v>
      </c>
      <c r="AJ166" s="259">
        <v>12</v>
      </c>
      <c r="AK166" s="259">
        <v>18</v>
      </c>
      <c r="AL166" s="259">
        <v>30</v>
      </c>
      <c r="AM166" s="259">
        <v>1</v>
      </c>
      <c r="AN166" s="259">
        <v>24</v>
      </c>
      <c r="AO166" s="259">
        <v>15</v>
      </c>
      <c r="AP166" s="259">
        <v>39</v>
      </c>
      <c r="AQ166" s="259">
        <v>2</v>
      </c>
      <c r="AR166" s="259">
        <v>95</v>
      </c>
      <c r="AS166" s="259">
        <v>87</v>
      </c>
      <c r="AT166" s="259">
        <v>182</v>
      </c>
      <c r="AU166" s="259">
        <v>8</v>
      </c>
      <c r="AV166" s="259">
        <v>15</v>
      </c>
      <c r="AW166" s="259">
        <v>18</v>
      </c>
      <c r="AX166" s="259">
        <v>33</v>
      </c>
      <c r="AY166" s="259">
        <v>1</v>
      </c>
      <c r="AZ166" s="259">
        <v>16</v>
      </c>
      <c r="BA166" s="259">
        <v>12</v>
      </c>
      <c r="BB166" s="259">
        <v>28</v>
      </c>
      <c r="BC166" s="259">
        <v>1</v>
      </c>
      <c r="BD166" s="259">
        <v>15</v>
      </c>
      <c r="BE166" s="259">
        <v>13</v>
      </c>
      <c r="BF166" s="259">
        <v>28</v>
      </c>
      <c r="BG166" s="259">
        <v>1</v>
      </c>
      <c r="BH166" s="259">
        <v>46</v>
      </c>
      <c r="BI166" s="259">
        <v>43</v>
      </c>
      <c r="BJ166" s="259">
        <v>89</v>
      </c>
      <c r="BK166" s="259">
        <v>3</v>
      </c>
      <c r="BL166" s="259">
        <v>181</v>
      </c>
      <c r="BM166" s="259">
        <v>165</v>
      </c>
      <c r="BN166" s="259">
        <v>346</v>
      </c>
      <c r="BO166" s="259">
        <v>14</v>
      </c>
    </row>
    <row r="167" spans="1:67">
      <c r="A167" s="259">
        <v>164</v>
      </c>
      <c r="B167" s="262">
        <v>62020183</v>
      </c>
      <c r="C167" s="261" t="s">
        <v>167</v>
      </c>
      <c r="D167" s="259">
        <v>3</v>
      </c>
      <c r="E167" s="259">
        <v>5</v>
      </c>
      <c r="F167" s="259">
        <v>8</v>
      </c>
      <c r="G167" s="259">
        <v>1</v>
      </c>
      <c r="H167" s="259">
        <v>6</v>
      </c>
      <c r="I167" s="259">
        <v>7</v>
      </c>
      <c r="J167" s="259">
        <v>13</v>
      </c>
      <c r="K167" s="259">
        <v>1</v>
      </c>
      <c r="L167" s="259">
        <v>1</v>
      </c>
      <c r="M167" s="259">
        <v>4</v>
      </c>
      <c r="N167" s="259">
        <v>5</v>
      </c>
      <c r="O167" s="259">
        <v>1</v>
      </c>
      <c r="P167" s="259">
        <v>10</v>
      </c>
      <c r="Q167" s="259">
        <v>16</v>
      </c>
      <c r="R167" s="259">
        <v>26</v>
      </c>
      <c r="S167" s="259">
        <v>3</v>
      </c>
      <c r="T167" s="259">
        <v>8</v>
      </c>
      <c r="U167" s="259">
        <v>5</v>
      </c>
      <c r="V167" s="259">
        <v>13</v>
      </c>
      <c r="W167" s="259">
        <v>1</v>
      </c>
      <c r="X167" s="259">
        <v>7</v>
      </c>
      <c r="Y167" s="259">
        <v>5</v>
      </c>
      <c r="Z167" s="259">
        <v>12</v>
      </c>
      <c r="AA167" s="259">
        <v>1</v>
      </c>
      <c r="AB167" s="259">
        <v>4</v>
      </c>
      <c r="AC167" s="259">
        <v>5</v>
      </c>
      <c r="AD167" s="259">
        <v>9</v>
      </c>
      <c r="AE167" s="259">
        <v>1</v>
      </c>
      <c r="AF167" s="259">
        <v>6</v>
      </c>
      <c r="AG167" s="259">
        <v>4</v>
      </c>
      <c r="AH167" s="259">
        <v>10</v>
      </c>
      <c r="AI167" s="259">
        <v>1</v>
      </c>
      <c r="AJ167" s="259">
        <v>1</v>
      </c>
      <c r="AK167" s="259">
        <v>4</v>
      </c>
      <c r="AL167" s="259">
        <v>5</v>
      </c>
      <c r="AM167" s="259">
        <v>1</v>
      </c>
      <c r="AN167" s="259">
        <v>9</v>
      </c>
      <c r="AO167" s="259">
        <v>3</v>
      </c>
      <c r="AP167" s="259">
        <v>12</v>
      </c>
      <c r="AQ167" s="259">
        <v>1</v>
      </c>
      <c r="AR167" s="259">
        <v>35</v>
      </c>
      <c r="AS167" s="259">
        <v>26</v>
      </c>
      <c r="AT167" s="259">
        <v>61</v>
      </c>
      <c r="AU167" s="259">
        <v>6</v>
      </c>
      <c r="AV167" s="259">
        <v>0</v>
      </c>
      <c r="AW167" s="259">
        <v>0</v>
      </c>
      <c r="AX167" s="259">
        <v>0</v>
      </c>
      <c r="AY167" s="259">
        <v>0</v>
      </c>
      <c r="AZ167" s="259">
        <v>0</v>
      </c>
      <c r="BA167" s="259">
        <v>0</v>
      </c>
      <c r="BB167" s="259">
        <v>0</v>
      </c>
      <c r="BC167" s="259">
        <v>0</v>
      </c>
      <c r="BD167" s="259">
        <v>0</v>
      </c>
      <c r="BE167" s="259">
        <v>0</v>
      </c>
      <c r="BF167" s="259">
        <v>0</v>
      </c>
      <c r="BG167" s="259">
        <v>0</v>
      </c>
      <c r="BH167" s="259">
        <v>0</v>
      </c>
      <c r="BI167" s="259">
        <v>0</v>
      </c>
      <c r="BJ167" s="259">
        <v>0</v>
      </c>
      <c r="BK167" s="259">
        <v>0</v>
      </c>
      <c r="BL167" s="259">
        <v>45</v>
      </c>
      <c r="BM167" s="259">
        <v>42</v>
      </c>
      <c r="BN167" s="259">
        <v>87</v>
      </c>
      <c r="BO167" s="259">
        <v>9</v>
      </c>
    </row>
    <row r="168" spans="1:67">
      <c r="A168" s="259">
        <v>165</v>
      </c>
      <c r="B168" s="262">
        <v>62020184</v>
      </c>
      <c r="C168" s="261" t="s">
        <v>168</v>
      </c>
      <c r="D168" s="259">
        <v>0</v>
      </c>
      <c r="E168" s="259">
        <v>0</v>
      </c>
      <c r="F168" s="259">
        <v>0</v>
      </c>
      <c r="G168" s="259">
        <v>0</v>
      </c>
      <c r="H168" s="259">
        <v>6</v>
      </c>
      <c r="I168" s="259">
        <v>4</v>
      </c>
      <c r="J168" s="259">
        <v>10</v>
      </c>
      <c r="K168" s="259">
        <v>1</v>
      </c>
      <c r="L168" s="259">
        <v>6</v>
      </c>
      <c r="M168" s="259">
        <v>4</v>
      </c>
      <c r="N168" s="259">
        <v>10</v>
      </c>
      <c r="O168" s="259">
        <v>1</v>
      </c>
      <c r="P168" s="259">
        <v>12</v>
      </c>
      <c r="Q168" s="259">
        <v>8</v>
      </c>
      <c r="R168" s="259">
        <v>20</v>
      </c>
      <c r="S168" s="259">
        <v>2</v>
      </c>
      <c r="T168" s="259">
        <v>4</v>
      </c>
      <c r="U168" s="259">
        <v>11</v>
      </c>
      <c r="V168" s="259">
        <v>15</v>
      </c>
      <c r="W168" s="259">
        <v>1</v>
      </c>
      <c r="X168" s="259">
        <v>6</v>
      </c>
      <c r="Y168" s="259">
        <v>5</v>
      </c>
      <c r="Z168" s="259">
        <v>11</v>
      </c>
      <c r="AA168" s="259">
        <v>1</v>
      </c>
      <c r="AB168" s="259">
        <v>8</v>
      </c>
      <c r="AC168" s="259">
        <v>5</v>
      </c>
      <c r="AD168" s="259">
        <v>13</v>
      </c>
      <c r="AE168" s="259">
        <v>1</v>
      </c>
      <c r="AF168" s="259">
        <v>5</v>
      </c>
      <c r="AG168" s="259">
        <v>6</v>
      </c>
      <c r="AH168" s="259">
        <v>11</v>
      </c>
      <c r="AI168" s="259">
        <v>1</v>
      </c>
      <c r="AJ168" s="259">
        <v>6</v>
      </c>
      <c r="AK168" s="259">
        <v>4</v>
      </c>
      <c r="AL168" s="259">
        <v>10</v>
      </c>
      <c r="AM168" s="259">
        <v>1</v>
      </c>
      <c r="AN168" s="259">
        <v>7</v>
      </c>
      <c r="AO168" s="259">
        <v>5</v>
      </c>
      <c r="AP168" s="259">
        <v>12</v>
      </c>
      <c r="AQ168" s="259">
        <v>1</v>
      </c>
      <c r="AR168" s="259">
        <v>36</v>
      </c>
      <c r="AS168" s="259">
        <v>36</v>
      </c>
      <c r="AT168" s="259">
        <v>72</v>
      </c>
      <c r="AU168" s="259">
        <v>6</v>
      </c>
      <c r="AV168" s="259">
        <v>0</v>
      </c>
      <c r="AW168" s="259">
        <v>0</v>
      </c>
      <c r="AX168" s="259">
        <v>0</v>
      </c>
      <c r="AY168" s="259">
        <v>0</v>
      </c>
      <c r="AZ168" s="259">
        <v>0</v>
      </c>
      <c r="BA168" s="259">
        <v>0</v>
      </c>
      <c r="BB168" s="259">
        <v>0</v>
      </c>
      <c r="BC168" s="259">
        <v>0</v>
      </c>
      <c r="BD168" s="259">
        <v>0</v>
      </c>
      <c r="BE168" s="259">
        <v>0</v>
      </c>
      <c r="BF168" s="259">
        <v>0</v>
      </c>
      <c r="BG168" s="259">
        <v>0</v>
      </c>
      <c r="BH168" s="259">
        <v>0</v>
      </c>
      <c r="BI168" s="259">
        <v>0</v>
      </c>
      <c r="BJ168" s="259">
        <v>0</v>
      </c>
      <c r="BK168" s="259">
        <v>0</v>
      </c>
      <c r="BL168" s="259">
        <v>48</v>
      </c>
      <c r="BM168" s="259">
        <v>44</v>
      </c>
      <c r="BN168" s="259">
        <v>92</v>
      </c>
      <c r="BO168" s="259">
        <v>8</v>
      </c>
    </row>
    <row r="169" spans="1:67">
      <c r="A169" s="259">
        <v>166</v>
      </c>
      <c r="B169" s="262">
        <v>62020185</v>
      </c>
      <c r="C169" s="261" t="s">
        <v>169</v>
      </c>
      <c r="D169" s="259">
        <v>0</v>
      </c>
      <c r="E169" s="259">
        <v>0</v>
      </c>
      <c r="F169" s="259">
        <v>0</v>
      </c>
      <c r="G169" s="259">
        <v>0</v>
      </c>
      <c r="H169" s="259">
        <v>17</v>
      </c>
      <c r="I169" s="259">
        <v>11</v>
      </c>
      <c r="J169" s="259">
        <v>28</v>
      </c>
      <c r="K169" s="259">
        <v>1</v>
      </c>
      <c r="L169" s="259">
        <v>7</v>
      </c>
      <c r="M169" s="259">
        <v>7</v>
      </c>
      <c r="N169" s="259">
        <v>14</v>
      </c>
      <c r="O169" s="259">
        <v>1</v>
      </c>
      <c r="P169" s="259">
        <v>24</v>
      </c>
      <c r="Q169" s="259">
        <v>18</v>
      </c>
      <c r="R169" s="259">
        <v>42</v>
      </c>
      <c r="S169" s="259">
        <v>2</v>
      </c>
      <c r="T169" s="259">
        <v>4</v>
      </c>
      <c r="U169" s="259">
        <v>8</v>
      </c>
      <c r="V169" s="259">
        <v>12</v>
      </c>
      <c r="W169" s="259">
        <v>1</v>
      </c>
      <c r="X169" s="259">
        <v>5</v>
      </c>
      <c r="Y169" s="259">
        <v>7</v>
      </c>
      <c r="Z169" s="259">
        <v>12</v>
      </c>
      <c r="AA169" s="259">
        <v>1</v>
      </c>
      <c r="AB169" s="259">
        <v>7</v>
      </c>
      <c r="AC169" s="259">
        <v>3</v>
      </c>
      <c r="AD169" s="259">
        <v>10</v>
      </c>
      <c r="AE169" s="259">
        <v>1</v>
      </c>
      <c r="AF169" s="259">
        <v>9</v>
      </c>
      <c r="AG169" s="259">
        <v>10</v>
      </c>
      <c r="AH169" s="259">
        <v>19</v>
      </c>
      <c r="AI169" s="259">
        <v>1</v>
      </c>
      <c r="AJ169" s="259">
        <v>12</v>
      </c>
      <c r="AK169" s="259">
        <v>8</v>
      </c>
      <c r="AL169" s="259">
        <v>20</v>
      </c>
      <c r="AM169" s="259">
        <v>1</v>
      </c>
      <c r="AN169" s="259">
        <v>5</v>
      </c>
      <c r="AO169" s="259">
        <v>7</v>
      </c>
      <c r="AP169" s="259">
        <v>12</v>
      </c>
      <c r="AQ169" s="259">
        <v>1</v>
      </c>
      <c r="AR169" s="259">
        <v>42</v>
      </c>
      <c r="AS169" s="259">
        <v>43</v>
      </c>
      <c r="AT169" s="259">
        <v>85</v>
      </c>
      <c r="AU169" s="259">
        <v>6</v>
      </c>
      <c r="AV169" s="259">
        <v>4</v>
      </c>
      <c r="AW169" s="259">
        <v>11</v>
      </c>
      <c r="AX169" s="259">
        <v>15</v>
      </c>
      <c r="AY169" s="259">
        <v>1</v>
      </c>
      <c r="AZ169" s="259">
        <v>11</v>
      </c>
      <c r="BA169" s="259">
        <v>4</v>
      </c>
      <c r="BB169" s="259">
        <v>15</v>
      </c>
      <c r="BC169" s="259">
        <v>1</v>
      </c>
      <c r="BD169" s="259">
        <v>3</v>
      </c>
      <c r="BE169" s="259">
        <v>7</v>
      </c>
      <c r="BF169" s="259">
        <v>10</v>
      </c>
      <c r="BG169" s="259">
        <v>1</v>
      </c>
      <c r="BH169" s="259">
        <v>18</v>
      </c>
      <c r="BI169" s="259">
        <v>22</v>
      </c>
      <c r="BJ169" s="259">
        <v>40</v>
      </c>
      <c r="BK169" s="259">
        <v>3</v>
      </c>
      <c r="BL169" s="259">
        <v>84</v>
      </c>
      <c r="BM169" s="259">
        <v>83</v>
      </c>
      <c r="BN169" s="259">
        <v>167</v>
      </c>
      <c r="BO169" s="259">
        <v>11</v>
      </c>
    </row>
    <row r="170" spans="1:67">
      <c r="A170" s="259">
        <v>167</v>
      </c>
      <c r="B170" s="262">
        <v>62020186</v>
      </c>
      <c r="C170" s="261" t="s">
        <v>170</v>
      </c>
      <c r="D170" s="259">
        <v>0</v>
      </c>
      <c r="E170" s="259">
        <v>0</v>
      </c>
      <c r="F170" s="259">
        <v>0</v>
      </c>
      <c r="G170" s="259">
        <v>0</v>
      </c>
      <c r="H170" s="259">
        <v>3</v>
      </c>
      <c r="I170" s="259">
        <v>1</v>
      </c>
      <c r="J170" s="259">
        <v>4</v>
      </c>
      <c r="K170" s="259">
        <v>1</v>
      </c>
      <c r="L170" s="259">
        <v>6</v>
      </c>
      <c r="M170" s="259">
        <v>3</v>
      </c>
      <c r="N170" s="259">
        <v>9</v>
      </c>
      <c r="O170" s="259">
        <v>1</v>
      </c>
      <c r="P170" s="259">
        <v>9</v>
      </c>
      <c r="Q170" s="259">
        <v>4</v>
      </c>
      <c r="R170" s="259">
        <v>13</v>
      </c>
      <c r="S170" s="259">
        <v>2</v>
      </c>
      <c r="T170" s="259">
        <v>5</v>
      </c>
      <c r="U170" s="259">
        <v>3</v>
      </c>
      <c r="V170" s="259">
        <v>8</v>
      </c>
      <c r="W170" s="259">
        <v>1</v>
      </c>
      <c r="X170" s="259">
        <v>6</v>
      </c>
      <c r="Y170" s="259">
        <v>2</v>
      </c>
      <c r="Z170" s="259">
        <v>8</v>
      </c>
      <c r="AA170" s="259">
        <v>1</v>
      </c>
      <c r="AB170" s="259">
        <v>4</v>
      </c>
      <c r="AC170" s="259">
        <v>5</v>
      </c>
      <c r="AD170" s="259">
        <v>9</v>
      </c>
      <c r="AE170" s="259">
        <v>1</v>
      </c>
      <c r="AF170" s="259">
        <v>3</v>
      </c>
      <c r="AG170" s="259">
        <v>1</v>
      </c>
      <c r="AH170" s="259">
        <v>4</v>
      </c>
      <c r="AI170" s="259">
        <v>1</v>
      </c>
      <c r="AJ170" s="259">
        <v>2</v>
      </c>
      <c r="AK170" s="259">
        <v>3</v>
      </c>
      <c r="AL170" s="259">
        <v>5</v>
      </c>
      <c r="AM170" s="259">
        <v>1</v>
      </c>
      <c r="AN170" s="259">
        <v>2</v>
      </c>
      <c r="AO170" s="259">
        <v>0</v>
      </c>
      <c r="AP170" s="259">
        <v>2</v>
      </c>
      <c r="AQ170" s="259">
        <v>1</v>
      </c>
      <c r="AR170" s="259">
        <v>22</v>
      </c>
      <c r="AS170" s="259">
        <v>14</v>
      </c>
      <c r="AT170" s="259">
        <v>36</v>
      </c>
      <c r="AU170" s="259">
        <v>6</v>
      </c>
      <c r="AV170" s="259">
        <v>0</v>
      </c>
      <c r="AW170" s="259">
        <v>0</v>
      </c>
      <c r="AX170" s="259">
        <v>0</v>
      </c>
      <c r="AY170" s="259">
        <v>0</v>
      </c>
      <c r="AZ170" s="259">
        <v>0</v>
      </c>
      <c r="BA170" s="259">
        <v>0</v>
      </c>
      <c r="BB170" s="259">
        <v>0</v>
      </c>
      <c r="BC170" s="259">
        <v>0</v>
      </c>
      <c r="BD170" s="259">
        <v>0</v>
      </c>
      <c r="BE170" s="259">
        <v>0</v>
      </c>
      <c r="BF170" s="259">
        <v>0</v>
      </c>
      <c r="BG170" s="259">
        <v>0</v>
      </c>
      <c r="BH170" s="259">
        <v>0</v>
      </c>
      <c r="BI170" s="259">
        <v>0</v>
      </c>
      <c r="BJ170" s="259">
        <v>0</v>
      </c>
      <c r="BK170" s="259">
        <v>0</v>
      </c>
      <c r="BL170" s="259">
        <v>31</v>
      </c>
      <c r="BM170" s="259">
        <v>18</v>
      </c>
      <c r="BN170" s="259">
        <v>49</v>
      </c>
      <c r="BO170" s="259">
        <v>8</v>
      </c>
    </row>
    <row r="171" spans="1:67">
      <c r="A171" s="259">
        <v>168</v>
      </c>
      <c r="B171" s="262">
        <v>62020187</v>
      </c>
      <c r="C171" s="261" t="s">
        <v>171</v>
      </c>
      <c r="D171" s="259">
        <v>0</v>
      </c>
      <c r="E171" s="259">
        <v>0</v>
      </c>
      <c r="F171" s="259">
        <v>0</v>
      </c>
      <c r="G171" s="259">
        <v>0</v>
      </c>
      <c r="H171" s="259">
        <v>5</v>
      </c>
      <c r="I171" s="259">
        <v>4</v>
      </c>
      <c r="J171" s="259">
        <v>9</v>
      </c>
      <c r="K171" s="259">
        <v>1</v>
      </c>
      <c r="L171" s="259">
        <v>6</v>
      </c>
      <c r="M171" s="259">
        <v>4</v>
      </c>
      <c r="N171" s="259">
        <v>10</v>
      </c>
      <c r="O171" s="259">
        <v>1</v>
      </c>
      <c r="P171" s="259">
        <v>11</v>
      </c>
      <c r="Q171" s="259">
        <v>8</v>
      </c>
      <c r="R171" s="259">
        <v>19</v>
      </c>
      <c r="S171" s="259">
        <v>2</v>
      </c>
      <c r="T171" s="259">
        <v>8</v>
      </c>
      <c r="U171" s="259">
        <v>5</v>
      </c>
      <c r="V171" s="259">
        <v>13</v>
      </c>
      <c r="W171" s="259">
        <v>1</v>
      </c>
      <c r="X171" s="259">
        <v>6</v>
      </c>
      <c r="Y171" s="259">
        <v>7</v>
      </c>
      <c r="Z171" s="259">
        <v>13</v>
      </c>
      <c r="AA171" s="259">
        <v>1</v>
      </c>
      <c r="AB171" s="259">
        <v>4</v>
      </c>
      <c r="AC171" s="259">
        <v>11</v>
      </c>
      <c r="AD171" s="259">
        <v>15</v>
      </c>
      <c r="AE171" s="259">
        <v>1</v>
      </c>
      <c r="AF171" s="259">
        <v>8</v>
      </c>
      <c r="AG171" s="259">
        <v>7</v>
      </c>
      <c r="AH171" s="259">
        <v>15</v>
      </c>
      <c r="AI171" s="259">
        <v>1</v>
      </c>
      <c r="AJ171" s="259">
        <v>7</v>
      </c>
      <c r="AK171" s="259">
        <v>9</v>
      </c>
      <c r="AL171" s="259">
        <v>16</v>
      </c>
      <c r="AM171" s="259">
        <v>1</v>
      </c>
      <c r="AN171" s="259">
        <v>6</v>
      </c>
      <c r="AO171" s="259">
        <v>8</v>
      </c>
      <c r="AP171" s="259">
        <v>14</v>
      </c>
      <c r="AQ171" s="259">
        <v>1</v>
      </c>
      <c r="AR171" s="259">
        <v>39</v>
      </c>
      <c r="AS171" s="259">
        <v>47</v>
      </c>
      <c r="AT171" s="259">
        <v>86</v>
      </c>
      <c r="AU171" s="259">
        <v>6</v>
      </c>
      <c r="AV171" s="259">
        <v>0</v>
      </c>
      <c r="AW171" s="259">
        <v>0</v>
      </c>
      <c r="AX171" s="259">
        <v>0</v>
      </c>
      <c r="AY171" s="259">
        <v>0</v>
      </c>
      <c r="AZ171" s="259">
        <v>0</v>
      </c>
      <c r="BA171" s="259">
        <v>0</v>
      </c>
      <c r="BB171" s="259">
        <v>0</v>
      </c>
      <c r="BC171" s="259">
        <v>0</v>
      </c>
      <c r="BD171" s="259">
        <v>0</v>
      </c>
      <c r="BE171" s="259">
        <v>0</v>
      </c>
      <c r="BF171" s="259">
        <v>0</v>
      </c>
      <c r="BG171" s="259">
        <v>0</v>
      </c>
      <c r="BH171" s="259">
        <v>0</v>
      </c>
      <c r="BI171" s="259">
        <v>0</v>
      </c>
      <c r="BJ171" s="259">
        <v>0</v>
      </c>
      <c r="BK171" s="259">
        <v>0</v>
      </c>
      <c r="BL171" s="259">
        <v>50</v>
      </c>
      <c r="BM171" s="259">
        <v>55</v>
      </c>
      <c r="BN171" s="259">
        <v>105</v>
      </c>
      <c r="BO171" s="259">
        <v>8</v>
      </c>
    </row>
    <row r="172" spans="1:67">
      <c r="A172" s="259">
        <v>169</v>
      </c>
      <c r="B172" s="262">
        <v>62020188</v>
      </c>
      <c r="C172" s="261" t="s">
        <v>172</v>
      </c>
      <c r="D172" s="259">
        <v>0</v>
      </c>
      <c r="E172" s="259">
        <v>0</v>
      </c>
      <c r="F172" s="259">
        <v>0</v>
      </c>
      <c r="G172" s="259">
        <v>0</v>
      </c>
      <c r="H172" s="259">
        <v>7</v>
      </c>
      <c r="I172" s="259">
        <v>8</v>
      </c>
      <c r="J172" s="259">
        <v>15</v>
      </c>
      <c r="K172" s="259">
        <v>1</v>
      </c>
      <c r="L172" s="259">
        <v>15</v>
      </c>
      <c r="M172" s="259">
        <v>9</v>
      </c>
      <c r="N172" s="259">
        <v>24</v>
      </c>
      <c r="O172" s="259">
        <v>1</v>
      </c>
      <c r="P172" s="259">
        <v>22</v>
      </c>
      <c r="Q172" s="259">
        <v>17</v>
      </c>
      <c r="R172" s="259">
        <v>39</v>
      </c>
      <c r="S172" s="259">
        <v>2</v>
      </c>
      <c r="T172" s="259">
        <v>6</v>
      </c>
      <c r="U172" s="259">
        <v>10</v>
      </c>
      <c r="V172" s="259">
        <v>16</v>
      </c>
      <c r="W172" s="259">
        <v>1</v>
      </c>
      <c r="X172" s="259">
        <v>11</v>
      </c>
      <c r="Y172" s="259">
        <v>11</v>
      </c>
      <c r="Z172" s="259">
        <v>22</v>
      </c>
      <c r="AA172" s="259">
        <v>1</v>
      </c>
      <c r="AB172" s="259">
        <v>3</v>
      </c>
      <c r="AC172" s="259">
        <v>10</v>
      </c>
      <c r="AD172" s="259">
        <v>13</v>
      </c>
      <c r="AE172" s="259">
        <v>1</v>
      </c>
      <c r="AF172" s="259">
        <v>8</v>
      </c>
      <c r="AG172" s="259">
        <v>8</v>
      </c>
      <c r="AH172" s="259">
        <v>16</v>
      </c>
      <c r="AI172" s="259">
        <v>1</v>
      </c>
      <c r="AJ172" s="259">
        <v>7</v>
      </c>
      <c r="AK172" s="259">
        <v>6</v>
      </c>
      <c r="AL172" s="259">
        <v>13</v>
      </c>
      <c r="AM172" s="259">
        <v>1</v>
      </c>
      <c r="AN172" s="259">
        <v>7</v>
      </c>
      <c r="AO172" s="259">
        <v>6</v>
      </c>
      <c r="AP172" s="259">
        <v>13</v>
      </c>
      <c r="AQ172" s="259">
        <v>1</v>
      </c>
      <c r="AR172" s="259">
        <v>42</v>
      </c>
      <c r="AS172" s="259">
        <v>51</v>
      </c>
      <c r="AT172" s="259">
        <v>93</v>
      </c>
      <c r="AU172" s="259">
        <v>6</v>
      </c>
      <c r="AV172" s="259">
        <v>14</v>
      </c>
      <c r="AW172" s="259">
        <v>11</v>
      </c>
      <c r="AX172" s="259">
        <v>25</v>
      </c>
      <c r="AY172" s="259">
        <v>1</v>
      </c>
      <c r="AZ172" s="259">
        <v>12</v>
      </c>
      <c r="BA172" s="259">
        <v>10</v>
      </c>
      <c r="BB172" s="259">
        <v>22</v>
      </c>
      <c r="BC172" s="259">
        <v>1</v>
      </c>
      <c r="BD172" s="259">
        <v>2</v>
      </c>
      <c r="BE172" s="259">
        <v>3</v>
      </c>
      <c r="BF172" s="259">
        <v>5</v>
      </c>
      <c r="BG172" s="259">
        <v>1</v>
      </c>
      <c r="BH172" s="259">
        <v>28</v>
      </c>
      <c r="BI172" s="259">
        <v>24</v>
      </c>
      <c r="BJ172" s="259">
        <v>52</v>
      </c>
      <c r="BK172" s="259">
        <v>3</v>
      </c>
      <c r="BL172" s="259">
        <v>92</v>
      </c>
      <c r="BM172" s="259">
        <v>92</v>
      </c>
      <c r="BN172" s="259">
        <v>184</v>
      </c>
      <c r="BO172" s="259">
        <v>11</v>
      </c>
    </row>
    <row r="173" spans="1:67">
      <c r="A173" s="259">
        <v>170</v>
      </c>
      <c r="B173" s="262">
        <v>62020189</v>
      </c>
      <c r="C173" s="261" t="s">
        <v>173</v>
      </c>
      <c r="D173" s="259">
        <v>0</v>
      </c>
      <c r="E173" s="259">
        <v>0</v>
      </c>
      <c r="F173" s="259">
        <v>0</v>
      </c>
      <c r="G173" s="259">
        <v>0</v>
      </c>
      <c r="H173" s="259">
        <v>0</v>
      </c>
      <c r="I173" s="259">
        <v>5</v>
      </c>
      <c r="J173" s="259">
        <v>5</v>
      </c>
      <c r="K173" s="259">
        <v>1</v>
      </c>
      <c r="L173" s="259">
        <v>1</v>
      </c>
      <c r="M173" s="259">
        <v>7</v>
      </c>
      <c r="N173" s="259">
        <v>8</v>
      </c>
      <c r="O173" s="259">
        <v>1</v>
      </c>
      <c r="P173" s="259">
        <v>1</v>
      </c>
      <c r="Q173" s="259">
        <v>12</v>
      </c>
      <c r="R173" s="259">
        <v>13</v>
      </c>
      <c r="S173" s="259">
        <v>2</v>
      </c>
      <c r="T173" s="259">
        <v>4</v>
      </c>
      <c r="U173" s="259">
        <v>2</v>
      </c>
      <c r="V173" s="259">
        <v>6</v>
      </c>
      <c r="W173" s="259">
        <v>1</v>
      </c>
      <c r="X173" s="259">
        <v>3</v>
      </c>
      <c r="Y173" s="259">
        <v>3</v>
      </c>
      <c r="Z173" s="259">
        <v>6</v>
      </c>
      <c r="AA173" s="259">
        <v>1</v>
      </c>
      <c r="AB173" s="259">
        <v>4</v>
      </c>
      <c r="AC173" s="259">
        <v>3</v>
      </c>
      <c r="AD173" s="259">
        <v>7</v>
      </c>
      <c r="AE173" s="259">
        <v>1</v>
      </c>
      <c r="AF173" s="259">
        <v>2</v>
      </c>
      <c r="AG173" s="259">
        <v>6</v>
      </c>
      <c r="AH173" s="259">
        <v>8</v>
      </c>
      <c r="AI173" s="259">
        <v>1</v>
      </c>
      <c r="AJ173" s="259">
        <v>5</v>
      </c>
      <c r="AK173" s="259">
        <v>1</v>
      </c>
      <c r="AL173" s="259">
        <v>6</v>
      </c>
      <c r="AM173" s="259">
        <v>1</v>
      </c>
      <c r="AN173" s="259">
        <v>5</v>
      </c>
      <c r="AO173" s="259">
        <v>5</v>
      </c>
      <c r="AP173" s="259">
        <v>10</v>
      </c>
      <c r="AQ173" s="259">
        <v>1</v>
      </c>
      <c r="AR173" s="259">
        <v>23</v>
      </c>
      <c r="AS173" s="259">
        <v>20</v>
      </c>
      <c r="AT173" s="259">
        <v>43</v>
      </c>
      <c r="AU173" s="259">
        <v>6</v>
      </c>
      <c r="AV173" s="259">
        <v>0</v>
      </c>
      <c r="AW173" s="259">
        <v>0</v>
      </c>
      <c r="AX173" s="259">
        <v>0</v>
      </c>
      <c r="AY173" s="259">
        <v>0</v>
      </c>
      <c r="AZ173" s="259">
        <v>0</v>
      </c>
      <c r="BA173" s="259">
        <v>0</v>
      </c>
      <c r="BB173" s="259">
        <v>0</v>
      </c>
      <c r="BC173" s="259">
        <v>0</v>
      </c>
      <c r="BD173" s="259">
        <v>0</v>
      </c>
      <c r="BE173" s="259">
        <v>0</v>
      </c>
      <c r="BF173" s="259">
        <v>0</v>
      </c>
      <c r="BG173" s="259">
        <v>0</v>
      </c>
      <c r="BH173" s="259">
        <v>0</v>
      </c>
      <c r="BI173" s="259">
        <v>0</v>
      </c>
      <c r="BJ173" s="259">
        <v>0</v>
      </c>
      <c r="BK173" s="259">
        <v>0</v>
      </c>
      <c r="BL173" s="259">
        <v>24</v>
      </c>
      <c r="BM173" s="259">
        <v>32</v>
      </c>
      <c r="BN173" s="259">
        <v>56</v>
      </c>
      <c r="BO173" s="259">
        <v>8</v>
      </c>
    </row>
    <row r="174" spans="1:67">
      <c r="A174" s="259">
        <v>171</v>
      </c>
      <c r="B174" s="262">
        <v>62020190</v>
      </c>
      <c r="C174" s="261" t="s">
        <v>174</v>
      </c>
      <c r="D174" s="259">
        <v>1</v>
      </c>
      <c r="E174" s="259">
        <v>2</v>
      </c>
      <c r="F174" s="259">
        <v>3</v>
      </c>
      <c r="G174" s="259">
        <v>1</v>
      </c>
      <c r="H174" s="259">
        <v>5</v>
      </c>
      <c r="I174" s="259">
        <v>1</v>
      </c>
      <c r="J174" s="259">
        <v>6</v>
      </c>
      <c r="K174" s="259">
        <v>1</v>
      </c>
      <c r="L174" s="259">
        <v>4</v>
      </c>
      <c r="M174" s="259">
        <v>5</v>
      </c>
      <c r="N174" s="259">
        <v>9</v>
      </c>
      <c r="O174" s="259">
        <v>1</v>
      </c>
      <c r="P174" s="259">
        <v>10</v>
      </c>
      <c r="Q174" s="259">
        <v>8</v>
      </c>
      <c r="R174" s="259">
        <v>18</v>
      </c>
      <c r="S174" s="259">
        <v>3</v>
      </c>
      <c r="T174" s="259">
        <v>1</v>
      </c>
      <c r="U174" s="259">
        <v>0</v>
      </c>
      <c r="V174" s="259">
        <v>1</v>
      </c>
      <c r="W174" s="259">
        <v>1</v>
      </c>
      <c r="X174" s="259">
        <v>2</v>
      </c>
      <c r="Y174" s="259">
        <v>2</v>
      </c>
      <c r="Z174" s="259">
        <v>4</v>
      </c>
      <c r="AA174" s="259">
        <v>1</v>
      </c>
      <c r="AB174" s="259">
        <v>3</v>
      </c>
      <c r="AC174" s="259">
        <v>0</v>
      </c>
      <c r="AD174" s="259">
        <v>3</v>
      </c>
      <c r="AE174" s="259">
        <v>1</v>
      </c>
      <c r="AF174" s="259">
        <v>0</v>
      </c>
      <c r="AG174" s="259">
        <v>1</v>
      </c>
      <c r="AH174" s="259">
        <v>1</v>
      </c>
      <c r="AI174" s="259">
        <v>1</v>
      </c>
      <c r="AJ174" s="259">
        <v>1</v>
      </c>
      <c r="AK174" s="259">
        <v>1</v>
      </c>
      <c r="AL174" s="259">
        <v>2</v>
      </c>
      <c r="AM174" s="259">
        <v>1</v>
      </c>
      <c r="AN174" s="259">
        <v>1</v>
      </c>
      <c r="AO174" s="259">
        <v>0</v>
      </c>
      <c r="AP174" s="259">
        <v>1</v>
      </c>
      <c r="AQ174" s="259">
        <v>1</v>
      </c>
      <c r="AR174" s="259">
        <v>8</v>
      </c>
      <c r="AS174" s="259">
        <v>4</v>
      </c>
      <c r="AT174" s="259">
        <v>12</v>
      </c>
      <c r="AU174" s="259">
        <v>6</v>
      </c>
      <c r="AV174" s="259">
        <v>0</v>
      </c>
      <c r="AW174" s="259">
        <v>0</v>
      </c>
      <c r="AX174" s="259">
        <v>0</v>
      </c>
      <c r="AY174" s="259">
        <v>0</v>
      </c>
      <c r="AZ174" s="259">
        <v>0</v>
      </c>
      <c r="BA174" s="259">
        <v>0</v>
      </c>
      <c r="BB174" s="259">
        <v>0</v>
      </c>
      <c r="BC174" s="259">
        <v>0</v>
      </c>
      <c r="BD174" s="259">
        <v>0</v>
      </c>
      <c r="BE174" s="259">
        <v>0</v>
      </c>
      <c r="BF174" s="259">
        <v>0</v>
      </c>
      <c r="BG174" s="259">
        <v>0</v>
      </c>
      <c r="BH174" s="259">
        <v>0</v>
      </c>
      <c r="BI174" s="259">
        <v>0</v>
      </c>
      <c r="BJ174" s="259">
        <v>0</v>
      </c>
      <c r="BK174" s="259">
        <v>0</v>
      </c>
      <c r="BL174" s="259">
        <v>18</v>
      </c>
      <c r="BM174" s="259">
        <v>12</v>
      </c>
      <c r="BN174" s="259">
        <v>30</v>
      </c>
      <c r="BO174" s="259">
        <v>9</v>
      </c>
    </row>
    <row r="175" spans="1:67">
      <c r="A175" s="259">
        <v>172</v>
      </c>
      <c r="B175" s="262">
        <v>62020191</v>
      </c>
      <c r="C175" s="261" t="s">
        <v>175</v>
      </c>
      <c r="D175" s="259">
        <v>1</v>
      </c>
      <c r="E175" s="259">
        <v>3</v>
      </c>
      <c r="F175" s="259">
        <v>4</v>
      </c>
      <c r="G175" s="259">
        <v>1</v>
      </c>
      <c r="H175" s="259">
        <v>1</v>
      </c>
      <c r="I175" s="259">
        <v>2</v>
      </c>
      <c r="J175" s="259">
        <v>3</v>
      </c>
      <c r="K175" s="259">
        <v>1</v>
      </c>
      <c r="L175" s="259">
        <v>1</v>
      </c>
      <c r="M175" s="259">
        <v>1</v>
      </c>
      <c r="N175" s="259">
        <v>2</v>
      </c>
      <c r="O175" s="259">
        <v>1</v>
      </c>
      <c r="P175" s="259">
        <v>3</v>
      </c>
      <c r="Q175" s="259">
        <v>6</v>
      </c>
      <c r="R175" s="259">
        <v>9</v>
      </c>
      <c r="S175" s="259">
        <v>3</v>
      </c>
      <c r="T175" s="259">
        <v>2</v>
      </c>
      <c r="U175" s="259">
        <v>3</v>
      </c>
      <c r="V175" s="259">
        <v>5</v>
      </c>
      <c r="W175" s="259">
        <v>1</v>
      </c>
      <c r="X175" s="259">
        <v>4</v>
      </c>
      <c r="Y175" s="259">
        <v>5</v>
      </c>
      <c r="Z175" s="259">
        <v>9</v>
      </c>
      <c r="AA175" s="259">
        <v>1</v>
      </c>
      <c r="AB175" s="259">
        <v>2</v>
      </c>
      <c r="AC175" s="259">
        <v>4</v>
      </c>
      <c r="AD175" s="259">
        <v>6</v>
      </c>
      <c r="AE175" s="259">
        <v>1</v>
      </c>
      <c r="AF175" s="259">
        <v>4</v>
      </c>
      <c r="AG175" s="259">
        <v>4</v>
      </c>
      <c r="AH175" s="259">
        <v>8</v>
      </c>
      <c r="AI175" s="259">
        <v>1</v>
      </c>
      <c r="AJ175" s="259">
        <v>1</v>
      </c>
      <c r="AK175" s="259">
        <v>3</v>
      </c>
      <c r="AL175" s="259">
        <v>4</v>
      </c>
      <c r="AM175" s="259">
        <v>1</v>
      </c>
      <c r="AN175" s="259">
        <v>1</v>
      </c>
      <c r="AO175" s="259">
        <v>3</v>
      </c>
      <c r="AP175" s="259">
        <v>4</v>
      </c>
      <c r="AQ175" s="259">
        <v>1</v>
      </c>
      <c r="AR175" s="259">
        <v>14</v>
      </c>
      <c r="AS175" s="259">
        <v>22</v>
      </c>
      <c r="AT175" s="259">
        <v>36</v>
      </c>
      <c r="AU175" s="259">
        <v>6</v>
      </c>
      <c r="AV175" s="259">
        <v>0</v>
      </c>
      <c r="AW175" s="259">
        <v>0</v>
      </c>
      <c r="AX175" s="259">
        <v>0</v>
      </c>
      <c r="AY175" s="259">
        <v>0</v>
      </c>
      <c r="AZ175" s="259">
        <v>0</v>
      </c>
      <c r="BA175" s="259">
        <v>0</v>
      </c>
      <c r="BB175" s="259">
        <v>0</v>
      </c>
      <c r="BC175" s="259">
        <v>0</v>
      </c>
      <c r="BD175" s="259">
        <v>0</v>
      </c>
      <c r="BE175" s="259">
        <v>0</v>
      </c>
      <c r="BF175" s="259">
        <v>0</v>
      </c>
      <c r="BG175" s="259">
        <v>0</v>
      </c>
      <c r="BH175" s="259">
        <v>0</v>
      </c>
      <c r="BI175" s="259">
        <v>0</v>
      </c>
      <c r="BJ175" s="259">
        <v>0</v>
      </c>
      <c r="BK175" s="259">
        <v>0</v>
      </c>
      <c r="BL175" s="259">
        <v>17</v>
      </c>
      <c r="BM175" s="259">
        <v>28</v>
      </c>
      <c r="BN175" s="259">
        <v>45</v>
      </c>
      <c r="BO175" s="259">
        <v>9</v>
      </c>
    </row>
    <row r="176" spans="1:67">
      <c r="A176" s="259">
        <v>173</v>
      </c>
      <c r="B176" s="262">
        <v>62020192</v>
      </c>
      <c r="C176" s="261" t="s">
        <v>176</v>
      </c>
      <c r="D176" s="259">
        <v>1</v>
      </c>
      <c r="E176" s="259">
        <v>4</v>
      </c>
      <c r="F176" s="259">
        <v>5</v>
      </c>
      <c r="G176" s="259">
        <v>1</v>
      </c>
      <c r="H176" s="259">
        <v>3</v>
      </c>
      <c r="I176" s="259">
        <v>4</v>
      </c>
      <c r="J176" s="259">
        <v>7</v>
      </c>
      <c r="K176" s="259">
        <v>1</v>
      </c>
      <c r="L176" s="259">
        <v>5</v>
      </c>
      <c r="M176" s="259">
        <v>5</v>
      </c>
      <c r="N176" s="259">
        <v>10</v>
      </c>
      <c r="O176" s="259">
        <v>1</v>
      </c>
      <c r="P176" s="259">
        <v>9</v>
      </c>
      <c r="Q176" s="259">
        <v>13</v>
      </c>
      <c r="R176" s="259">
        <v>22</v>
      </c>
      <c r="S176" s="259">
        <v>3</v>
      </c>
      <c r="T176" s="259">
        <v>4</v>
      </c>
      <c r="U176" s="259">
        <v>7</v>
      </c>
      <c r="V176" s="259">
        <v>11</v>
      </c>
      <c r="W176" s="259">
        <v>1</v>
      </c>
      <c r="X176" s="259">
        <v>3</v>
      </c>
      <c r="Y176" s="259">
        <v>2</v>
      </c>
      <c r="Z176" s="259">
        <v>5</v>
      </c>
      <c r="AA176" s="259">
        <v>1</v>
      </c>
      <c r="AB176" s="259">
        <v>5</v>
      </c>
      <c r="AC176" s="259">
        <v>5</v>
      </c>
      <c r="AD176" s="259">
        <v>10</v>
      </c>
      <c r="AE176" s="259">
        <v>1</v>
      </c>
      <c r="AF176" s="259">
        <v>5</v>
      </c>
      <c r="AG176" s="259">
        <v>6</v>
      </c>
      <c r="AH176" s="259">
        <v>11</v>
      </c>
      <c r="AI176" s="259">
        <v>1</v>
      </c>
      <c r="AJ176" s="259">
        <v>4</v>
      </c>
      <c r="AK176" s="259">
        <v>2</v>
      </c>
      <c r="AL176" s="259">
        <v>6</v>
      </c>
      <c r="AM176" s="259">
        <v>1</v>
      </c>
      <c r="AN176" s="259">
        <v>0</v>
      </c>
      <c r="AO176" s="259">
        <v>5</v>
      </c>
      <c r="AP176" s="259">
        <v>5</v>
      </c>
      <c r="AQ176" s="259">
        <v>1</v>
      </c>
      <c r="AR176" s="259">
        <v>21</v>
      </c>
      <c r="AS176" s="259">
        <v>27</v>
      </c>
      <c r="AT176" s="259">
        <v>48</v>
      </c>
      <c r="AU176" s="259">
        <v>6</v>
      </c>
      <c r="AV176" s="259">
        <v>0</v>
      </c>
      <c r="AW176" s="259">
        <v>0</v>
      </c>
      <c r="AX176" s="259">
        <v>0</v>
      </c>
      <c r="AY176" s="259">
        <v>0</v>
      </c>
      <c r="AZ176" s="259">
        <v>0</v>
      </c>
      <c r="BA176" s="259">
        <v>0</v>
      </c>
      <c r="BB176" s="259">
        <v>0</v>
      </c>
      <c r="BC176" s="259">
        <v>0</v>
      </c>
      <c r="BD176" s="259">
        <v>0</v>
      </c>
      <c r="BE176" s="259">
        <v>0</v>
      </c>
      <c r="BF176" s="259">
        <v>0</v>
      </c>
      <c r="BG176" s="259">
        <v>0</v>
      </c>
      <c r="BH176" s="259">
        <v>0</v>
      </c>
      <c r="BI176" s="259">
        <v>0</v>
      </c>
      <c r="BJ176" s="259">
        <v>0</v>
      </c>
      <c r="BK176" s="259">
        <v>0</v>
      </c>
      <c r="BL176" s="259">
        <v>30</v>
      </c>
      <c r="BM176" s="259">
        <v>40</v>
      </c>
      <c r="BN176" s="259">
        <v>70</v>
      </c>
      <c r="BO176" s="259">
        <v>9</v>
      </c>
    </row>
    <row r="177" spans="1:67">
      <c r="A177" s="259">
        <v>174</v>
      </c>
      <c r="B177" s="262">
        <v>62020193</v>
      </c>
      <c r="C177" s="261" t="s">
        <v>177</v>
      </c>
      <c r="D177" s="259">
        <v>0</v>
      </c>
      <c r="E177" s="259">
        <v>0</v>
      </c>
      <c r="F177" s="259">
        <v>0</v>
      </c>
      <c r="G177" s="259">
        <v>0</v>
      </c>
      <c r="H177" s="259">
        <v>6</v>
      </c>
      <c r="I177" s="259">
        <v>4</v>
      </c>
      <c r="J177" s="259">
        <v>10</v>
      </c>
      <c r="K177" s="259">
        <v>1</v>
      </c>
      <c r="L177" s="259">
        <v>5</v>
      </c>
      <c r="M177" s="259">
        <v>4</v>
      </c>
      <c r="N177" s="259">
        <v>9</v>
      </c>
      <c r="O177" s="259">
        <v>1</v>
      </c>
      <c r="P177" s="259">
        <v>11</v>
      </c>
      <c r="Q177" s="259">
        <v>8</v>
      </c>
      <c r="R177" s="259">
        <v>19</v>
      </c>
      <c r="S177" s="259">
        <v>2</v>
      </c>
      <c r="T177" s="259">
        <v>6</v>
      </c>
      <c r="U177" s="259">
        <v>5</v>
      </c>
      <c r="V177" s="259">
        <v>11</v>
      </c>
      <c r="W177" s="259">
        <v>1</v>
      </c>
      <c r="X177" s="259">
        <v>6</v>
      </c>
      <c r="Y177" s="259">
        <v>5</v>
      </c>
      <c r="Z177" s="259">
        <v>11</v>
      </c>
      <c r="AA177" s="259">
        <v>1</v>
      </c>
      <c r="AB177" s="259">
        <v>3</v>
      </c>
      <c r="AC177" s="259">
        <v>4</v>
      </c>
      <c r="AD177" s="259">
        <v>7</v>
      </c>
      <c r="AE177" s="259">
        <v>1</v>
      </c>
      <c r="AF177" s="259">
        <v>3</v>
      </c>
      <c r="AG177" s="259">
        <v>3</v>
      </c>
      <c r="AH177" s="259">
        <v>6</v>
      </c>
      <c r="AI177" s="259">
        <v>1</v>
      </c>
      <c r="AJ177" s="259">
        <v>6</v>
      </c>
      <c r="AK177" s="259">
        <v>3</v>
      </c>
      <c r="AL177" s="259">
        <v>9</v>
      </c>
      <c r="AM177" s="259">
        <v>1</v>
      </c>
      <c r="AN177" s="259">
        <v>4</v>
      </c>
      <c r="AO177" s="259">
        <v>6</v>
      </c>
      <c r="AP177" s="259">
        <v>10</v>
      </c>
      <c r="AQ177" s="259">
        <v>1</v>
      </c>
      <c r="AR177" s="259">
        <v>28</v>
      </c>
      <c r="AS177" s="259">
        <v>26</v>
      </c>
      <c r="AT177" s="259">
        <v>54</v>
      </c>
      <c r="AU177" s="259">
        <v>6</v>
      </c>
      <c r="AV177" s="259">
        <v>0</v>
      </c>
      <c r="AW177" s="259">
        <v>0</v>
      </c>
      <c r="AX177" s="259">
        <v>0</v>
      </c>
      <c r="AY177" s="259">
        <v>0</v>
      </c>
      <c r="AZ177" s="259">
        <v>0</v>
      </c>
      <c r="BA177" s="259">
        <v>0</v>
      </c>
      <c r="BB177" s="259">
        <v>0</v>
      </c>
      <c r="BC177" s="259">
        <v>0</v>
      </c>
      <c r="BD177" s="259">
        <v>0</v>
      </c>
      <c r="BE177" s="259">
        <v>0</v>
      </c>
      <c r="BF177" s="259">
        <v>0</v>
      </c>
      <c r="BG177" s="259">
        <v>0</v>
      </c>
      <c r="BH177" s="259">
        <v>0</v>
      </c>
      <c r="BI177" s="259">
        <v>0</v>
      </c>
      <c r="BJ177" s="259">
        <v>0</v>
      </c>
      <c r="BK177" s="259">
        <v>0</v>
      </c>
      <c r="BL177" s="259">
        <v>39</v>
      </c>
      <c r="BM177" s="259">
        <v>34</v>
      </c>
      <c r="BN177" s="259">
        <v>73</v>
      </c>
      <c r="BO177" s="259">
        <v>8</v>
      </c>
    </row>
    <row r="178" spans="1:67">
      <c r="A178" s="259">
        <v>175</v>
      </c>
      <c r="B178" s="262">
        <v>62020194</v>
      </c>
      <c r="C178" s="261" t="s">
        <v>178</v>
      </c>
      <c r="D178" s="259">
        <v>7</v>
      </c>
      <c r="E178" s="259">
        <v>7</v>
      </c>
      <c r="F178" s="259">
        <v>14</v>
      </c>
      <c r="G178" s="259">
        <v>1</v>
      </c>
      <c r="H178" s="259">
        <v>6</v>
      </c>
      <c r="I178" s="259">
        <v>9</v>
      </c>
      <c r="J178" s="259">
        <v>15</v>
      </c>
      <c r="K178" s="259">
        <v>1</v>
      </c>
      <c r="L178" s="259">
        <v>8</v>
      </c>
      <c r="M178" s="259">
        <v>5</v>
      </c>
      <c r="N178" s="259">
        <v>13</v>
      </c>
      <c r="O178" s="259">
        <v>1</v>
      </c>
      <c r="P178" s="259">
        <v>21</v>
      </c>
      <c r="Q178" s="259">
        <v>21</v>
      </c>
      <c r="R178" s="259">
        <v>42</v>
      </c>
      <c r="S178" s="259">
        <v>3</v>
      </c>
      <c r="T178" s="259">
        <v>8</v>
      </c>
      <c r="U178" s="259">
        <v>7</v>
      </c>
      <c r="V178" s="259">
        <v>15</v>
      </c>
      <c r="W178" s="259">
        <v>1</v>
      </c>
      <c r="X178" s="259">
        <v>6</v>
      </c>
      <c r="Y178" s="259">
        <v>13</v>
      </c>
      <c r="Z178" s="259">
        <v>19</v>
      </c>
      <c r="AA178" s="259">
        <v>1</v>
      </c>
      <c r="AB178" s="259">
        <v>7</v>
      </c>
      <c r="AC178" s="259">
        <v>3</v>
      </c>
      <c r="AD178" s="259">
        <v>10</v>
      </c>
      <c r="AE178" s="259">
        <v>1</v>
      </c>
      <c r="AF178" s="259">
        <v>8</v>
      </c>
      <c r="AG178" s="259">
        <v>5</v>
      </c>
      <c r="AH178" s="259">
        <v>13</v>
      </c>
      <c r="AI178" s="259">
        <v>1</v>
      </c>
      <c r="AJ178" s="259">
        <v>11</v>
      </c>
      <c r="AK178" s="259">
        <v>3</v>
      </c>
      <c r="AL178" s="259">
        <v>14</v>
      </c>
      <c r="AM178" s="259">
        <v>1</v>
      </c>
      <c r="AN178" s="259">
        <v>8</v>
      </c>
      <c r="AO178" s="259">
        <v>13</v>
      </c>
      <c r="AP178" s="259">
        <v>21</v>
      </c>
      <c r="AQ178" s="259">
        <v>1</v>
      </c>
      <c r="AR178" s="259">
        <v>48</v>
      </c>
      <c r="AS178" s="259">
        <v>44</v>
      </c>
      <c r="AT178" s="259">
        <v>92</v>
      </c>
      <c r="AU178" s="259">
        <v>6</v>
      </c>
      <c r="AV178" s="259">
        <v>0</v>
      </c>
      <c r="AW178" s="259">
        <v>0</v>
      </c>
      <c r="AX178" s="259">
        <v>0</v>
      </c>
      <c r="AY178" s="259">
        <v>0</v>
      </c>
      <c r="AZ178" s="259">
        <v>0</v>
      </c>
      <c r="BA178" s="259">
        <v>0</v>
      </c>
      <c r="BB178" s="259">
        <v>0</v>
      </c>
      <c r="BC178" s="259">
        <v>0</v>
      </c>
      <c r="BD178" s="259">
        <v>0</v>
      </c>
      <c r="BE178" s="259">
        <v>0</v>
      </c>
      <c r="BF178" s="259">
        <v>0</v>
      </c>
      <c r="BG178" s="259">
        <v>0</v>
      </c>
      <c r="BH178" s="259">
        <v>0</v>
      </c>
      <c r="BI178" s="259">
        <v>0</v>
      </c>
      <c r="BJ178" s="259">
        <v>0</v>
      </c>
      <c r="BK178" s="259">
        <v>0</v>
      </c>
      <c r="BL178" s="259">
        <v>69</v>
      </c>
      <c r="BM178" s="259">
        <v>65</v>
      </c>
      <c r="BN178" s="259">
        <v>134</v>
      </c>
      <c r="BO178" s="259">
        <v>9</v>
      </c>
    </row>
    <row r="179" spans="1:67">
      <c r="A179" s="259">
        <v>176</v>
      </c>
      <c r="B179" s="262">
        <v>62020195</v>
      </c>
      <c r="C179" s="261" t="s">
        <v>179</v>
      </c>
      <c r="D179" s="259">
        <v>6</v>
      </c>
      <c r="E179" s="259">
        <v>5</v>
      </c>
      <c r="F179" s="259">
        <v>11</v>
      </c>
      <c r="G179" s="259">
        <v>1</v>
      </c>
      <c r="H179" s="259">
        <v>6</v>
      </c>
      <c r="I179" s="259">
        <v>5</v>
      </c>
      <c r="J179" s="259">
        <v>11</v>
      </c>
      <c r="K179" s="259">
        <v>1</v>
      </c>
      <c r="L179" s="259">
        <v>9</v>
      </c>
      <c r="M179" s="259">
        <v>4</v>
      </c>
      <c r="N179" s="259">
        <v>13</v>
      </c>
      <c r="O179" s="259">
        <v>1</v>
      </c>
      <c r="P179" s="259">
        <v>21</v>
      </c>
      <c r="Q179" s="259">
        <v>14</v>
      </c>
      <c r="R179" s="259">
        <v>35</v>
      </c>
      <c r="S179" s="259">
        <v>3</v>
      </c>
      <c r="T179" s="259">
        <v>6</v>
      </c>
      <c r="U179" s="259">
        <v>5</v>
      </c>
      <c r="V179" s="259">
        <v>11</v>
      </c>
      <c r="W179" s="259">
        <v>1</v>
      </c>
      <c r="X179" s="259">
        <v>5</v>
      </c>
      <c r="Y179" s="259">
        <v>3</v>
      </c>
      <c r="Z179" s="259">
        <v>8</v>
      </c>
      <c r="AA179" s="259">
        <v>1</v>
      </c>
      <c r="AB179" s="259">
        <v>1</v>
      </c>
      <c r="AC179" s="259">
        <v>9</v>
      </c>
      <c r="AD179" s="259">
        <v>10</v>
      </c>
      <c r="AE179" s="259">
        <v>1</v>
      </c>
      <c r="AF179" s="259">
        <v>7</v>
      </c>
      <c r="AG179" s="259">
        <v>2</v>
      </c>
      <c r="AH179" s="259">
        <v>9</v>
      </c>
      <c r="AI179" s="259">
        <v>1</v>
      </c>
      <c r="AJ179" s="259">
        <v>5</v>
      </c>
      <c r="AK179" s="259">
        <v>10</v>
      </c>
      <c r="AL179" s="259">
        <v>15</v>
      </c>
      <c r="AM179" s="259">
        <v>1</v>
      </c>
      <c r="AN179" s="259">
        <v>8</v>
      </c>
      <c r="AO179" s="259">
        <v>5</v>
      </c>
      <c r="AP179" s="259">
        <v>13</v>
      </c>
      <c r="AQ179" s="259">
        <v>1</v>
      </c>
      <c r="AR179" s="259">
        <v>32</v>
      </c>
      <c r="AS179" s="259">
        <v>34</v>
      </c>
      <c r="AT179" s="259">
        <v>66</v>
      </c>
      <c r="AU179" s="259">
        <v>6</v>
      </c>
      <c r="AV179" s="259">
        <v>15</v>
      </c>
      <c r="AW179" s="259">
        <v>5</v>
      </c>
      <c r="AX179" s="259">
        <v>20</v>
      </c>
      <c r="AY179" s="259">
        <v>1</v>
      </c>
      <c r="AZ179" s="259">
        <v>10</v>
      </c>
      <c r="BA179" s="259">
        <v>4</v>
      </c>
      <c r="BB179" s="259">
        <v>14</v>
      </c>
      <c r="BC179" s="259">
        <v>1</v>
      </c>
      <c r="BD179" s="259">
        <v>7</v>
      </c>
      <c r="BE179" s="259">
        <v>5</v>
      </c>
      <c r="BF179" s="259">
        <v>12</v>
      </c>
      <c r="BG179" s="259">
        <v>1</v>
      </c>
      <c r="BH179" s="259">
        <v>32</v>
      </c>
      <c r="BI179" s="259">
        <v>14</v>
      </c>
      <c r="BJ179" s="259">
        <v>46</v>
      </c>
      <c r="BK179" s="259">
        <v>3</v>
      </c>
      <c r="BL179" s="259">
        <v>85</v>
      </c>
      <c r="BM179" s="259">
        <v>62</v>
      </c>
      <c r="BN179" s="259">
        <v>147</v>
      </c>
      <c r="BO179" s="259">
        <v>12</v>
      </c>
    </row>
    <row r="180" spans="1:67">
      <c r="A180" s="259">
        <v>177</v>
      </c>
      <c r="B180" s="262">
        <v>62020196</v>
      </c>
      <c r="C180" s="261" t="s">
        <v>180</v>
      </c>
      <c r="D180" s="259">
        <v>3</v>
      </c>
      <c r="E180" s="259">
        <v>4</v>
      </c>
      <c r="F180" s="259">
        <v>7</v>
      </c>
      <c r="G180" s="259">
        <v>1</v>
      </c>
      <c r="H180" s="259">
        <v>4</v>
      </c>
      <c r="I180" s="259">
        <v>7</v>
      </c>
      <c r="J180" s="259">
        <v>11</v>
      </c>
      <c r="K180" s="259">
        <v>1</v>
      </c>
      <c r="L180" s="259">
        <v>2</v>
      </c>
      <c r="M180" s="259">
        <v>4</v>
      </c>
      <c r="N180" s="259">
        <v>6</v>
      </c>
      <c r="O180" s="259">
        <v>1</v>
      </c>
      <c r="P180" s="259">
        <v>9</v>
      </c>
      <c r="Q180" s="259">
        <v>15</v>
      </c>
      <c r="R180" s="259">
        <v>24</v>
      </c>
      <c r="S180" s="259">
        <v>3</v>
      </c>
      <c r="T180" s="259">
        <v>2</v>
      </c>
      <c r="U180" s="259">
        <v>5</v>
      </c>
      <c r="V180" s="259">
        <v>7</v>
      </c>
      <c r="W180" s="259">
        <v>1</v>
      </c>
      <c r="X180" s="259">
        <v>1</v>
      </c>
      <c r="Y180" s="259">
        <v>2</v>
      </c>
      <c r="Z180" s="259">
        <v>3</v>
      </c>
      <c r="AA180" s="259">
        <v>1</v>
      </c>
      <c r="AB180" s="259">
        <v>3</v>
      </c>
      <c r="AC180" s="259">
        <v>1</v>
      </c>
      <c r="AD180" s="259">
        <v>4</v>
      </c>
      <c r="AE180" s="259">
        <v>1</v>
      </c>
      <c r="AF180" s="259">
        <v>6</v>
      </c>
      <c r="AG180" s="259">
        <v>3</v>
      </c>
      <c r="AH180" s="259">
        <v>9</v>
      </c>
      <c r="AI180" s="259">
        <v>1</v>
      </c>
      <c r="AJ180" s="259">
        <v>3</v>
      </c>
      <c r="AK180" s="259">
        <v>1</v>
      </c>
      <c r="AL180" s="259">
        <v>4</v>
      </c>
      <c r="AM180" s="259">
        <v>1</v>
      </c>
      <c r="AN180" s="259">
        <v>2</v>
      </c>
      <c r="AO180" s="259">
        <v>5</v>
      </c>
      <c r="AP180" s="259">
        <v>7</v>
      </c>
      <c r="AQ180" s="259">
        <v>1</v>
      </c>
      <c r="AR180" s="259">
        <v>17</v>
      </c>
      <c r="AS180" s="259">
        <v>17</v>
      </c>
      <c r="AT180" s="259">
        <v>34</v>
      </c>
      <c r="AU180" s="259">
        <v>6</v>
      </c>
      <c r="AV180" s="259">
        <v>0</v>
      </c>
      <c r="AW180" s="259">
        <v>0</v>
      </c>
      <c r="AX180" s="259">
        <v>0</v>
      </c>
      <c r="AY180" s="259">
        <v>0</v>
      </c>
      <c r="AZ180" s="259">
        <v>0</v>
      </c>
      <c r="BA180" s="259">
        <v>0</v>
      </c>
      <c r="BB180" s="259">
        <v>0</v>
      </c>
      <c r="BC180" s="259">
        <v>0</v>
      </c>
      <c r="BD180" s="259">
        <v>0</v>
      </c>
      <c r="BE180" s="259">
        <v>0</v>
      </c>
      <c r="BF180" s="259">
        <v>0</v>
      </c>
      <c r="BG180" s="259">
        <v>0</v>
      </c>
      <c r="BH180" s="259">
        <v>0</v>
      </c>
      <c r="BI180" s="259">
        <v>0</v>
      </c>
      <c r="BJ180" s="259">
        <v>0</v>
      </c>
      <c r="BK180" s="259">
        <v>0</v>
      </c>
      <c r="BL180" s="259">
        <v>26</v>
      </c>
      <c r="BM180" s="259">
        <v>32</v>
      </c>
      <c r="BN180" s="259">
        <v>58</v>
      </c>
      <c r="BO180" s="259">
        <v>9</v>
      </c>
    </row>
    <row r="181" spans="1:67">
      <c r="A181" s="259">
        <v>178</v>
      </c>
      <c r="B181" s="262">
        <v>62020197</v>
      </c>
      <c r="C181" s="261" t="s">
        <v>181</v>
      </c>
      <c r="D181" s="259">
        <v>0</v>
      </c>
      <c r="E181" s="259">
        <v>0</v>
      </c>
      <c r="F181" s="259">
        <v>0</v>
      </c>
      <c r="G181" s="259">
        <v>0</v>
      </c>
      <c r="H181" s="259">
        <v>12</v>
      </c>
      <c r="I181" s="259">
        <v>9</v>
      </c>
      <c r="J181" s="259">
        <v>21</v>
      </c>
      <c r="K181" s="259">
        <v>1</v>
      </c>
      <c r="L181" s="259">
        <v>10</v>
      </c>
      <c r="M181" s="259">
        <v>13</v>
      </c>
      <c r="N181" s="259">
        <v>23</v>
      </c>
      <c r="O181" s="259">
        <v>1</v>
      </c>
      <c r="P181" s="259">
        <v>22</v>
      </c>
      <c r="Q181" s="259">
        <v>22</v>
      </c>
      <c r="R181" s="259">
        <v>44</v>
      </c>
      <c r="S181" s="259">
        <v>2</v>
      </c>
      <c r="T181" s="259">
        <v>8</v>
      </c>
      <c r="U181" s="259">
        <v>9</v>
      </c>
      <c r="V181" s="259">
        <v>17</v>
      </c>
      <c r="W181" s="259">
        <v>1</v>
      </c>
      <c r="X181" s="259">
        <v>13</v>
      </c>
      <c r="Y181" s="259">
        <v>3</v>
      </c>
      <c r="Z181" s="259">
        <v>16</v>
      </c>
      <c r="AA181" s="259">
        <v>1</v>
      </c>
      <c r="AB181" s="259">
        <v>13</v>
      </c>
      <c r="AC181" s="259">
        <v>7</v>
      </c>
      <c r="AD181" s="259">
        <v>20</v>
      </c>
      <c r="AE181" s="259">
        <v>1</v>
      </c>
      <c r="AF181" s="259">
        <v>14</v>
      </c>
      <c r="AG181" s="259">
        <v>11</v>
      </c>
      <c r="AH181" s="259">
        <v>25</v>
      </c>
      <c r="AI181" s="259">
        <v>1</v>
      </c>
      <c r="AJ181" s="259">
        <v>8</v>
      </c>
      <c r="AK181" s="259">
        <v>10</v>
      </c>
      <c r="AL181" s="259">
        <v>18</v>
      </c>
      <c r="AM181" s="259">
        <v>1</v>
      </c>
      <c r="AN181" s="259">
        <v>9</v>
      </c>
      <c r="AO181" s="259">
        <v>9</v>
      </c>
      <c r="AP181" s="259">
        <v>18</v>
      </c>
      <c r="AQ181" s="259">
        <v>1</v>
      </c>
      <c r="AR181" s="259">
        <v>65</v>
      </c>
      <c r="AS181" s="259">
        <v>49</v>
      </c>
      <c r="AT181" s="259">
        <v>114</v>
      </c>
      <c r="AU181" s="259">
        <v>6</v>
      </c>
      <c r="AV181" s="259">
        <v>0</v>
      </c>
      <c r="AW181" s="259">
        <v>0</v>
      </c>
      <c r="AX181" s="259">
        <v>0</v>
      </c>
      <c r="AY181" s="259">
        <v>0</v>
      </c>
      <c r="AZ181" s="259">
        <v>0</v>
      </c>
      <c r="BA181" s="259">
        <v>0</v>
      </c>
      <c r="BB181" s="259">
        <v>0</v>
      </c>
      <c r="BC181" s="259">
        <v>0</v>
      </c>
      <c r="BD181" s="259">
        <v>0</v>
      </c>
      <c r="BE181" s="259">
        <v>0</v>
      </c>
      <c r="BF181" s="259">
        <v>0</v>
      </c>
      <c r="BG181" s="259">
        <v>0</v>
      </c>
      <c r="BH181" s="259">
        <v>0</v>
      </c>
      <c r="BI181" s="259">
        <v>0</v>
      </c>
      <c r="BJ181" s="259">
        <v>0</v>
      </c>
      <c r="BK181" s="259">
        <v>0</v>
      </c>
      <c r="BL181" s="259">
        <v>87</v>
      </c>
      <c r="BM181" s="259">
        <v>71</v>
      </c>
      <c r="BN181" s="259">
        <v>158</v>
      </c>
      <c r="BO181" s="259">
        <v>8</v>
      </c>
    </row>
    <row r="182" spans="1:67">
      <c r="A182" s="259">
        <v>179</v>
      </c>
      <c r="B182" s="262">
        <v>62020198</v>
      </c>
      <c r="C182" s="261" t="s">
        <v>182</v>
      </c>
      <c r="D182" s="259">
        <v>0</v>
      </c>
      <c r="E182" s="259">
        <v>0</v>
      </c>
      <c r="F182" s="259">
        <v>0</v>
      </c>
      <c r="G182" s="259">
        <v>0</v>
      </c>
      <c r="H182" s="259">
        <v>3</v>
      </c>
      <c r="I182" s="259">
        <v>5</v>
      </c>
      <c r="J182" s="259">
        <v>8</v>
      </c>
      <c r="K182" s="259">
        <v>1</v>
      </c>
      <c r="L182" s="259">
        <v>8</v>
      </c>
      <c r="M182" s="259">
        <v>4</v>
      </c>
      <c r="N182" s="259">
        <v>12</v>
      </c>
      <c r="O182" s="259">
        <v>1</v>
      </c>
      <c r="P182" s="259">
        <v>11</v>
      </c>
      <c r="Q182" s="259">
        <v>9</v>
      </c>
      <c r="R182" s="259">
        <v>20</v>
      </c>
      <c r="S182" s="259">
        <v>2</v>
      </c>
      <c r="T182" s="259">
        <v>3</v>
      </c>
      <c r="U182" s="259">
        <v>8</v>
      </c>
      <c r="V182" s="259">
        <v>11</v>
      </c>
      <c r="W182" s="259">
        <v>1</v>
      </c>
      <c r="X182" s="259">
        <v>2</v>
      </c>
      <c r="Y182" s="259">
        <v>5</v>
      </c>
      <c r="Z182" s="259">
        <v>7</v>
      </c>
      <c r="AA182" s="259">
        <v>1</v>
      </c>
      <c r="AB182" s="259">
        <v>6</v>
      </c>
      <c r="AC182" s="259">
        <v>6</v>
      </c>
      <c r="AD182" s="259">
        <v>12</v>
      </c>
      <c r="AE182" s="259">
        <v>1</v>
      </c>
      <c r="AF182" s="259">
        <v>3</v>
      </c>
      <c r="AG182" s="259">
        <v>10</v>
      </c>
      <c r="AH182" s="259">
        <v>13</v>
      </c>
      <c r="AI182" s="259">
        <v>1</v>
      </c>
      <c r="AJ182" s="259">
        <v>5</v>
      </c>
      <c r="AK182" s="259">
        <v>3</v>
      </c>
      <c r="AL182" s="259">
        <v>8</v>
      </c>
      <c r="AM182" s="259">
        <v>1</v>
      </c>
      <c r="AN182" s="259">
        <v>1</v>
      </c>
      <c r="AO182" s="259">
        <v>7</v>
      </c>
      <c r="AP182" s="259">
        <v>8</v>
      </c>
      <c r="AQ182" s="259">
        <v>1</v>
      </c>
      <c r="AR182" s="259">
        <v>20</v>
      </c>
      <c r="AS182" s="259">
        <v>39</v>
      </c>
      <c r="AT182" s="259">
        <v>59</v>
      </c>
      <c r="AU182" s="259">
        <v>6</v>
      </c>
      <c r="AV182" s="259">
        <v>0</v>
      </c>
      <c r="AW182" s="259">
        <v>0</v>
      </c>
      <c r="AX182" s="259">
        <v>0</v>
      </c>
      <c r="AY182" s="259">
        <v>0</v>
      </c>
      <c r="AZ182" s="259">
        <v>0</v>
      </c>
      <c r="BA182" s="259">
        <v>0</v>
      </c>
      <c r="BB182" s="259">
        <v>0</v>
      </c>
      <c r="BC182" s="259">
        <v>0</v>
      </c>
      <c r="BD182" s="259">
        <v>0</v>
      </c>
      <c r="BE182" s="259">
        <v>0</v>
      </c>
      <c r="BF182" s="259">
        <v>0</v>
      </c>
      <c r="BG182" s="259">
        <v>0</v>
      </c>
      <c r="BH182" s="259">
        <v>0</v>
      </c>
      <c r="BI182" s="259">
        <v>0</v>
      </c>
      <c r="BJ182" s="259">
        <v>0</v>
      </c>
      <c r="BK182" s="259">
        <v>0</v>
      </c>
      <c r="BL182" s="259">
        <v>31</v>
      </c>
      <c r="BM182" s="259">
        <v>48</v>
      </c>
      <c r="BN182" s="259">
        <v>79</v>
      </c>
      <c r="BO182" s="259">
        <v>8</v>
      </c>
    </row>
    <row r="183" spans="1:67">
      <c r="A183" s="259">
        <v>180</v>
      </c>
      <c r="B183" s="262">
        <v>62020199</v>
      </c>
      <c r="C183" s="261" t="s">
        <v>183</v>
      </c>
      <c r="D183" s="259">
        <v>0</v>
      </c>
      <c r="E183" s="259">
        <v>0</v>
      </c>
      <c r="F183" s="259">
        <v>0</v>
      </c>
      <c r="G183" s="259">
        <v>0</v>
      </c>
      <c r="H183" s="259">
        <v>6</v>
      </c>
      <c r="I183" s="259">
        <v>11</v>
      </c>
      <c r="J183" s="259">
        <v>17</v>
      </c>
      <c r="K183" s="259">
        <v>1</v>
      </c>
      <c r="L183" s="259">
        <v>13</v>
      </c>
      <c r="M183" s="259">
        <v>9</v>
      </c>
      <c r="N183" s="259">
        <v>22</v>
      </c>
      <c r="O183" s="259">
        <v>1</v>
      </c>
      <c r="P183" s="259">
        <v>19</v>
      </c>
      <c r="Q183" s="259">
        <v>20</v>
      </c>
      <c r="R183" s="259">
        <v>39</v>
      </c>
      <c r="S183" s="259">
        <v>2</v>
      </c>
      <c r="T183" s="259">
        <v>7</v>
      </c>
      <c r="U183" s="259">
        <v>5</v>
      </c>
      <c r="V183" s="259">
        <v>12</v>
      </c>
      <c r="W183" s="259">
        <v>1</v>
      </c>
      <c r="X183" s="259">
        <v>4</v>
      </c>
      <c r="Y183" s="259">
        <v>4</v>
      </c>
      <c r="Z183" s="259">
        <v>8</v>
      </c>
      <c r="AA183" s="259">
        <v>1</v>
      </c>
      <c r="AB183" s="259">
        <v>11</v>
      </c>
      <c r="AC183" s="259">
        <v>2</v>
      </c>
      <c r="AD183" s="259">
        <v>13</v>
      </c>
      <c r="AE183" s="259">
        <v>1</v>
      </c>
      <c r="AF183" s="259">
        <v>6</v>
      </c>
      <c r="AG183" s="259">
        <v>11</v>
      </c>
      <c r="AH183" s="259">
        <v>17</v>
      </c>
      <c r="AI183" s="259">
        <v>1</v>
      </c>
      <c r="AJ183" s="259">
        <v>5</v>
      </c>
      <c r="AK183" s="259">
        <v>2</v>
      </c>
      <c r="AL183" s="259">
        <v>7</v>
      </c>
      <c r="AM183" s="259">
        <v>1</v>
      </c>
      <c r="AN183" s="259">
        <v>6</v>
      </c>
      <c r="AO183" s="259">
        <v>4</v>
      </c>
      <c r="AP183" s="259">
        <v>10</v>
      </c>
      <c r="AQ183" s="259">
        <v>1</v>
      </c>
      <c r="AR183" s="259">
        <v>39</v>
      </c>
      <c r="AS183" s="259">
        <v>28</v>
      </c>
      <c r="AT183" s="259">
        <v>67</v>
      </c>
      <c r="AU183" s="259">
        <v>6</v>
      </c>
      <c r="AV183" s="259">
        <v>0</v>
      </c>
      <c r="AW183" s="259">
        <v>0</v>
      </c>
      <c r="AX183" s="259">
        <v>0</v>
      </c>
      <c r="AY183" s="259">
        <v>0</v>
      </c>
      <c r="AZ183" s="259">
        <v>0</v>
      </c>
      <c r="BA183" s="259">
        <v>0</v>
      </c>
      <c r="BB183" s="259">
        <v>0</v>
      </c>
      <c r="BC183" s="259">
        <v>0</v>
      </c>
      <c r="BD183" s="259">
        <v>0</v>
      </c>
      <c r="BE183" s="259">
        <v>0</v>
      </c>
      <c r="BF183" s="259">
        <v>0</v>
      </c>
      <c r="BG183" s="259">
        <v>0</v>
      </c>
      <c r="BH183" s="259">
        <v>0</v>
      </c>
      <c r="BI183" s="259">
        <v>0</v>
      </c>
      <c r="BJ183" s="259">
        <v>0</v>
      </c>
      <c r="BK183" s="259">
        <v>0</v>
      </c>
      <c r="BL183" s="259">
        <v>58</v>
      </c>
      <c r="BM183" s="259">
        <v>48</v>
      </c>
      <c r="BN183" s="259">
        <v>106</v>
      </c>
      <c r="BO183" s="259">
        <v>8</v>
      </c>
    </row>
    <row r="184" spans="1:67">
      <c r="A184" s="259">
        <v>181</v>
      </c>
      <c r="B184" s="262">
        <v>62020200</v>
      </c>
      <c r="C184" s="261" t="s">
        <v>184</v>
      </c>
      <c r="D184" s="259">
        <v>0</v>
      </c>
      <c r="E184" s="259">
        <v>0</v>
      </c>
      <c r="F184" s="259">
        <v>0</v>
      </c>
      <c r="G184" s="259">
        <v>0</v>
      </c>
      <c r="H184" s="259">
        <v>11</v>
      </c>
      <c r="I184" s="259">
        <v>6</v>
      </c>
      <c r="J184" s="259">
        <v>17</v>
      </c>
      <c r="K184" s="259">
        <v>1</v>
      </c>
      <c r="L184" s="259">
        <v>10</v>
      </c>
      <c r="M184" s="259">
        <v>11</v>
      </c>
      <c r="N184" s="259">
        <v>21</v>
      </c>
      <c r="O184" s="259">
        <v>1</v>
      </c>
      <c r="P184" s="259">
        <v>21</v>
      </c>
      <c r="Q184" s="259">
        <v>17</v>
      </c>
      <c r="R184" s="259">
        <v>38</v>
      </c>
      <c r="S184" s="259">
        <v>2</v>
      </c>
      <c r="T184" s="259">
        <v>7</v>
      </c>
      <c r="U184" s="259">
        <v>11</v>
      </c>
      <c r="V184" s="259">
        <v>18</v>
      </c>
      <c r="W184" s="259">
        <v>1</v>
      </c>
      <c r="X184" s="259">
        <v>8</v>
      </c>
      <c r="Y184" s="259">
        <v>9</v>
      </c>
      <c r="Z184" s="259">
        <v>17</v>
      </c>
      <c r="AA184" s="259">
        <v>1</v>
      </c>
      <c r="AB184" s="259">
        <v>7</v>
      </c>
      <c r="AC184" s="259">
        <v>10</v>
      </c>
      <c r="AD184" s="259">
        <v>17</v>
      </c>
      <c r="AE184" s="259">
        <v>1</v>
      </c>
      <c r="AF184" s="259">
        <v>12</v>
      </c>
      <c r="AG184" s="259">
        <v>14</v>
      </c>
      <c r="AH184" s="259">
        <v>26</v>
      </c>
      <c r="AI184" s="259">
        <v>1</v>
      </c>
      <c r="AJ184" s="259">
        <v>9</v>
      </c>
      <c r="AK184" s="259">
        <v>16</v>
      </c>
      <c r="AL184" s="259">
        <v>25</v>
      </c>
      <c r="AM184" s="259">
        <v>1</v>
      </c>
      <c r="AN184" s="259">
        <v>10</v>
      </c>
      <c r="AO184" s="259">
        <v>7</v>
      </c>
      <c r="AP184" s="259">
        <v>17</v>
      </c>
      <c r="AQ184" s="259">
        <v>1</v>
      </c>
      <c r="AR184" s="259">
        <v>53</v>
      </c>
      <c r="AS184" s="259">
        <v>67</v>
      </c>
      <c r="AT184" s="259">
        <v>120</v>
      </c>
      <c r="AU184" s="259">
        <v>6</v>
      </c>
      <c r="AV184" s="259">
        <v>10</v>
      </c>
      <c r="AW184" s="259">
        <v>14</v>
      </c>
      <c r="AX184" s="259">
        <v>24</v>
      </c>
      <c r="AY184" s="259">
        <v>1</v>
      </c>
      <c r="AZ184" s="259">
        <v>9</v>
      </c>
      <c r="BA184" s="259">
        <v>7</v>
      </c>
      <c r="BB184" s="259">
        <v>16</v>
      </c>
      <c r="BC184" s="259">
        <v>1</v>
      </c>
      <c r="BD184" s="259">
        <v>12</v>
      </c>
      <c r="BE184" s="259">
        <v>14</v>
      </c>
      <c r="BF184" s="259">
        <v>26</v>
      </c>
      <c r="BG184" s="259">
        <v>1</v>
      </c>
      <c r="BH184" s="259">
        <v>31</v>
      </c>
      <c r="BI184" s="259">
        <v>35</v>
      </c>
      <c r="BJ184" s="259">
        <v>66</v>
      </c>
      <c r="BK184" s="259">
        <v>3</v>
      </c>
      <c r="BL184" s="259">
        <v>105</v>
      </c>
      <c r="BM184" s="259">
        <v>119</v>
      </c>
      <c r="BN184" s="259">
        <v>224</v>
      </c>
      <c r="BO184" s="259">
        <v>11</v>
      </c>
    </row>
    <row r="185" spans="1:67">
      <c r="A185" s="259">
        <v>182</v>
      </c>
      <c r="B185" s="262">
        <v>62020201</v>
      </c>
      <c r="C185" s="261" t="s">
        <v>185</v>
      </c>
      <c r="D185" s="259">
        <v>0</v>
      </c>
      <c r="E185" s="259">
        <v>0</v>
      </c>
      <c r="F185" s="259">
        <v>0</v>
      </c>
      <c r="G185" s="259">
        <v>0</v>
      </c>
      <c r="H185" s="259">
        <v>5</v>
      </c>
      <c r="I185" s="259">
        <v>8</v>
      </c>
      <c r="J185" s="259">
        <v>13</v>
      </c>
      <c r="K185" s="259">
        <v>1</v>
      </c>
      <c r="L185" s="259">
        <v>10</v>
      </c>
      <c r="M185" s="259">
        <v>11</v>
      </c>
      <c r="N185" s="259">
        <v>21</v>
      </c>
      <c r="O185" s="259">
        <v>1</v>
      </c>
      <c r="P185" s="259">
        <v>15</v>
      </c>
      <c r="Q185" s="259">
        <v>19</v>
      </c>
      <c r="R185" s="259">
        <v>34</v>
      </c>
      <c r="S185" s="259">
        <v>2</v>
      </c>
      <c r="T185" s="259">
        <v>9</v>
      </c>
      <c r="U185" s="259">
        <v>10</v>
      </c>
      <c r="V185" s="259">
        <v>19</v>
      </c>
      <c r="W185" s="259">
        <v>1</v>
      </c>
      <c r="X185" s="259">
        <v>9</v>
      </c>
      <c r="Y185" s="259">
        <v>6</v>
      </c>
      <c r="Z185" s="259">
        <v>15</v>
      </c>
      <c r="AA185" s="259">
        <v>1</v>
      </c>
      <c r="AB185" s="259">
        <v>7</v>
      </c>
      <c r="AC185" s="259">
        <v>9</v>
      </c>
      <c r="AD185" s="259">
        <v>16</v>
      </c>
      <c r="AE185" s="259">
        <v>1</v>
      </c>
      <c r="AF185" s="259">
        <v>7</v>
      </c>
      <c r="AG185" s="259">
        <v>11</v>
      </c>
      <c r="AH185" s="259">
        <v>18</v>
      </c>
      <c r="AI185" s="259">
        <v>1</v>
      </c>
      <c r="AJ185" s="259">
        <v>12</v>
      </c>
      <c r="AK185" s="259">
        <v>9</v>
      </c>
      <c r="AL185" s="259">
        <v>21</v>
      </c>
      <c r="AM185" s="259">
        <v>1</v>
      </c>
      <c r="AN185" s="259">
        <v>9</v>
      </c>
      <c r="AO185" s="259">
        <v>5</v>
      </c>
      <c r="AP185" s="259">
        <v>14</v>
      </c>
      <c r="AQ185" s="259">
        <v>1</v>
      </c>
      <c r="AR185" s="259">
        <v>53</v>
      </c>
      <c r="AS185" s="259">
        <v>50</v>
      </c>
      <c r="AT185" s="259">
        <v>103</v>
      </c>
      <c r="AU185" s="259">
        <v>6</v>
      </c>
      <c r="AV185" s="259">
        <v>10</v>
      </c>
      <c r="AW185" s="259">
        <v>11</v>
      </c>
      <c r="AX185" s="259">
        <v>21</v>
      </c>
      <c r="AY185" s="259">
        <v>1</v>
      </c>
      <c r="AZ185" s="259">
        <v>8</v>
      </c>
      <c r="BA185" s="259">
        <v>8</v>
      </c>
      <c r="BB185" s="259">
        <v>16</v>
      </c>
      <c r="BC185" s="259">
        <v>1</v>
      </c>
      <c r="BD185" s="259">
        <v>12</v>
      </c>
      <c r="BE185" s="259">
        <v>9</v>
      </c>
      <c r="BF185" s="259">
        <v>21</v>
      </c>
      <c r="BG185" s="259">
        <v>1</v>
      </c>
      <c r="BH185" s="259">
        <v>30</v>
      </c>
      <c r="BI185" s="259">
        <v>28</v>
      </c>
      <c r="BJ185" s="259">
        <v>58</v>
      </c>
      <c r="BK185" s="259">
        <v>3</v>
      </c>
      <c r="BL185" s="259">
        <v>98</v>
      </c>
      <c r="BM185" s="259">
        <v>97</v>
      </c>
      <c r="BN185" s="259">
        <v>195</v>
      </c>
      <c r="BO185" s="259">
        <v>11</v>
      </c>
    </row>
    <row r="186" spans="1:67">
      <c r="A186" s="259">
        <v>183</v>
      </c>
      <c r="B186" s="262">
        <v>62020202</v>
      </c>
      <c r="C186" s="261" t="s">
        <v>186</v>
      </c>
      <c r="D186" s="259">
        <v>0</v>
      </c>
      <c r="E186" s="259">
        <v>0</v>
      </c>
      <c r="F186" s="259">
        <v>0</v>
      </c>
      <c r="G186" s="259">
        <v>0</v>
      </c>
      <c r="H186" s="259">
        <v>12</v>
      </c>
      <c r="I186" s="259">
        <v>7</v>
      </c>
      <c r="J186" s="259">
        <v>19</v>
      </c>
      <c r="K186" s="259">
        <v>1</v>
      </c>
      <c r="L186" s="259">
        <v>5</v>
      </c>
      <c r="M186" s="259">
        <v>5</v>
      </c>
      <c r="N186" s="259">
        <v>10</v>
      </c>
      <c r="O186" s="259">
        <v>1</v>
      </c>
      <c r="P186" s="259">
        <v>17</v>
      </c>
      <c r="Q186" s="259">
        <v>12</v>
      </c>
      <c r="R186" s="259">
        <v>29</v>
      </c>
      <c r="S186" s="259">
        <v>2</v>
      </c>
      <c r="T186" s="259">
        <v>1</v>
      </c>
      <c r="U186" s="259">
        <v>2</v>
      </c>
      <c r="V186" s="259">
        <v>3</v>
      </c>
      <c r="W186" s="259">
        <v>1</v>
      </c>
      <c r="X186" s="259">
        <v>5</v>
      </c>
      <c r="Y186" s="259">
        <v>3</v>
      </c>
      <c r="Z186" s="259">
        <v>8</v>
      </c>
      <c r="AA186" s="259">
        <v>1</v>
      </c>
      <c r="AB186" s="259">
        <v>3</v>
      </c>
      <c r="AC186" s="259">
        <v>3</v>
      </c>
      <c r="AD186" s="259">
        <v>6</v>
      </c>
      <c r="AE186" s="259">
        <v>1</v>
      </c>
      <c r="AF186" s="259">
        <v>5</v>
      </c>
      <c r="AG186" s="259">
        <v>5</v>
      </c>
      <c r="AH186" s="259">
        <v>10</v>
      </c>
      <c r="AI186" s="259">
        <v>1</v>
      </c>
      <c r="AJ186" s="259">
        <v>10</v>
      </c>
      <c r="AK186" s="259">
        <v>2</v>
      </c>
      <c r="AL186" s="259">
        <v>12</v>
      </c>
      <c r="AM186" s="259">
        <v>1</v>
      </c>
      <c r="AN186" s="259">
        <v>2</v>
      </c>
      <c r="AO186" s="259">
        <v>4</v>
      </c>
      <c r="AP186" s="259">
        <v>6</v>
      </c>
      <c r="AQ186" s="259">
        <v>1</v>
      </c>
      <c r="AR186" s="259">
        <v>26</v>
      </c>
      <c r="AS186" s="259">
        <v>19</v>
      </c>
      <c r="AT186" s="259">
        <v>45</v>
      </c>
      <c r="AU186" s="259">
        <v>6</v>
      </c>
      <c r="AV186" s="259">
        <v>0</v>
      </c>
      <c r="AW186" s="259">
        <v>0</v>
      </c>
      <c r="AX186" s="259">
        <v>0</v>
      </c>
      <c r="AY186" s="259">
        <v>0</v>
      </c>
      <c r="AZ186" s="259">
        <v>0</v>
      </c>
      <c r="BA186" s="259">
        <v>0</v>
      </c>
      <c r="BB186" s="259">
        <v>0</v>
      </c>
      <c r="BC186" s="259">
        <v>0</v>
      </c>
      <c r="BD186" s="259">
        <v>0</v>
      </c>
      <c r="BE186" s="259">
        <v>0</v>
      </c>
      <c r="BF186" s="259">
        <v>0</v>
      </c>
      <c r="BG186" s="259">
        <v>0</v>
      </c>
      <c r="BH186" s="259">
        <v>0</v>
      </c>
      <c r="BI186" s="259">
        <v>0</v>
      </c>
      <c r="BJ186" s="259">
        <v>0</v>
      </c>
      <c r="BK186" s="259">
        <v>0</v>
      </c>
      <c r="BL186" s="259">
        <v>43</v>
      </c>
      <c r="BM186" s="259">
        <v>31</v>
      </c>
      <c r="BN186" s="259">
        <v>74</v>
      </c>
      <c r="BO186" s="259">
        <v>8</v>
      </c>
    </row>
    <row r="187" spans="1:67">
      <c r="A187" s="259">
        <v>184</v>
      </c>
      <c r="B187" s="262">
        <v>62020203</v>
      </c>
      <c r="C187" s="261" t="s">
        <v>187</v>
      </c>
      <c r="D187" s="259">
        <v>4</v>
      </c>
      <c r="E187" s="259">
        <v>1</v>
      </c>
      <c r="F187" s="259">
        <v>5</v>
      </c>
      <c r="G187" s="259">
        <v>1</v>
      </c>
      <c r="H187" s="259">
        <v>6</v>
      </c>
      <c r="I187" s="259">
        <v>8</v>
      </c>
      <c r="J187" s="259">
        <v>14</v>
      </c>
      <c r="K187" s="259">
        <v>1</v>
      </c>
      <c r="L187" s="259">
        <v>0</v>
      </c>
      <c r="M187" s="259">
        <v>3</v>
      </c>
      <c r="N187" s="259">
        <v>3</v>
      </c>
      <c r="O187" s="259">
        <v>1</v>
      </c>
      <c r="P187" s="259">
        <v>10</v>
      </c>
      <c r="Q187" s="259">
        <v>12</v>
      </c>
      <c r="R187" s="259">
        <v>22</v>
      </c>
      <c r="S187" s="259">
        <v>3</v>
      </c>
      <c r="T187" s="259">
        <v>4</v>
      </c>
      <c r="U187" s="259">
        <v>2</v>
      </c>
      <c r="V187" s="259">
        <v>6</v>
      </c>
      <c r="W187" s="259">
        <v>1</v>
      </c>
      <c r="X187" s="259">
        <v>3</v>
      </c>
      <c r="Y187" s="259">
        <v>3</v>
      </c>
      <c r="Z187" s="259">
        <v>6</v>
      </c>
      <c r="AA187" s="259">
        <v>1</v>
      </c>
      <c r="AB187" s="259">
        <v>5</v>
      </c>
      <c r="AC187" s="259">
        <v>2</v>
      </c>
      <c r="AD187" s="259">
        <v>7</v>
      </c>
      <c r="AE187" s="259">
        <v>1</v>
      </c>
      <c r="AF187" s="259">
        <v>3</v>
      </c>
      <c r="AG187" s="259">
        <v>3</v>
      </c>
      <c r="AH187" s="259">
        <v>6</v>
      </c>
      <c r="AI187" s="259">
        <v>1</v>
      </c>
      <c r="AJ187" s="259">
        <v>3</v>
      </c>
      <c r="AK187" s="259">
        <v>2</v>
      </c>
      <c r="AL187" s="259">
        <v>5</v>
      </c>
      <c r="AM187" s="259">
        <v>1</v>
      </c>
      <c r="AN187" s="259">
        <v>5</v>
      </c>
      <c r="AO187" s="259">
        <v>3</v>
      </c>
      <c r="AP187" s="259">
        <v>8</v>
      </c>
      <c r="AQ187" s="259">
        <v>1</v>
      </c>
      <c r="AR187" s="259">
        <v>23</v>
      </c>
      <c r="AS187" s="259">
        <v>15</v>
      </c>
      <c r="AT187" s="259">
        <v>38</v>
      </c>
      <c r="AU187" s="259">
        <v>6</v>
      </c>
      <c r="AV187" s="259">
        <v>0</v>
      </c>
      <c r="AW187" s="259">
        <v>0</v>
      </c>
      <c r="AX187" s="259">
        <v>0</v>
      </c>
      <c r="AY187" s="259">
        <v>0</v>
      </c>
      <c r="AZ187" s="259">
        <v>0</v>
      </c>
      <c r="BA187" s="259">
        <v>0</v>
      </c>
      <c r="BB187" s="259">
        <v>0</v>
      </c>
      <c r="BC187" s="259">
        <v>0</v>
      </c>
      <c r="BD187" s="259">
        <v>0</v>
      </c>
      <c r="BE187" s="259">
        <v>0</v>
      </c>
      <c r="BF187" s="259">
        <v>0</v>
      </c>
      <c r="BG187" s="259">
        <v>0</v>
      </c>
      <c r="BH187" s="259">
        <v>0</v>
      </c>
      <c r="BI187" s="259">
        <v>0</v>
      </c>
      <c r="BJ187" s="259">
        <v>0</v>
      </c>
      <c r="BK187" s="259">
        <v>0</v>
      </c>
      <c r="BL187" s="259">
        <v>33</v>
      </c>
      <c r="BM187" s="259">
        <v>27</v>
      </c>
      <c r="BN187" s="259">
        <v>60</v>
      </c>
      <c r="BO187" s="259">
        <v>9</v>
      </c>
    </row>
    <row r="188" spans="1:67">
      <c r="A188" s="259">
        <v>185</v>
      </c>
      <c r="B188" s="262">
        <v>62020204</v>
      </c>
      <c r="C188" s="261" t="s">
        <v>188</v>
      </c>
      <c r="D188" s="259">
        <v>6</v>
      </c>
      <c r="E188" s="259">
        <v>6</v>
      </c>
      <c r="F188" s="259">
        <v>12</v>
      </c>
      <c r="G188" s="259">
        <v>1</v>
      </c>
      <c r="H188" s="259">
        <v>4</v>
      </c>
      <c r="I188" s="259">
        <v>4</v>
      </c>
      <c r="J188" s="259">
        <v>8</v>
      </c>
      <c r="K188" s="259">
        <v>1</v>
      </c>
      <c r="L188" s="259">
        <v>3</v>
      </c>
      <c r="M188" s="259">
        <v>10</v>
      </c>
      <c r="N188" s="259">
        <v>13</v>
      </c>
      <c r="O188" s="259">
        <v>1</v>
      </c>
      <c r="P188" s="259">
        <v>13</v>
      </c>
      <c r="Q188" s="259">
        <v>20</v>
      </c>
      <c r="R188" s="259">
        <v>33</v>
      </c>
      <c r="S188" s="259">
        <v>3</v>
      </c>
      <c r="T188" s="259">
        <v>7</v>
      </c>
      <c r="U188" s="259">
        <v>3</v>
      </c>
      <c r="V188" s="259">
        <v>10</v>
      </c>
      <c r="W188" s="259">
        <v>1</v>
      </c>
      <c r="X188" s="259">
        <v>2</v>
      </c>
      <c r="Y188" s="259">
        <v>6</v>
      </c>
      <c r="Z188" s="259">
        <v>8</v>
      </c>
      <c r="AA188" s="259">
        <v>1</v>
      </c>
      <c r="AB188" s="259">
        <v>5</v>
      </c>
      <c r="AC188" s="259">
        <v>3</v>
      </c>
      <c r="AD188" s="259">
        <v>8</v>
      </c>
      <c r="AE188" s="259">
        <v>1</v>
      </c>
      <c r="AF188" s="259">
        <v>3</v>
      </c>
      <c r="AG188" s="259">
        <v>7</v>
      </c>
      <c r="AH188" s="259">
        <v>10</v>
      </c>
      <c r="AI188" s="259">
        <v>1</v>
      </c>
      <c r="AJ188" s="259">
        <v>3</v>
      </c>
      <c r="AK188" s="259">
        <v>3</v>
      </c>
      <c r="AL188" s="259">
        <v>6</v>
      </c>
      <c r="AM188" s="259">
        <v>1</v>
      </c>
      <c r="AN188" s="259">
        <v>2</v>
      </c>
      <c r="AO188" s="259">
        <v>5</v>
      </c>
      <c r="AP188" s="259">
        <v>7</v>
      </c>
      <c r="AQ188" s="259">
        <v>1</v>
      </c>
      <c r="AR188" s="259">
        <v>22</v>
      </c>
      <c r="AS188" s="259">
        <v>27</v>
      </c>
      <c r="AT188" s="259">
        <v>49</v>
      </c>
      <c r="AU188" s="259">
        <v>6</v>
      </c>
      <c r="AV188" s="259">
        <v>0</v>
      </c>
      <c r="AW188" s="259">
        <v>0</v>
      </c>
      <c r="AX188" s="259">
        <v>0</v>
      </c>
      <c r="AY188" s="259">
        <v>0</v>
      </c>
      <c r="AZ188" s="259">
        <v>0</v>
      </c>
      <c r="BA188" s="259">
        <v>0</v>
      </c>
      <c r="BB188" s="259">
        <v>0</v>
      </c>
      <c r="BC188" s="259">
        <v>0</v>
      </c>
      <c r="BD188" s="259">
        <v>0</v>
      </c>
      <c r="BE188" s="259">
        <v>0</v>
      </c>
      <c r="BF188" s="259">
        <v>0</v>
      </c>
      <c r="BG188" s="259">
        <v>0</v>
      </c>
      <c r="BH188" s="259">
        <v>0</v>
      </c>
      <c r="BI188" s="259">
        <v>0</v>
      </c>
      <c r="BJ188" s="259">
        <v>0</v>
      </c>
      <c r="BK188" s="259">
        <v>0</v>
      </c>
      <c r="BL188" s="259">
        <v>35</v>
      </c>
      <c r="BM188" s="259">
        <v>47</v>
      </c>
      <c r="BN188" s="259">
        <v>82</v>
      </c>
      <c r="BO188" s="259">
        <v>9</v>
      </c>
    </row>
    <row r="189" spans="1:67">
      <c r="A189" s="259">
        <v>186</v>
      </c>
      <c r="B189" s="262">
        <v>62020205</v>
      </c>
      <c r="C189" s="261" t="s">
        <v>189</v>
      </c>
      <c r="D189" s="259">
        <v>0</v>
      </c>
      <c r="E189" s="259">
        <v>0</v>
      </c>
      <c r="F189" s="259">
        <v>0</v>
      </c>
      <c r="G189" s="259">
        <v>0</v>
      </c>
      <c r="H189" s="259">
        <v>12</v>
      </c>
      <c r="I189" s="259">
        <v>7</v>
      </c>
      <c r="J189" s="259">
        <v>19</v>
      </c>
      <c r="K189" s="259">
        <v>1</v>
      </c>
      <c r="L189" s="259">
        <v>18</v>
      </c>
      <c r="M189" s="259">
        <v>13</v>
      </c>
      <c r="N189" s="259">
        <v>31</v>
      </c>
      <c r="O189" s="259">
        <v>1</v>
      </c>
      <c r="P189" s="259">
        <v>30</v>
      </c>
      <c r="Q189" s="259">
        <v>20</v>
      </c>
      <c r="R189" s="259">
        <v>50</v>
      </c>
      <c r="S189" s="259">
        <v>2</v>
      </c>
      <c r="T189" s="259">
        <v>17</v>
      </c>
      <c r="U189" s="259">
        <v>11</v>
      </c>
      <c r="V189" s="259">
        <v>28</v>
      </c>
      <c r="W189" s="259">
        <v>1</v>
      </c>
      <c r="X189" s="259">
        <v>20</v>
      </c>
      <c r="Y189" s="259">
        <v>17</v>
      </c>
      <c r="Z189" s="259">
        <v>37</v>
      </c>
      <c r="AA189" s="259">
        <v>1</v>
      </c>
      <c r="AB189" s="259">
        <v>14</v>
      </c>
      <c r="AC189" s="259">
        <v>6</v>
      </c>
      <c r="AD189" s="259">
        <v>20</v>
      </c>
      <c r="AE189" s="259">
        <v>1</v>
      </c>
      <c r="AF189" s="259">
        <v>12</v>
      </c>
      <c r="AG189" s="259">
        <v>15</v>
      </c>
      <c r="AH189" s="259">
        <v>27</v>
      </c>
      <c r="AI189" s="259">
        <v>1</v>
      </c>
      <c r="AJ189" s="259">
        <v>8</v>
      </c>
      <c r="AK189" s="259">
        <v>9</v>
      </c>
      <c r="AL189" s="259">
        <v>17</v>
      </c>
      <c r="AM189" s="259">
        <v>1</v>
      </c>
      <c r="AN189" s="259">
        <v>15</v>
      </c>
      <c r="AO189" s="259">
        <v>13</v>
      </c>
      <c r="AP189" s="259">
        <v>28</v>
      </c>
      <c r="AQ189" s="259">
        <v>1</v>
      </c>
      <c r="AR189" s="259">
        <v>86</v>
      </c>
      <c r="AS189" s="259">
        <v>71</v>
      </c>
      <c r="AT189" s="259">
        <v>157</v>
      </c>
      <c r="AU189" s="259">
        <v>6</v>
      </c>
      <c r="AV189" s="259">
        <v>11</v>
      </c>
      <c r="AW189" s="259">
        <v>12</v>
      </c>
      <c r="AX189" s="259">
        <v>23</v>
      </c>
      <c r="AY189" s="259">
        <v>1</v>
      </c>
      <c r="AZ189" s="259">
        <v>22</v>
      </c>
      <c r="BA189" s="259">
        <v>10</v>
      </c>
      <c r="BB189" s="259">
        <v>32</v>
      </c>
      <c r="BC189" s="259">
        <v>1</v>
      </c>
      <c r="BD189" s="259">
        <v>14</v>
      </c>
      <c r="BE189" s="259">
        <v>7</v>
      </c>
      <c r="BF189" s="259">
        <v>21</v>
      </c>
      <c r="BG189" s="259">
        <v>1</v>
      </c>
      <c r="BH189" s="259">
        <v>47</v>
      </c>
      <c r="BI189" s="259">
        <v>29</v>
      </c>
      <c r="BJ189" s="259">
        <v>76</v>
      </c>
      <c r="BK189" s="259">
        <v>3</v>
      </c>
      <c r="BL189" s="259">
        <v>163</v>
      </c>
      <c r="BM189" s="259">
        <v>120</v>
      </c>
      <c r="BN189" s="259">
        <v>283</v>
      </c>
      <c r="BO189" s="259">
        <v>11</v>
      </c>
    </row>
    <row r="190" spans="1:67" s="264" customFormat="1">
      <c r="A190" s="528" t="s">
        <v>193</v>
      </c>
      <c r="B190" s="529"/>
      <c r="C190" s="530"/>
      <c r="D190" s="263">
        <v>361</v>
      </c>
      <c r="E190" s="263">
        <v>353</v>
      </c>
      <c r="F190" s="263">
        <v>714</v>
      </c>
      <c r="G190" s="263">
        <v>88</v>
      </c>
      <c r="H190" s="263">
        <v>1196</v>
      </c>
      <c r="I190" s="263">
        <v>1115</v>
      </c>
      <c r="J190" s="263">
        <v>2311</v>
      </c>
      <c r="K190" s="263">
        <v>189</v>
      </c>
      <c r="L190" s="263">
        <v>1260</v>
      </c>
      <c r="M190" s="263">
        <v>1239</v>
      </c>
      <c r="N190" s="263">
        <v>2499</v>
      </c>
      <c r="O190" s="263">
        <v>191</v>
      </c>
      <c r="P190" s="263">
        <v>2817</v>
      </c>
      <c r="Q190" s="263">
        <v>2707</v>
      </c>
      <c r="R190" s="263">
        <v>5524</v>
      </c>
      <c r="S190" s="263">
        <v>468</v>
      </c>
      <c r="T190" s="263">
        <v>1337</v>
      </c>
      <c r="U190" s="263">
        <v>1287</v>
      </c>
      <c r="V190" s="263">
        <v>2624</v>
      </c>
      <c r="W190" s="263">
        <v>190</v>
      </c>
      <c r="X190" s="263">
        <v>1338</v>
      </c>
      <c r="Y190" s="263">
        <v>1172</v>
      </c>
      <c r="Z190" s="263">
        <v>2510</v>
      </c>
      <c r="AA190" s="263">
        <v>190</v>
      </c>
      <c r="AB190" s="263">
        <v>1334</v>
      </c>
      <c r="AC190" s="263">
        <v>1185</v>
      </c>
      <c r="AD190" s="263">
        <v>2519</v>
      </c>
      <c r="AE190" s="263">
        <v>188</v>
      </c>
      <c r="AF190" s="263">
        <v>1370</v>
      </c>
      <c r="AG190" s="263">
        <v>1236</v>
      </c>
      <c r="AH190" s="263">
        <v>2606</v>
      </c>
      <c r="AI190" s="263">
        <v>190</v>
      </c>
      <c r="AJ190" s="263">
        <v>1336</v>
      </c>
      <c r="AK190" s="263">
        <v>1270</v>
      </c>
      <c r="AL190" s="263">
        <v>2606</v>
      </c>
      <c r="AM190" s="263">
        <v>191</v>
      </c>
      <c r="AN190" s="263">
        <v>1295</v>
      </c>
      <c r="AO190" s="263">
        <v>1260</v>
      </c>
      <c r="AP190" s="263">
        <v>2555</v>
      </c>
      <c r="AQ190" s="263">
        <v>190</v>
      </c>
      <c r="AR190" s="263">
        <v>8010</v>
      </c>
      <c r="AS190" s="263">
        <v>7410</v>
      </c>
      <c r="AT190" s="263">
        <v>15420</v>
      </c>
      <c r="AU190" s="263">
        <v>1139</v>
      </c>
      <c r="AV190" s="263">
        <v>621</v>
      </c>
      <c r="AW190" s="263">
        <v>475</v>
      </c>
      <c r="AX190" s="263">
        <v>1096</v>
      </c>
      <c r="AY190" s="263">
        <v>49</v>
      </c>
      <c r="AZ190" s="263">
        <v>556</v>
      </c>
      <c r="BA190" s="263">
        <v>490</v>
      </c>
      <c r="BB190" s="263">
        <v>1046</v>
      </c>
      <c r="BC190" s="263">
        <v>52</v>
      </c>
      <c r="BD190" s="263">
        <v>455</v>
      </c>
      <c r="BE190" s="263">
        <v>392</v>
      </c>
      <c r="BF190" s="263">
        <v>847</v>
      </c>
      <c r="BG190" s="263">
        <v>50</v>
      </c>
      <c r="BH190" s="263">
        <v>1632</v>
      </c>
      <c r="BI190" s="263">
        <v>1357</v>
      </c>
      <c r="BJ190" s="263">
        <v>2989</v>
      </c>
      <c r="BK190" s="263">
        <v>151</v>
      </c>
      <c r="BL190" s="263">
        <v>12459</v>
      </c>
      <c r="BM190" s="263">
        <v>11474</v>
      </c>
      <c r="BN190" s="263">
        <v>23933</v>
      </c>
      <c r="BO190" s="263">
        <v>1758</v>
      </c>
    </row>
  </sheetData>
  <mergeCells count="20">
    <mergeCell ref="A190:C190"/>
    <mergeCell ref="AF2:AI2"/>
    <mergeCell ref="AJ2:AM2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2"/>
  <sheetViews>
    <sheetView zoomScale="90" zoomScaleNormal="90" zoomScaleSheetLayoutView="90" workbookViewId="0">
      <pane ySplit="3" topLeftCell="A68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4.5703125" style="250" customWidth="1"/>
    <col min="2" max="2" width="9.7109375" style="265" customWidth="1"/>
    <col min="3" max="3" width="27.28515625" style="266" customWidth="1"/>
    <col min="4" max="67" width="6.140625" style="250" customWidth="1"/>
    <col min="68" max="16384" width="8.7109375" style="250"/>
  </cols>
  <sheetData>
    <row r="1" spans="1:67">
      <c r="A1" s="543" t="s">
        <v>965</v>
      </c>
      <c r="B1" s="544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</row>
    <row r="2" spans="1:67" s="252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6" customFormat="1">
      <c r="A3" s="540"/>
      <c r="B3" s="253" t="s">
        <v>966</v>
      </c>
      <c r="C3" s="541"/>
      <c r="D3" s="254" t="s">
        <v>191</v>
      </c>
      <c r="E3" s="254" t="s">
        <v>192</v>
      </c>
      <c r="F3" s="254" t="s">
        <v>193</v>
      </c>
      <c r="G3" s="254" t="s">
        <v>194</v>
      </c>
      <c r="H3" s="254" t="s">
        <v>191</v>
      </c>
      <c r="I3" s="254" t="s">
        <v>192</v>
      </c>
      <c r="J3" s="254" t="s">
        <v>193</v>
      </c>
      <c r="K3" s="254" t="s">
        <v>194</v>
      </c>
      <c r="L3" s="254" t="s">
        <v>191</v>
      </c>
      <c r="M3" s="254" t="s">
        <v>192</v>
      </c>
      <c r="N3" s="254" t="s">
        <v>193</v>
      </c>
      <c r="O3" s="254" t="s">
        <v>194</v>
      </c>
      <c r="P3" s="254" t="s">
        <v>191</v>
      </c>
      <c r="Q3" s="254" t="s">
        <v>192</v>
      </c>
      <c r="R3" s="254" t="s">
        <v>193</v>
      </c>
      <c r="S3" s="254" t="s">
        <v>194</v>
      </c>
      <c r="T3" s="254" t="s">
        <v>191</v>
      </c>
      <c r="U3" s="254" t="s">
        <v>192</v>
      </c>
      <c r="V3" s="254" t="s">
        <v>193</v>
      </c>
      <c r="W3" s="254" t="s">
        <v>194</v>
      </c>
      <c r="X3" s="254" t="s">
        <v>191</v>
      </c>
      <c r="Y3" s="254" t="s">
        <v>192</v>
      </c>
      <c r="Z3" s="254" t="s">
        <v>193</v>
      </c>
      <c r="AA3" s="254" t="s">
        <v>194</v>
      </c>
      <c r="AB3" s="254" t="s">
        <v>191</v>
      </c>
      <c r="AC3" s="254" t="s">
        <v>192</v>
      </c>
      <c r="AD3" s="254" t="s">
        <v>193</v>
      </c>
      <c r="AE3" s="254" t="s">
        <v>194</v>
      </c>
      <c r="AF3" s="254" t="s">
        <v>191</v>
      </c>
      <c r="AG3" s="254" t="s">
        <v>192</v>
      </c>
      <c r="AH3" s="254" t="s">
        <v>193</v>
      </c>
      <c r="AI3" s="254" t="s">
        <v>194</v>
      </c>
      <c r="AJ3" s="254" t="s">
        <v>191</v>
      </c>
      <c r="AK3" s="254" t="s">
        <v>192</v>
      </c>
      <c r="AL3" s="254" t="s">
        <v>193</v>
      </c>
      <c r="AM3" s="254" t="s">
        <v>194</v>
      </c>
      <c r="AN3" s="254" t="s">
        <v>191</v>
      </c>
      <c r="AO3" s="254" t="s">
        <v>192</v>
      </c>
      <c r="AP3" s="254" t="s">
        <v>193</v>
      </c>
      <c r="AQ3" s="254" t="s">
        <v>194</v>
      </c>
      <c r="AR3" s="254" t="s">
        <v>191</v>
      </c>
      <c r="AS3" s="254" t="s">
        <v>192</v>
      </c>
      <c r="AT3" s="254" t="s">
        <v>193</v>
      </c>
      <c r="AU3" s="254" t="s">
        <v>194</v>
      </c>
      <c r="AV3" s="254" t="s">
        <v>191</v>
      </c>
      <c r="AW3" s="254" t="s">
        <v>192</v>
      </c>
      <c r="AX3" s="254" t="s">
        <v>193</v>
      </c>
      <c r="AY3" s="254" t="s">
        <v>194</v>
      </c>
      <c r="AZ3" s="254" t="s">
        <v>191</v>
      </c>
      <c r="BA3" s="254" t="s">
        <v>192</v>
      </c>
      <c r="BB3" s="254" t="s">
        <v>193</v>
      </c>
      <c r="BC3" s="254" t="s">
        <v>194</v>
      </c>
      <c r="BD3" s="254" t="s">
        <v>191</v>
      </c>
      <c r="BE3" s="254" t="s">
        <v>192</v>
      </c>
      <c r="BF3" s="254" t="s">
        <v>193</v>
      </c>
      <c r="BG3" s="254" t="s">
        <v>194</v>
      </c>
      <c r="BH3" s="254" t="s">
        <v>191</v>
      </c>
      <c r="BI3" s="254" t="s">
        <v>192</v>
      </c>
      <c r="BJ3" s="254" t="s">
        <v>193</v>
      </c>
      <c r="BK3" s="254" t="s">
        <v>194</v>
      </c>
      <c r="BL3" s="255" t="s">
        <v>208</v>
      </c>
      <c r="BM3" s="255" t="s">
        <v>210</v>
      </c>
      <c r="BN3" s="255" t="s">
        <v>4</v>
      </c>
      <c r="BO3" s="255" t="s">
        <v>209</v>
      </c>
    </row>
    <row r="4" spans="1:67" s="252" customFormat="1">
      <c r="A4" s="540" t="s">
        <v>967</v>
      </c>
      <c r="B4" s="545"/>
      <c r="C4" s="541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8"/>
      <c r="BM4" s="258"/>
      <c r="BN4" s="258"/>
      <c r="BO4" s="258"/>
    </row>
    <row r="5" spans="1:67">
      <c r="A5" s="259">
        <v>1</v>
      </c>
      <c r="B5" s="260">
        <v>62020001</v>
      </c>
      <c r="C5" s="261" t="s">
        <v>5</v>
      </c>
      <c r="D5" s="259">
        <v>0</v>
      </c>
      <c r="E5" s="259">
        <v>0</v>
      </c>
      <c r="F5" s="259">
        <v>0</v>
      </c>
      <c r="G5" s="259">
        <v>0</v>
      </c>
      <c r="H5" s="259">
        <v>1</v>
      </c>
      <c r="I5" s="259">
        <v>3</v>
      </c>
      <c r="J5" s="259">
        <v>4</v>
      </c>
      <c r="K5" s="259">
        <v>1</v>
      </c>
      <c r="L5" s="259">
        <v>1</v>
      </c>
      <c r="M5" s="259">
        <v>2</v>
      </c>
      <c r="N5" s="259">
        <v>3</v>
      </c>
      <c r="O5" s="259">
        <v>1</v>
      </c>
      <c r="P5" s="259">
        <v>2</v>
      </c>
      <c r="Q5" s="259">
        <v>5</v>
      </c>
      <c r="R5" s="259">
        <v>7</v>
      </c>
      <c r="S5" s="259">
        <v>2</v>
      </c>
      <c r="T5" s="259">
        <v>1</v>
      </c>
      <c r="U5" s="259">
        <v>2</v>
      </c>
      <c r="V5" s="259">
        <v>3</v>
      </c>
      <c r="W5" s="259">
        <v>1</v>
      </c>
      <c r="X5" s="259">
        <v>0</v>
      </c>
      <c r="Y5" s="259">
        <v>6</v>
      </c>
      <c r="Z5" s="259">
        <v>6</v>
      </c>
      <c r="AA5" s="259">
        <v>1</v>
      </c>
      <c r="AB5" s="259">
        <v>3</v>
      </c>
      <c r="AC5" s="259">
        <v>1</v>
      </c>
      <c r="AD5" s="259">
        <v>4</v>
      </c>
      <c r="AE5" s="259">
        <v>1</v>
      </c>
      <c r="AF5" s="259">
        <v>1</v>
      </c>
      <c r="AG5" s="259">
        <v>2</v>
      </c>
      <c r="AH5" s="259">
        <v>3</v>
      </c>
      <c r="AI5" s="259">
        <v>1</v>
      </c>
      <c r="AJ5" s="259">
        <v>6</v>
      </c>
      <c r="AK5" s="259">
        <v>1</v>
      </c>
      <c r="AL5" s="259">
        <v>7</v>
      </c>
      <c r="AM5" s="259">
        <v>1</v>
      </c>
      <c r="AN5" s="259">
        <v>3</v>
      </c>
      <c r="AO5" s="259">
        <v>0</v>
      </c>
      <c r="AP5" s="259">
        <v>3</v>
      </c>
      <c r="AQ5" s="259">
        <v>1</v>
      </c>
      <c r="AR5" s="259">
        <v>14</v>
      </c>
      <c r="AS5" s="259">
        <v>12</v>
      </c>
      <c r="AT5" s="259">
        <v>26</v>
      </c>
      <c r="AU5" s="259">
        <v>6</v>
      </c>
      <c r="AV5" s="259">
        <v>0</v>
      </c>
      <c r="AW5" s="259">
        <v>0</v>
      </c>
      <c r="AX5" s="259">
        <v>0</v>
      </c>
      <c r="AY5" s="259">
        <v>0</v>
      </c>
      <c r="AZ5" s="259">
        <v>0</v>
      </c>
      <c r="BA5" s="259">
        <v>0</v>
      </c>
      <c r="BB5" s="259">
        <v>0</v>
      </c>
      <c r="BC5" s="259">
        <v>0</v>
      </c>
      <c r="BD5" s="259">
        <v>0</v>
      </c>
      <c r="BE5" s="259">
        <v>0</v>
      </c>
      <c r="BF5" s="259">
        <v>0</v>
      </c>
      <c r="BG5" s="259">
        <v>0</v>
      </c>
      <c r="BH5" s="259">
        <v>0</v>
      </c>
      <c r="BI5" s="259">
        <v>0</v>
      </c>
      <c r="BJ5" s="259">
        <v>0</v>
      </c>
      <c r="BK5" s="259">
        <v>0</v>
      </c>
      <c r="BL5" s="259">
        <v>16</v>
      </c>
      <c r="BM5" s="259">
        <v>17</v>
      </c>
      <c r="BN5" s="259">
        <v>33</v>
      </c>
      <c r="BO5" s="259">
        <v>8</v>
      </c>
    </row>
    <row r="6" spans="1:67">
      <c r="A6" s="259">
        <v>2</v>
      </c>
      <c r="B6" s="262">
        <v>62020002</v>
      </c>
      <c r="C6" s="261" t="s">
        <v>6</v>
      </c>
      <c r="D6" s="259">
        <v>0</v>
      </c>
      <c r="E6" s="259">
        <v>0</v>
      </c>
      <c r="F6" s="259">
        <v>0</v>
      </c>
      <c r="G6" s="259">
        <v>0</v>
      </c>
      <c r="H6" s="259">
        <v>10</v>
      </c>
      <c r="I6" s="259">
        <v>8</v>
      </c>
      <c r="J6" s="259">
        <v>18</v>
      </c>
      <c r="K6" s="259">
        <v>1</v>
      </c>
      <c r="L6" s="259">
        <v>14</v>
      </c>
      <c r="M6" s="259">
        <v>8</v>
      </c>
      <c r="N6" s="259">
        <v>22</v>
      </c>
      <c r="O6" s="259">
        <v>1</v>
      </c>
      <c r="P6" s="259">
        <v>24</v>
      </c>
      <c r="Q6" s="259">
        <v>16</v>
      </c>
      <c r="R6" s="259">
        <v>40</v>
      </c>
      <c r="S6" s="259">
        <v>2</v>
      </c>
      <c r="T6" s="259">
        <v>8</v>
      </c>
      <c r="U6" s="259">
        <v>9</v>
      </c>
      <c r="V6" s="259">
        <v>17</v>
      </c>
      <c r="W6" s="259">
        <v>1</v>
      </c>
      <c r="X6" s="259">
        <v>7</v>
      </c>
      <c r="Y6" s="259">
        <v>6</v>
      </c>
      <c r="Z6" s="259">
        <v>13</v>
      </c>
      <c r="AA6" s="259">
        <v>1</v>
      </c>
      <c r="AB6" s="259">
        <v>6</v>
      </c>
      <c r="AC6" s="259">
        <v>6</v>
      </c>
      <c r="AD6" s="259">
        <v>12</v>
      </c>
      <c r="AE6" s="259">
        <v>1</v>
      </c>
      <c r="AF6" s="259">
        <v>11</v>
      </c>
      <c r="AG6" s="259">
        <v>5</v>
      </c>
      <c r="AH6" s="259">
        <v>16</v>
      </c>
      <c r="AI6" s="259">
        <v>1</v>
      </c>
      <c r="AJ6" s="259">
        <v>11</v>
      </c>
      <c r="AK6" s="259">
        <v>6</v>
      </c>
      <c r="AL6" s="259">
        <v>17</v>
      </c>
      <c r="AM6" s="259">
        <v>1</v>
      </c>
      <c r="AN6" s="259">
        <v>11</v>
      </c>
      <c r="AO6" s="259">
        <v>9</v>
      </c>
      <c r="AP6" s="259">
        <v>20</v>
      </c>
      <c r="AQ6" s="259">
        <v>1</v>
      </c>
      <c r="AR6" s="259">
        <v>54</v>
      </c>
      <c r="AS6" s="259">
        <v>41</v>
      </c>
      <c r="AT6" s="259">
        <v>95</v>
      </c>
      <c r="AU6" s="259">
        <v>6</v>
      </c>
      <c r="AV6" s="259">
        <v>0</v>
      </c>
      <c r="AW6" s="259">
        <v>0</v>
      </c>
      <c r="AX6" s="259">
        <v>0</v>
      </c>
      <c r="AY6" s="259">
        <v>0</v>
      </c>
      <c r="AZ6" s="259">
        <v>0</v>
      </c>
      <c r="BA6" s="259">
        <v>0</v>
      </c>
      <c r="BB6" s="259">
        <v>0</v>
      </c>
      <c r="BC6" s="259">
        <v>0</v>
      </c>
      <c r="BD6" s="259">
        <v>0</v>
      </c>
      <c r="BE6" s="259">
        <v>0</v>
      </c>
      <c r="BF6" s="259">
        <v>0</v>
      </c>
      <c r="BG6" s="259">
        <v>0</v>
      </c>
      <c r="BH6" s="259">
        <v>0</v>
      </c>
      <c r="BI6" s="259">
        <v>0</v>
      </c>
      <c r="BJ6" s="259">
        <v>0</v>
      </c>
      <c r="BK6" s="259">
        <v>0</v>
      </c>
      <c r="BL6" s="259">
        <v>78</v>
      </c>
      <c r="BM6" s="259">
        <v>57</v>
      </c>
      <c r="BN6" s="259">
        <v>135</v>
      </c>
      <c r="BO6" s="259">
        <v>8</v>
      </c>
    </row>
    <row r="7" spans="1:67">
      <c r="A7" s="259">
        <v>3</v>
      </c>
      <c r="B7" s="262">
        <v>62020003</v>
      </c>
      <c r="C7" s="261" t="s">
        <v>7</v>
      </c>
      <c r="D7" s="259">
        <v>2</v>
      </c>
      <c r="E7" s="259">
        <v>2</v>
      </c>
      <c r="F7" s="259">
        <v>4</v>
      </c>
      <c r="G7" s="259">
        <v>1</v>
      </c>
      <c r="H7" s="259">
        <v>4</v>
      </c>
      <c r="I7" s="259">
        <v>6</v>
      </c>
      <c r="J7" s="259">
        <v>10</v>
      </c>
      <c r="K7" s="259">
        <v>1</v>
      </c>
      <c r="L7" s="259">
        <v>1</v>
      </c>
      <c r="M7" s="259">
        <v>1</v>
      </c>
      <c r="N7" s="259">
        <v>2</v>
      </c>
      <c r="O7" s="259">
        <v>1</v>
      </c>
      <c r="P7" s="259">
        <v>7</v>
      </c>
      <c r="Q7" s="259">
        <v>9</v>
      </c>
      <c r="R7" s="259">
        <v>16</v>
      </c>
      <c r="S7" s="259">
        <v>3</v>
      </c>
      <c r="T7" s="259">
        <v>1</v>
      </c>
      <c r="U7" s="259">
        <v>2</v>
      </c>
      <c r="V7" s="259">
        <v>3</v>
      </c>
      <c r="W7" s="259">
        <v>1</v>
      </c>
      <c r="X7" s="259">
        <v>1</v>
      </c>
      <c r="Y7" s="259">
        <v>1</v>
      </c>
      <c r="Z7" s="259">
        <v>2</v>
      </c>
      <c r="AA7" s="259">
        <v>1</v>
      </c>
      <c r="AB7" s="259">
        <v>3</v>
      </c>
      <c r="AC7" s="259">
        <v>3</v>
      </c>
      <c r="AD7" s="259">
        <v>6</v>
      </c>
      <c r="AE7" s="259">
        <v>1</v>
      </c>
      <c r="AF7" s="259">
        <v>4</v>
      </c>
      <c r="AG7" s="259">
        <v>2</v>
      </c>
      <c r="AH7" s="259">
        <v>6</v>
      </c>
      <c r="AI7" s="259">
        <v>1</v>
      </c>
      <c r="AJ7" s="259">
        <v>1</v>
      </c>
      <c r="AK7" s="259">
        <v>3</v>
      </c>
      <c r="AL7" s="259">
        <v>4</v>
      </c>
      <c r="AM7" s="259">
        <v>1</v>
      </c>
      <c r="AN7" s="259">
        <v>2</v>
      </c>
      <c r="AO7" s="259">
        <v>4</v>
      </c>
      <c r="AP7" s="259">
        <v>6</v>
      </c>
      <c r="AQ7" s="259">
        <v>1</v>
      </c>
      <c r="AR7" s="259">
        <v>12</v>
      </c>
      <c r="AS7" s="259">
        <v>15</v>
      </c>
      <c r="AT7" s="259">
        <v>27</v>
      </c>
      <c r="AU7" s="259">
        <v>6</v>
      </c>
      <c r="AV7" s="259">
        <v>0</v>
      </c>
      <c r="AW7" s="259">
        <v>0</v>
      </c>
      <c r="AX7" s="259">
        <v>0</v>
      </c>
      <c r="AY7" s="259">
        <v>0</v>
      </c>
      <c r="AZ7" s="259">
        <v>0</v>
      </c>
      <c r="BA7" s="259">
        <v>0</v>
      </c>
      <c r="BB7" s="259">
        <v>0</v>
      </c>
      <c r="BC7" s="259">
        <v>0</v>
      </c>
      <c r="BD7" s="259">
        <v>0</v>
      </c>
      <c r="BE7" s="259">
        <v>0</v>
      </c>
      <c r="BF7" s="259">
        <v>0</v>
      </c>
      <c r="BG7" s="259">
        <v>0</v>
      </c>
      <c r="BH7" s="259">
        <v>0</v>
      </c>
      <c r="BI7" s="259">
        <v>0</v>
      </c>
      <c r="BJ7" s="259">
        <v>0</v>
      </c>
      <c r="BK7" s="259">
        <v>0</v>
      </c>
      <c r="BL7" s="259">
        <v>19</v>
      </c>
      <c r="BM7" s="259">
        <v>24</v>
      </c>
      <c r="BN7" s="259">
        <v>43</v>
      </c>
      <c r="BO7" s="259">
        <v>9</v>
      </c>
    </row>
    <row r="8" spans="1:67">
      <c r="A8" s="259">
        <v>4</v>
      </c>
      <c r="B8" s="262">
        <v>62020004</v>
      </c>
      <c r="C8" s="261" t="s">
        <v>8</v>
      </c>
      <c r="D8" s="259">
        <v>4</v>
      </c>
      <c r="E8" s="259">
        <v>4</v>
      </c>
      <c r="F8" s="259">
        <v>8</v>
      </c>
      <c r="G8" s="259">
        <v>1</v>
      </c>
      <c r="H8" s="259">
        <v>6</v>
      </c>
      <c r="I8" s="259">
        <v>5</v>
      </c>
      <c r="J8" s="259">
        <v>11</v>
      </c>
      <c r="K8" s="259">
        <v>1</v>
      </c>
      <c r="L8" s="259">
        <v>3</v>
      </c>
      <c r="M8" s="259">
        <v>8</v>
      </c>
      <c r="N8" s="259">
        <v>11</v>
      </c>
      <c r="O8" s="259">
        <v>1</v>
      </c>
      <c r="P8" s="259">
        <v>13</v>
      </c>
      <c r="Q8" s="259">
        <v>17</v>
      </c>
      <c r="R8" s="259">
        <v>30</v>
      </c>
      <c r="S8" s="259">
        <v>3</v>
      </c>
      <c r="T8" s="259">
        <v>7</v>
      </c>
      <c r="U8" s="259">
        <v>5</v>
      </c>
      <c r="V8" s="259">
        <v>12</v>
      </c>
      <c r="W8" s="259">
        <v>1</v>
      </c>
      <c r="X8" s="259">
        <v>7</v>
      </c>
      <c r="Y8" s="259">
        <v>3</v>
      </c>
      <c r="Z8" s="259">
        <v>10</v>
      </c>
      <c r="AA8" s="259">
        <v>1</v>
      </c>
      <c r="AB8" s="259">
        <v>11</v>
      </c>
      <c r="AC8" s="259">
        <v>10</v>
      </c>
      <c r="AD8" s="259">
        <v>21</v>
      </c>
      <c r="AE8" s="259">
        <v>1</v>
      </c>
      <c r="AF8" s="259">
        <v>9</v>
      </c>
      <c r="AG8" s="259">
        <v>8</v>
      </c>
      <c r="AH8" s="259">
        <v>17</v>
      </c>
      <c r="AI8" s="259">
        <v>1</v>
      </c>
      <c r="AJ8" s="259">
        <v>6</v>
      </c>
      <c r="AK8" s="259">
        <v>6</v>
      </c>
      <c r="AL8" s="259">
        <v>12</v>
      </c>
      <c r="AM8" s="259">
        <v>1</v>
      </c>
      <c r="AN8" s="259">
        <v>6</v>
      </c>
      <c r="AO8" s="259">
        <v>10</v>
      </c>
      <c r="AP8" s="259">
        <v>16</v>
      </c>
      <c r="AQ8" s="259">
        <v>1</v>
      </c>
      <c r="AR8" s="259">
        <v>46</v>
      </c>
      <c r="AS8" s="259">
        <v>42</v>
      </c>
      <c r="AT8" s="259">
        <v>88</v>
      </c>
      <c r="AU8" s="259">
        <v>6</v>
      </c>
      <c r="AV8" s="259">
        <v>15</v>
      </c>
      <c r="AW8" s="259">
        <v>18</v>
      </c>
      <c r="AX8" s="259">
        <v>33</v>
      </c>
      <c r="AY8" s="259">
        <v>1</v>
      </c>
      <c r="AZ8" s="259">
        <v>35</v>
      </c>
      <c r="BA8" s="259">
        <v>13</v>
      </c>
      <c r="BB8" s="259">
        <v>48</v>
      </c>
      <c r="BC8" s="259">
        <v>2</v>
      </c>
      <c r="BD8" s="259">
        <v>14</v>
      </c>
      <c r="BE8" s="259">
        <v>22</v>
      </c>
      <c r="BF8" s="259">
        <v>36</v>
      </c>
      <c r="BG8" s="259">
        <v>2</v>
      </c>
      <c r="BH8" s="259">
        <v>64</v>
      </c>
      <c r="BI8" s="259">
        <v>53</v>
      </c>
      <c r="BJ8" s="259">
        <v>117</v>
      </c>
      <c r="BK8" s="259">
        <v>5</v>
      </c>
      <c r="BL8" s="259">
        <v>123</v>
      </c>
      <c r="BM8" s="259">
        <v>112</v>
      </c>
      <c r="BN8" s="259">
        <v>235</v>
      </c>
      <c r="BO8" s="259">
        <v>14</v>
      </c>
    </row>
    <row r="9" spans="1:67">
      <c r="A9" s="259">
        <v>5</v>
      </c>
      <c r="B9" s="262">
        <v>62020005</v>
      </c>
      <c r="C9" s="261" t="s">
        <v>9</v>
      </c>
      <c r="D9" s="259">
        <v>2</v>
      </c>
      <c r="E9" s="259">
        <v>1</v>
      </c>
      <c r="F9" s="259">
        <v>3</v>
      </c>
      <c r="G9" s="259">
        <v>1</v>
      </c>
      <c r="H9" s="259">
        <v>5</v>
      </c>
      <c r="I9" s="259">
        <v>2</v>
      </c>
      <c r="J9" s="259">
        <v>7</v>
      </c>
      <c r="K9" s="259">
        <v>1</v>
      </c>
      <c r="L9" s="259">
        <v>2</v>
      </c>
      <c r="M9" s="259">
        <v>6</v>
      </c>
      <c r="N9" s="259">
        <v>8</v>
      </c>
      <c r="O9" s="259">
        <v>1</v>
      </c>
      <c r="P9" s="259">
        <v>9</v>
      </c>
      <c r="Q9" s="259">
        <v>9</v>
      </c>
      <c r="R9" s="259">
        <v>18</v>
      </c>
      <c r="S9" s="259">
        <v>3</v>
      </c>
      <c r="T9" s="259">
        <v>4</v>
      </c>
      <c r="U9" s="259">
        <v>5</v>
      </c>
      <c r="V9" s="259">
        <v>9</v>
      </c>
      <c r="W9" s="259">
        <v>1</v>
      </c>
      <c r="X9" s="259">
        <v>9</v>
      </c>
      <c r="Y9" s="259">
        <v>2</v>
      </c>
      <c r="Z9" s="259">
        <v>11</v>
      </c>
      <c r="AA9" s="259">
        <v>1</v>
      </c>
      <c r="AB9" s="259">
        <v>12</v>
      </c>
      <c r="AC9" s="259">
        <v>7</v>
      </c>
      <c r="AD9" s="259">
        <v>19</v>
      </c>
      <c r="AE9" s="259">
        <v>1</v>
      </c>
      <c r="AF9" s="259">
        <v>5</v>
      </c>
      <c r="AG9" s="259">
        <v>5</v>
      </c>
      <c r="AH9" s="259">
        <v>10</v>
      </c>
      <c r="AI9" s="259">
        <v>1</v>
      </c>
      <c r="AJ9" s="259">
        <v>8</v>
      </c>
      <c r="AK9" s="259">
        <v>6</v>
      </c>
      <c r="AL9" s="259">
        <v>14</v>
      </c>
      <c r="AM9" s="259">
        <v>1</v>
      </c>
      <c r="AN9" s="259">
        <v>2</v>
      </c>
      <c r="AO9" s="259">
        <v>5</v>
      </c>
      <c r="AP9" s="259">
        <v>7</v>
      </c>
      <c r="AQ9" s="259">
        <v>1</v>
      </c>
      <c r="AR9" s="259">
        <v>40</v>
      </c>
      <c r="AS9" s="259">
        <v>30</v>
      </c>
      <c r="AT9" s="259">
        <v>70</v>
      </c>
      <c r="AU9" s="259">
        <v>6</v>
      </c>
      <c r="AV9" s="259">
        <v>0</v>
      </c>
      <c r="AW9" s="259">
        <v>0</v>
      </c>
      <c r="AX9" s="259">
        <v>0</v>
      </c>
      <c r="AY9" s="259">
        <v>0</v>
      </c>
      <c r="AZ9" s="259">
        <v>0</v>
      </c>
      <c r="BA9" s="259">
        <v>0</v>
      </c>
      <c r="BB9" s="259">
        <v>0</v>
      </c>
      <c r="BC9" s="259">
        <v>0</v>
      </c>
      <c r="BD9" s="259">
        <v>0</v>
      </c>
      <c r="BE9" s="259">
        <v>0</v>
      </c>
      <c r="BF9" s="259">
        <v>0</v>
      </c>
      <c r="BG9" s="259">
        <v>0</v>
      </c>
      <c r="BH9" s="259">
        <v>0</v>
      </c>
      <c r="BI9" s="259">
        <v>0</v>
      </c>
      <c r="BJ9" s="259">
        <v>0</v>
      </c>
      <c r="BK9" s="259">
        <v>0</v>
      </c>
      <c r="BL9" s="259">
        <v>49</v>
      </c>
      <c r="BM9" s="259">
        <v>39</v>
      </c>
      <c r="BN9" s="259">
        <v>88</v>
      </c>
      <c r="BO9" s="259">
        <v>9</v>
      </c>
    </row>
    <row r="10" spans="1:67">
      <c r="A10" s="259">
        <v>6</v>
      </c>
      <c r="B10" s="262">
        <v>62020006</v>
      </c>
      <c r="C10" s="261" t="s">
        <v>10</v>
      </c>
      <c r="D10" s="259">
        <v>0</v>
      </c>
      <c r="E10" s="259">
        <v>0</v>
      </c>
      <c r="F10" s="259">
        <v>0</v>
      </c>
      <c r="G10" s="259">
        <v>0</v>
      </c>
      <c r="H10" s="259">
        <v>32</v>
      </c>
      <c r="I10" s="259">
        <v>37</v>
      </c>
      <c r="J10" s="259">
        <v>69</v>
      </c>
      <c r="K10" s="259">
        <v>3</v>
      </c>
      <c r="L10" s="259">
        <v>35</v>
      </c>
      <c r="M10" s="259">
        <v>28</v>
      </c>
      <c r="N10" s="259">
        <v>63</v>
      </c>
      <c r="O10" s="259">
        <v>3</v>
      </c>
      <c r="P10" s="259">
        <v>67</v>
      </c>
      <c r="Q10" s="259">
        <v>65</v>
      </c>
      <c r="R10" s="259">
        <v>132</v>
      </c>
      <c r="S10" s="259">
        <v>6</v>
      </c>
      <c r="T10" s="259">
        <v>40</v>
      </c>
      <c r="U10" s="259">
        <v>43</v>
      </c>
      <c r="V10" s="259">
        <v>83</v>
      </c>
      <c r="W10" s="259">
        <v>3</v>
      </c>
      <c r="X10" s="259">
        <v>39</v>
      </c>
      <c r="Y10" s="259">
        <v>41</v>
      </c>
      <c r="Z10" s="259">
        <v>80</v>
      </c>
      <c r="AA10" s="259">
        <v>3</v>
      </c>
      <c r="AB10" s="259">
        <v>36</v>
      </c>
      <c r="AC10" s="259">
        <v>40</v>
      </c>
      <c r="AD10" s="259">
        <v>76</v>
      </c>
      <c r="AE10" s="259">
        <v>3</v>
      </c>
      <c r="AF10" s="259">
        <v>38</v>
      </c>
      <c r="AG10" s="259">
        <v>46</v>
      </c>
      <c r="AH10" s="259">
        <v>84</v>
      </c>
      <c r="AI10" s="259">
        <v>3</v>
      </c>
      <c r="AJ10" s="259">
        <v>39</v>
      </c>
      <c r="AK10" s="259">
        <v>42</v>
      </c>
      <c r="AL10" s="259">
        <v>81</v>
      </c>
      <c r="AM10" s="259">
        <v>3</v>
      </c>
      <c r="AN10" s="259">
        <v>53</v>
      </c>
      <c r="AO10" s="259">
        <v>34</v>
      </c>
      <c r="AP10" s="259">
        <v>87</v>
      </c>
      <c r="AQ10" s="259">
        <v>3</v>
      </c>
      <c r="AR10" s="259">
        <v>245</v>
      </c>
      <c r="AS10" s="259">
        <v>246</v>
      </c>
      <c r="AT10" s="259">
        <v>491</v>
      </c>
      <c r="AU10" s="259">
        <v>18</v>
      </c>
      <c r="AV10" s="259">
        <v>0</v>
      </c>
      <c r="AW10" s="259">
        <v>0</v>
      </c>
      <c r="AX10" s="259">
        <v>0</v>
      </c>
      <c r="AY10" s="259">
        <v>0</v>
      </c>
      <c r="AZ10" s="259">
        <v>0</v>
      </c>
      <c r="BA10" s="259">
        <v>0</v>
      </c>
      <c r="BB10" s="259">
        <v>0</v>
      </c>
      <c r="BC10" s="259">
        <v>0</v>
      </c>
      <c r="BD10" s="259">
        <v>0</v>
      </c>
      <c r="BE10" s="259">
        <v>0</v>
      </c>
      <c r="BF10" s="259">
        <v>0</v>
      </c>
      <c r="BG10" s="259">
        <v>0</v>
      </c>
      <c r="BH10" s="259">
        <v>0</v>
      </c>
      <c r="BI10" s="259">
        <v>0</v>
      </c>
      <c r="BJ10" s="259">
        <v>0</v>
      </c>
      <c r="BK10" s="259">
        <v>0</v>
      </c>
      <c r="BL10" s="259">
        <v>312</v>
      </c>
      <c r="BM10" s="259">
        <v>311</v>
      </c>
      <c r="BN10" s="259">
        <v>623</v>
      </c>
      <c r="BO10" s="259">
        <v>24</v>
      </c>
    </row>
    <row r="11" spans="1:67">
      <c r="A11" s="259">
        <v>7</v>
      </c>
      <c r="B11" s="262">
        <v>62020007</v>
      </c>
      <c r="C11" s="261" t="s">
        <v>11</v>
      </c>
      <c r="D11" s="259">
        <v>0</v>
      </c>
      <c r="E11" s="259">
        <v>0</v>
      </c>
      <c r="F11" s="259">
        <v>0</v>
      </c>
      <c r="G11" s="259">
        <v>0</v>
      </c>
      <c r="H11" s="259">
        <v>4</v>
      </c>
      <c r="I11" s="259">
        <v>8</v>
      </c>
      <c r="J11" s="259">
        <v>12</v>
      </c>
      <c r="K11" s="259">
        <v>1</v>
      </c>
      <c r="L11" s="259">
        <v>6</v>
      </c>
      <c r="M11" s="259">
        <v>4</v>
      </c>
      <c r="N11" s="259">
        <v>10</v>
      </c>
      <c r="O11" s="259">
        <v>1</v>
      </c>
      <c r="P11" s="259">
        <v>10</v>
      </c>
      <c r="Q11" s="259">
        <v>12</v>
      </c>
      <c r="R11" s="259">
        <v>22</v>
      </c>
      <c r="S11" s="259">
        <v>2</v>
      </c>
      <c r="T11" s="259">
        <v>8</v>
      </c>
      <c r="U11" s="259">
        <v>9</v>
      </c>
      <c r="V11" s="259">
        <v>17</v>
      </c>
      <c r="W11" s="259">
        <v>1</v>
      </c>
      <c r="X11" s="259">
        <v>7</v>
      </c>
      <c r="Y11" s="259">
        <v>5</v>
      </c>
      <c r="Z11" s="259">
        <v>12</v>
      </c>
      <c r="AA11" s="259">
        <v>1</v>
      </c>
      <c r="AB11" s="259">
        <v>13</v>
      </c>
      <c r="AC11" s="259">
        <v>13</v>
      </c>
      <c r="AD11" s="259">
        <v>26</v>
      </c>
      <c r="AE11" s="259">
        <v>1</v>
      </c>
      <c r="AF11" s="259">
        <v>11</v>
      </c>
      <c r="AG11" s="259">
        <v>6</v>
      </c>
      <c r="AH11" s="259">
        <v>17</v>
      </c>
      <c r="AI11" s="259">
        <v>1</v>
      </c>
      <c r="AJ11" s="259">
        <v>6</v>
      </c>
      <c r="AK11" s="259">
        <v>3</v>
      </c>
      <c r="AL11" s="259">
        <v>9</v>
      </c>
      <c r="AM11" s="259">
        <v>1</v>
      </c>
      <c r="AN11" s="259">
        <v>8</v>
      </c>
      <c r="AO11" s="259">
        <v>1</v>
      </c>
      <c r="AP11" s="259">
        <v>9</v>
      </c>
      <c r="AQ11" s="259">
        <v>1</v>
      </c>
      <c r="AR11" s="259">
        <v>53</v>
      </c>
      <c r="AS11" s="259">
        <v>37</v>
      </c>
      <c r="AT11" s="259">
        <v>90</v>
      </c>
      <c r="AU11" s="259">
        <v>6</v>
      </c>
      <c r="AV11" s="259">
        <v>19</v>
      </c>
      <c r="AW11" s="259">
        <v>14</v>
      </c>
      <c r="AX11" s="259">
        <v>33</v>
      </c>
      <c r="AY11" s="259">
        <v>1</v>
      </c>
      <c r="AZ11" s="259">
        <v>15</v>
      </c>
      <c r="BA11" s="259">
        <v>10</v>
      </c>
      <c r="BB11" s="259">
        <v>25</v>
      </c>
      <c r="BC11" s="259">
        <v>1</v>
      </c>
      <c r="BD11" s="259">
        <v>11</v>
      </c>
      <c r="BE11" s="259">
        <v>4</v>
      </c>
      <c r="BF11" s="259">
        <v>15</v>
      </c>
      <c r="BG11" s="259">
        <v>1</v>
      </c>
      <c r="BH11" s="259">
        <v>45</v>
      </c>
      <c r="BI11" s="259">
        <v>28</v>
      </c>
      <c r="BJ11" s="259">
        <v>73</v>
      </c>
      <c r="BK11" s="259">
        <v>3</v>
      </c>
      <c r="BL11" s="259">
        <v>108</v>
      </c>
      <c r="BM11" s="259">
        <v>77</v>
      </c>
      <c r="BN11" s="259">
        <v>185</v>
      </c>
      <c r="BO11" s="259">
        <v>11</v>
      </c>
    </row>
    <row r="12" spans="1:67">
      <c r="A12" s="259">
        <v>8</v>
      </c>
      <c r="B12" s="262">
        <v>62020008</v>
      </c>
      <c r="C12" s="261" t="s">
        <v>12</v>
      </c>
      <c r="D12" s="259">
        <v>1</v>
      </c>
      <c r="E12" s="259">
        <v>1</v>
      </c>
      <c r="F12" s="259">
        <v>2</v>
      </c>
      <c r="G12" s="259">
        <v>1</v>
      </c>
      <c r="H12" s="259">
        <v>4</v>
      </c>
      <c r="I12" s="259">
        <v>1</v>
      </c>
      <c r="J12" s="259">
        <v>5</v>
      </c>
      <c r="K12" s="259">
        <v>1</v>
      </c>
      <c r="L12" s="259">
        <v>4</v>
      </c>
      <c r="M12" s="259">
        <v>1</v>
      </c>
      <c r="N12" s="259">
        <v>5</v>
      </c>
      <c r="O12" s="259">
        <v>1</v>
      </c>
      <c r="P12" s="259">
        <v>9</v>
      </c>
      <c r="Q12" s="259">
        <v>3</v>
      </c>
      <c r="R12" s="259">
        <v>12</v>
      </c>
      <c r="S12" s="259">
        <v>3</v>
      </c>
      <c r="T12" s="259">
        <v>4</v>
      </c>
      <c r="U12" s="259">
        <v>4</v>
      </c>
      <c r="V12" s="259">
        <v>8</v>
      </c>
      <c r="W12" s="259">
        <v>1</v>
      </c>
      <c r="X12" s="259">
        <v>4</v>
      </c>
      <c r="Y12" s="259">
        <v>5</v>
      </c>
      <c r="Z12" s="259">
        <v>9</v>
      </c>
      <c r="AA12" s="259">
        <v>1</v>
      </c>
      <c r="AB12" s="259">
        <v>1</v>
      </c>
      <c r="AC12" s="259">
        <v>2</v>
      </c>
      <c r="AD12" s="259">
        <v>3</v>
      </c>
      <c r="AE12" s="259">
        <v>1</v>
      </c>
      <c r="AF12" s="259">
        <v>2</v>
      </c>
      <c r="AG12" s="259">
        <v>1</v>
      </c>
      <c r="AH12" s="259">
        <v>3</v>
      </c>
      <c r="AI12" s="259">
        <v>1</v>
      </c>
      <c r="AJ12" s="259">
        <v>2</v>
      </c>
      <c r="AK12" s="259">
        <v>4</v>
      </c>
      <c r="AL12" s="259">
        <v>6</v>
      </c>
      <c r="AM12" s="259">
        <v>1</v>
      </c>
      <c r="AN12" s="259">
        <v>1</v>
      </c>
      <c r="AO12" s="259">
        <v>3</v>
      </c>
      <c r="AP12" s="259">
        <v>4</v>
      </c>
      <c r="AQ12" s="259">
        <v>1</v>
      </c>
      <c r="AR12" s="259">
        <v>14</v>
      </c>
      <c r="AS12" s="259">
        <v>19</v>
      </c>
      <c r="AT12" s="259">
        <v>33</v>
      </c>
      <c r="AU12" s="259">
        <v>6</v>
      </c>
      <c r="AV12" s="259">
        <v>0</v>
      </c>
      <c r="AW12" s="259">
        <v>0</v>
      </c>
      <c r="AX12" s="259">
        <v>0</v>
      </c>
      <c r="AY12" s="259">
        <v>0</v>
      </c>
      <c r="AZ12" s="259">
        <v>0</v>
      </c>
      <c r="BA12" s="259">
        <v>0</v>
      </c>
      <c r="BB12" s="259">
        <v>0</v>
      </c>
      <c r="BC12" s="259">
        <v>0</v>
      </c>
      <c r="BD12" s="259">
        <v>0</v>
      </c>
      <c r="BE12" s="259">
        <v>0</v>
      </c>
      <c r="BF12" s="259">
        <v>0</v>
      </c>
      <c r="BG12" s="259">
        <v>0</v>
      </c>
      <c r="BH12" s="259">
        <v>0</v>
      </c>
      <c r="BI12" s="259">
        <v>0</v>
      </c>
      <c r="BJ12" s="259">
        <v>0</v>
      </c>
      <c r="BK12" s="259">
        <v>0</v>
      </c>
      <c r="BL12" s="259">
        <v>23</v>
      </c>
      <c r="BM12" s="259">
        <v>22</v>
      </c>
      <c r="BN12" s="259">
        <v>45</v>
      </c>
      <c r="BO12" s="259">
        <v>9</v>
      </c>
    </row>
    <row r="13" spans="1:67">
      <c r="A13" s="259">
        <v>9</v>
      </c>
      <c r="B13" s="262">
        <v>62020009</v>
      </c>
      <c r="C13" s="261" t="s">
        <v>13</v>
      </c>
      <c r="D13" s="259">
        <v>0</v>
      </c>
      <c r="E13" s="259">
        <v>0</v>
      </c>
      <c r="F13" s="259">
        <v>0</v>
      </c>
      <c r="G13" s="259">
        <v>0</v>
      </c>
      <c r="H13" s="259">
        <v>6</v>
      </c>
      <c r="I13" s="259">
        <v>5</v>
      </c>
      <c r="J13" s="259">
        <v>11</v>
      </c>
      <c r="K13" s="259">
        <v>1</v>
      </c>
      <c r="L13" s="259">
        <v>8</v>
      </c>
      <c r="M13" s="259">
        <v>10</v>
      </c>
      <c r="N13" s="259">
        <v>18</v>
      </c>
      <c r="O13" s="259">
        <v>1</v>
      </c>
      <c r="P13" s="259">
        <v>14</v>
      </c>
      <c r="Q13" s="259">
        <v>15</v>
      </c>
      <c r="R13" s="259">
        <v>29</v>
      </c>
      <c r="S13" s="259">
        <v>2</v>
      </c>
      <c r="T13" s="259">
        <v>12</v>
      </c>
      <c r="U13" s="259">
        <v>6</v>
      </c>
      <c r="V13" s="259">
        <v>18</v>
      </c>
      <c r="W13" s="259">
        <v>1</v>
      </c>
      <c r="X13" s="259">
        <v>12</v>
      </c>
      <c r="Y13" s="259">
        <v>3</v>
      </c>
      <c r="Z13" s="259">
        <v>15</v>
      </c>
      <c r="AA13" s="259">
        <v>1</v>
      </c>
      <c r="AB13" s="259">
        <v>10</v>
      </c>
      <c r="AC13" s="259">
        <v>7</v>
      </c>
      <c r="AD13" s="259">
        <v>17</v>
      </c>
      <c r="AE13" s="259">
        <v>1</v>
      </c>
      <c r="AF13" s="259">
        <v>6</v>
      </c>
      <c r="AG13" s="259">
        <v>7</v>
      </c>
      <c r="AH13" s="259">
        <v>13</v>
      </c>
      <c r="AI13" s="259">
        <v>1</v>
      </c>
      <c r="AJ13" s="259">
        <v>7</v>
      </c>
      <c r="AK13" s="259">
        <v>9</v>
      </c>
      <c r="AL13" s="259">
        <v>16</v>
      </c>
      <c r="AM13" s="259">
        <v>1</v>
      </c>
      <c r="AN13" s="259">
        <v>3</v>
      </c>
      <c r="AO13" s="259">
        <v>11</v>
      </c>
      <c r="AP13" s="259">
        <v>14</v>
      </c>
      <c r="AQ13" s="259">
        <v>1</v>
      </c>
      <c r="AR13" s="259">
        <v>50</v>
      </c>
      <c r="AS13" s="259">
        <v>43</v>
      </c>
      <c r="AT13" s="259">
        <v>93</v>
      </c>
      <c r="AU13" s="259">
        <v>6</v>
      </c>
      <c r="AV13" s="259">
        <v>0</v>
      </c>
      <c r="AW13" s="259">
        <v>0</v>
      </c>
      <c r="AX13" s="259">
        <v>0</v>
      </c>
      <c r="AY13" s="259">
        <v>0</v>
      </c>
      <c r="AZ13" s="259">
        <v>0</v>
      </c>
      <c r="BA13" s="259">
        <v>0</v>
      </c>
      <c r="BB13" s="259">
        <v>0</v>
      </c>
      <c r="BC13" s="259">
        <v>0</v>
      </c>
      <c r="BD13" s="259">
        <v>0</v>
      </c>
      <c r="BE13" s="259">
        <v>0</v>
      </c>
      <c r="BF13" s="259">
        <v>0</v>
      </c>
      <c r="BG13" s="259">
        <v>0</v>
      </c>
      <c r="BH13" s="259">
        <v>0</v>
      </c>
      <c r="BI13" s="259">
        <v>0</v>
      </c>
      <c r="BJ13" s="259">
        <v>0</v>
      </c>
      <c r="BK13" s="259">
        <v>0</v>
      </c>
      <c r="BL13" s="259">
        <v>64</v>
      </c>
      <c r="BM13" s="259">
        <v>58</v>
      </c>
      <c r="BN13" s="259">
        <v>122</v>
      </c>
      <c r="BO13" s="259">
        <v>8</v>
      </c>
    </row>
    <row r="14" spans="1:67">
      <c r="A14" s="259">
        <v>10</v>
      </c>
      <c r="B14" s="262">
        <v>62020010</v>
      </c>
      <c r="C14" s="261" t="s">
        <v>14</v>
      </c>
      <c r="D14" s="259">
        <v>7</v>
      </c>
      <c r="E14" s="259">
        <v>6</v>
      </c>
      <c r="F14" s="259">
        <v>13</v>
      </c>
      <c r="G14" s="259">
        <v>1</v>
      </c>
      <c r="H14" s="259">
        <v>5</v>
      </c>
      <c r="I14" s="259">
        <v>5</v>
      </c>
      <c r="J14" s="259">
        <v>10</v>
      </c>
      <c r="K14" s="259">
        <v>1</v>
      </c>
      <c r="L14" s="259">
        <v>7</v>
      </c>
      <c r="M14" s="259">
        <v>2</v>
      </c>
      <c r="N14" s="259">
        <v>9</v>
      </c>
      <c r="O14" s="259">
        <v>1</v>
      </c>
      <c r="P14" s="259">
        <v>19</v>
      </c>
      <c r="Q14" s="259">
        <v>13</v>
      </c>
      <c r="R14" s="259">
        <v>32</v>
      </c>
      <c r="S14" s="259">
        <v>3</v>
      </c>
      <c r="T14" s="259">
        <v>5</v>
      </c>
      <c r="U14" s="259">
        <v>3</v>
      </c>
      <c r="V14" s="259">
        <v>8</v>
      </c>
      <c r="W14" s="259">
        <v>1</v>
      </c>
      <c r="X14" s="259">
        <v>6</v>
      </c>
      <c r="Y14" s="259">
        <v>10</v>
      </c>
      <c r="Z14" s="259">
        <v>16</v>
      </c>
      <c r="AA14" s="259">
        <v>1</v>
      </c>
      <c r="AB14" s="259">
        <v>2</v>
      </c>
      <c r="AC14" s="259">
        <v>6</v>
      </c>
      <c r="AD14" s="259">
        <v>8</v>
      </c>
      <c r="AE14" s="259">
        <v>1</v>
      </c>
      <c r="AF14" s="259">
        <v>9</v>
      </c>
      <c r="AG14" s="259">
        <v>7</v>
      </c>
      <c r="AH14" s="259">
        <v>16</v>
      </c>
      <c r="AI14" s="259">
        <v>1</v>
      </c>
      <c r="AJ14" s="259">
        <v>0</v>
      </c>
      <c r="AK14" s="259">
        <v>4</v>
      </c>
      <c r="AL14" s="259">
        <v>4</v>
      </c>
      <c r="AM14" s="259">
        <v>1</v>
      </c>
      <c r="AN14" s="259">
        <v>5</v>
      </c>
      <c r="AO14" s="259">
        <v>11</v>
      </c>
      <c r="AP14" s="259">
        <v>16</v>
      </c>
      <c r="AQ14" s="259">
        <v>1</v>
      </c>
      <c r="AR14" s="259">
        <v>27</v>
      </c>
      <c r="AS14" s="259">
        <v>41</v>
      </c>
      <c r="AT14" s="259">
        <v>68</v>
      </c>
      <c r="AU14" s="259">
        <v>6</v>
      </c>
      <c r="AV14" s="259">
        <v>13</v>
      </c>
      <c r="AW14" s="259">
        <v>11</v>
      </c>
      <c r="AX14" s="259">
        <v>24</v>
      </c>
      <c r="AY14" s="259">
        <v>1</v>
      </c>
      <c r="AZ14" s="259">
        <v>9</v>
      </c>
      <c r="BA14" s="259">
        <v>11</v>
      </c>
      <c r="BB14" s="259">
        <v>20</v>
      </c>
      <c r="BC14" s="259">
        <v>1</v>
      </c>
      <c r="BD14" s="259">
        <v>6</v>
      </c>
      <c r="BE14" s="259">
        <v>5</v>
      </c>
      <c r="BF14" s="259">
        <v>11</v>
      </c>
      <c r="BG14" s="259">
        <v>1</v>
      </c>
      <c r="BH14" s="259">
        <v>28</v>
      </c>
      <c r="BI14" s="259">
        <v>27</v>
      </c>
      <c r="BJ14" s="259">
        <v>55</v>
      </c>
      <c r="BK14" s="259">
        <v>3</v>
      </c>
      <c r="BL14" s="259">
        <v>74</v>
      </c>
      <c r="BM14" s="259">
        <v>81</v>
      </c>
      <c r="BN14" s="259">
        <v>155</v>
      </c>
      <c r="BO14" s="259">
        <v>12</v>
      </c>
    </row>
    <row r="15" spans="1:67">
      <c r="A15" s="259">
        <v>11</v>
      </c>
      <c r="B15" s="262">
        <v>62020011</v>
      </c>
      <c r="C15" s="261" t="s">
        <v>15</v>
      </c>
      <c r="D15" s="259">
        <v>0</v>
      </c>
      <c r="E15" s="259">
        <v>0</v>
      </c>
      <c r="F15" s="259">
        <v>0</v>
      </c>
      <c r="G15" s="259">
        <v>0</v>
      </c>
      <c r="H15" s="259">
        <v>7</v>
      </c>
      <c r="I15" s="259">
        <v>13</v>
      </c>
      <c r="J15" s="259">
        <v>20</v>
      </c>
      <c r="K15" s="259">
        <v>1</v>
      </c>
      <c r="L15" s="259">
        <v>21</v>
      </c>
      <c r="M15" s="259">
        <v>8</v>
      </c>
      <c r="N15" s="259">
        <v>29</v>
      </c>
      <c r="O15" s="259">
        <v>1</v>
      </c>
      <c r="P15" s="259">
        <v>28</v>
      </c>
      <c r="Q15" s="259">
        <v>21</v>
      </c>
      <c r="R15" s="259">
        <v>49</v>
      </c>
      <c r="S15" s="259">
        <v>2</v>
      </c>
      <c r="T15" s="259">
        <v>9</v>
      </c>
      <c r="U15" s="259">
        <v>10</v>
      </c>
      <c r="V15" s="259">
        <v>19</v>
      </c>
      <c r="W15" s="259">
        <v>1</v>
      </c>
      <c r="X15" s="259">
        <v>8</v>
      </c>
      <c r="Y15" s="259">
        <v>9</v>
      </c>
      <c r="Z15" s="259">
        <v>17</v>
      </c>
      <c r="AA15" s="259">
        <v>1</v>
      </c>
      <c r="AB15" s="259">
        <v>6</v>
      </c>
      <c r="AC15" s="259">
        <v>7</v>
      </c>
      <c r="AD15" s="259">
        <v>13</v>
      </c>
      <c r="AE15" s="259">
        <v>1</v>
      </c>
      <c r="AF15" s="259">
        <v>13</v>
      </c>
      <c r="AG15" s="259">
        <v>12</v>
      </c>
      <c r="AH15" s="259">
        <v>25</v>
      </c>
      <c r="AI15" s="259">
        <v>1</v>
      </c>
      <c r="AJ15" s="259">
        <v>11</v>
      </c>
      <c r="AK15" s="259">
        <v>3</v>
      </c>
      <c r="AL15" s="259">
        <v>14</v>
      </c>
      <c r="AM15" s="259">
        <v>1</v>
      </c>
      <c r="AN15" s="259">
        <v>9</v>
      </c>
      <c r="AO15" s="259">
        <v>11</v>
      </c>
      <c r="AP15" s="259">
        <v>20</v>
      </c>
      <c r="AQ15" s="259">
        <v>1</v>
      </c>
      <c r="AR15" s="259">
        <v>56</v>
      </c>
      <c r="AS15" s="259">
        <v>52</v>
      </c>
      <c r="AT15" s="259">
        <v>108</v>
      </c>
      <c r="AU15" s="259">
        <v>6</v>
      </c>
      <c r="AV15" s="259">
        <v>0</v>
      </c>
      <c r="AW15" s="259">
        <v>0</v>
      </c>
      <c r="AX15" s="259">
        <v>0</v>
      </c>
      <c r="AY15" s="259">
        <v>0</v>
      </c>
      <c r="AZ15" s="259">
        <v>0</v>
      </c>
      <c r="BA15" s="259">
        <v>0</v>
      </c>
      <c r="BB15" s="259">
        <v>0</v>
      </c>
      <c r="BC15" s="259">
        <v>0</v>
      </c>
      <c r="BD15" s="259">
        <v>0</v>
      </c>
      <c r="BE15" s="259">
        <v>0</v>
      </c>
      <c r="BF15" s="259">
        <v>0</v>
      </c>
      <c r="BG15" s="259">
        <v>0</v>
      </c>
      <c r="BH15" s="259">
        <v>0</v>
      </c>
      <c r="BI15" s="259">
        <v>0</v>
      </c>
      <c r="BJ15" s="259">
        <v>0</v>
      </c>
      <c r="BK15" s="259">
        <v>0</v>
      </c>
      <c r="BL15" s="259">
        <v>84</v>
      </c>
      <c r="BM15" s="259">
        <v>73</v>
      </c>
      <c r="BN15" s="259">
        <v>157</v>
      </c>
      <c r="BO15" s="259">
        <v>8</v>
      </c>
    </row>
    <row r="16" spans="1:67">
      <c r="A16" s="259">
        <v>12</v>
      </c>
      <c r="B16" s="262">
        <v>62020012</v>
      </c>
      <c r="C16" s="261" t="s">
        <v>16</v>
      </c>
      <c r="D16" s="259">
        <v>0</v>
      </c>
      <c r="E16" s="259">
        <v>0</v>
      </c>
      <c r="F16" s="259">
        <v>0</v>
      </c>
      <c r="G16" s="259">
        <v>0</v>
      </c>
      <c r="H16" s="259">
        <v>8</v>
      </c>
      <c r="I16" s="259">
        <v>5</v>
      </c>
      <c r="J16" s="259">
        <v>13</v>
      </c>
      <c r="K16" s="259">
        <v>1</v>
      </c>
      <c r="L16" s="259">
        <v>8</v>
      </c>
      <c r="M16" s="259">
        <v>10</v>
      </c>
      <c r="N16" s="259">
        <v>18</v>
      </c>
      <c r="O16" s="259">
        <v>1</v>
      </c>
      <c r="P16" s="259">
        <v>16</v>
      </c>
      <c r="Q16" s="259">
        <v>15</v>
      </c>
      <c r="R16" s="259">
        <v>31</v>
      </c>
      <c r="S16" s="259">
        <v>2</v>
      </c>
      <c r="T16" s="259">
        <v>8</v>
      </c>
      <c r="U16" s="259">
        <v>4</v>
      </c>
      <c r="V16" s="259">
        <v>12</v>
      </c>
      <c r="W16" s="259">
        <v>1</v>
      </c>
      <c r="X16" s="259">
        <v>8</v>
      </c>
      <c r="Y16" s="259">
        <v>6</v>
      </c>
      <c r="Z16" s="259">
        <v>14</v>
      </c>
      <c r="AA16" s="259">
        <v>1</v>
      </c>
      <c r="AB16" s="259">
        <v>10</v>
      </c>
      <c r="AC16" s="259">
        <v>12</v>
      </c>
      <c r="AD16" s="259">
        <v>22</v>
      </c>
      <c r="AE16" s="259">
        <v>1</v>
      </c>
      <c r="AF16" s="259">
        <v>5</v>
      </c>
      <c r="AG16" s="259">
        <v>9</v>
      </c>
      <c r="AH16" s="259">
        <v>14</v>
      </c>
      <c r="AI16" s="259">
        <v>1</v>
      </c>
      <c r="AJ16" s="259">
        <v>10</v>
      </c>
      <c r="AK16" s="259">
        <v>11</v>
      </c>
      <c r="AL16" s="259">
        <v>21</v>
      </c>
      <c r="AM16" s="259">
        <v>1</v>
      </c>
      <c r="AN16" s="259">
        <v>14</v>
      </c>
      <c r="AO16" s="259">
        <v>10</v>
      </c>
      <c r="AP16" s="259">
        <v>24</v>
      </c>
      <c r="AQ16" s="259">
        <v>1</v>
      </c>
      <c r="AR16" s="259">
        <v>55</v>
      </c>
      <c r="AS16" s="259">
        <v>52</v>
      </c>
      <c r="AT16" s="259">
        <v>107</v>
      </c>
      <c r="AU16" s="259">
        <v>6</v>
      </c>
      <c r="AV16" s="259">
        <v>15</v>
      </c>
      <c r="AW16" s="259">
        <v>7</v>
      </c>
      <c r="AX16" s="259">
        <v>22</v>
      </c>
      <c r="AY16" s="259">
        <v>1</v>
      </c>
      <c r="AZ16" s="259">
        <v>6</v>
      </c>
      <c r="BA16" s="259">
        <v>9</v>
      </c>
      <c r="BB16" s="259">
        <v>15</v>
      </c>
      <c r="BC16" s="259">
        <v>1</v>
      </c>
      <c r="BD16" s="259">
        <v>8</v>
      </c>
      <c r="BE16" s="259">
        <v>6</v>
      </c>
      <c r="BF16" s="259">
        <v>14</v>
      </c>
      <c r="BG16" s="259">
        <v>1</v>
      </c>
      <c r="BH16" s="259">
        <v>29</v>
      </c>
      <c r="BI16" s="259">
        <v>22</v>
      </c>
      <c r="BJ16" s="259">
        <v>51</v>
      </c>
      <c r="BK16" s="259">
        <v>3</v>
      </c>
      <c r="BL16" s="259">
        <v>100</v>
      </c>
      <c r="BM16" s="259">
        <v>89</v>
      </c>
      <c r="BN16" s="259">
        <v>189</v>
      </c>
      <c r="BO16" s="259">
        <v>11</v>
      </c>
    </row>
    <row r="17" spans="1:67">
      <c r="A17" s="259">
        <v>13</v>
      </c>
      <c r="B17" s="262">
        <v>62020013</v>
      </c>
      <c r="C17" s="261" t="s">
        <v>17</v>
      </c>
      <c r="D17" s="259">
        <v>0</v>
      </c>
      <c r="E17" s="259">
        <v>0</v>
      </c>
      <c r="F17" s="259">
        <v>0</v>
      </c>
      <c r="G17" s="259">
        <v>0</v>
      </c>
      <c r="H17" s="259">
        <v>10</v>
      </c>
      <c r="I17" s="259">
        <v>7</v>
      </c>
      <c r="J17" s="259">
        <v>17</v>
      </c>
      <c r="K17" s="259">
        <v>1</v>
      </c>
      <c r="L17" s="259">
        <v>9</v>
      </c>
      <c r="M17" s="259">
        <v>6</v>
      </c>
      <c r="N17" s="259">
        <v>15</v>
      </c>
      <c r="O17" s="259">
        <v>1</v>
      </c>
      <c r="P17" s="259">
        <v>19</v>
      </c>
      <c r="Q17" s="259">
        <v>13</v>
      </c>
      <c r="R17" s="259">
        <v>32</v>
      </c>
      <c r="S17" s="259">
        <v>2</v>
      </c>
      <c r="T17" s="259">
        <v>11</v>
      </c>
      <c r="U17" s="259">
        <v>6</v>
      </c>
      <c r="V17" s="259">
        <v>17</v>
      </c>
      <c r="W17" s="259">
        <v>1</v>
      </c>
      <c r="X17" s="259">
        <v>4</v>
      </c>
      <c r="Y17" s="259">
        <v>9</v>
      </c>
      <c r="Z17" s="259">
        <v>13</v>
      </c>
      <c r="AA17" s="259">
        <v>1</v>
      </c>
      <c r="AB17" s="259">
        <v>12</v>
      </c>
      <c r="AC17" s="259">
        <v>7</v>
      </c>
      <c r="AD17" s="259">
        <v>19</v>
      </c>
      <c r="AE17" s="259">
        <v>1</v>
      </c>
      <c r="AF17" s="259">
        <v>7</v>
      </c>
      <c r="AG17" s="259">
        <v>6</v>
      </c>
      <c r="AH17" s="259">
        <v>13</v>
      </c>
      <c r="AI17" s="259">
        <v>1</v>
      </c>
      <c r="AJ17" s="259">
        <v>9</v>
      </c>
      <c r="AK17" s="259">
        <v>11</v>
      </c>
      <c r="AL17" s="259">
        <v>20</v>
      </c>
      <c r="AM17" s="259">
        <v>1</v>
      </c>
      <c r="AN17" s="259">
        <v>7</v>
      </c>
      <c r="AO17" s="259">
        <v>12</v>
      </c>
      <c r="AP17" s="259">
        <v>19</v>
      </c>
      <c r="AQ17" s="259">
        <v>1</v>
      </c>
      <c r="AR17" s="259">
        <v>50</v>
      </c>
      <c r="AS17" s="259">
        <v>51</v>
      </c>
      <c r="AT17" s="259">
        <v>101</v>
      </c>
      <c r="AU17" s="259">
        <v>6</v>
      </c>
      <c r="AV17" s="259">
        <v>14</v>
      </c>
      <c r="AW17" s="259">
        <v>18</v>
      </c>
      <c r="AX17" s="259">
        <v>32</v>
      </c>
      <c r="AY17" s="259">
        <v>1</v>
      </c>
      <c r="AZ17" s="259">
        <v>12</v>
      </c>
      <c r="BA17" s="259">
        <v>8</v>
      </c>
      <c r="BB17" s="259">
        <v>20</v>
      </c>
      <c r="BC17" s="259">
        <v>1</v>
      </c>
      <c r="BD17" s="259">
        <v>13</v>
      </c>
      <c r="BE17" s="259">
        <v>10</v>
      </c>
      <c r="BF17" s="259">
        <v>23</v>
      </c>
      <c r="BG17" s="259">
        <v>1</v>
      </c>
      <c r="BH17" s="259">
        <v>39</v>
      </c>
      <c r="BI17" s="259">
        <v>36</v>
      </c>
      <c r="BJ17" s="259">
        <v>75</v>
      </c>
      <c r="BK17" s="259">
        <v>3</v>
      </c>
      <c r="BL17" s="259">
        <v>108</v>
      </c>
      <c r="BM17" s="259">
        <v>100</v>
      </c>
      <c r="BN17" s="259">
        <v>208</v>
      </c>
      <c r="BO17" s="259">
        <v>11</v>
      </c>
    </row>
    <row r="18" spans="1:67">
      <c r="A18" s="259">
        <v>14</v>
      </c>
      <c r="B18" s="262">
        <v>62020014</v>
      </c>
      <c r="C18" s="261" t="s">
        <v>18</v>
      </c>
      <c r="D18" s="259">
        <v>0</v>
      </c>
      <c r="E18" s="259">
        <v>0</v>
      </c>
      <c r="F18" s="259">
        <v>0</v>
      </c>
      <c r="G18" s="259">
        <v>0</v>
      </c>
      <c r="H18" s="259">
        <v>4</v>
      </c>
      <c r="I18" s="259">
        <v>9</v>
      </c>
      <c r="J18" s="259">
        <v>13</v>
      </c>
      <c r="K18" s="259">
        <v>1</v>
      </c>
      <c r="L18" s="259">
        <v>3</v>
      </c>
      <c r="M18" s="259">
        <v>1</v>
      </c>
      <c r="N18" s="259">
        <v>4</v>
      </c>
      <c r="O18" s="259">
        <v>1</v>
      </c>
      <c r="P18" s="259">
        <v>7</v>
      </c>
      <c r="Q18" s="259">
        <v>10</v>
      </c>
      <c r="R18" s="259">
        <v>17</v>
      </c>
      <c r="S18" s="259">
        <v>2</v>
      </c>
      <c r="T18" s="259">
        <v>4</v>
      </c>
      <c r="U18" s="259">
        <v>4</v>
      </c>
      <c r="V18" s="259">
        <v>8</v>
      </c>
      <c r="W18" s="259">
        <v>1</v>
      </c>
      <c r="X18" s="259">
        <v>3</v>
      </c>
      <c r="Y18" s="259">
        <v>1</v>
      </c>
      <c r="Z18" s="259">
        <v>4</v>
      </c>
      <c r="AA18" s="259">
        <v>1</v>
      </c>
      <c r="AB18" s="259">
        <v>6</v>
      </c>
      <c r="AC18" s="259">
        <v>6</v>
      </c>
      <c r="AD18" s="259">
        <v>12</v>
      </c>
      <c r="AE18" s="259">
        <v>1</v>
      </c>
      <c r="AF18" s="259">
        <v>4</v>
      </c>
      <c r="AG18" s="259">
        <v>2</v>
      </c>
      <c r="AH18" s="259">
        <v>6</v>
      </c>
      <c r="AI18" s="259">
        <v>1</v>
      </c>
      <c r="AJ18" s="259">
        <v>3</v>
      </c>
      <c r="AK18" s="259">
        <v>2</v>
      </c>
      <c r="AL18" s="259">
        <v>5</v>
      </c>
      <c r="AM18" s="259">
        <v>1</v>
      </c>
      <c r="AN18" s="259">
        <v>4</v>
      </c>
      <c r="AO18" s="259">
        <v>2</v>
      </c>
      <c r="AP18" s="259">
        <v>6</v>
      </c>
      <c r="AQ18" s="259">
        <v>1</v>
      </c>
      <c r="AR18" s="259">
        <v>24</v>
      </c>
      <c r="AS18" s="259">
        <v>17</v>
      </c>
      <c r="AT18" s="259">
        <v>41</v>
      </c>
      <c r="AU18" s="259">
        <v>6</v>
      </c>
      <c r="AV18" s="259">
        <v>0</v>
      </c>
      <c r="AW18" s="259">
        <v>0</v>
      </c>
      <c r="AX18" s="259">
        <v>0</v>
      </c>
      <c r="AY18" s="259">
        <v>0</v>
      </c>
      <c r="AZ18" s="259">
        <v>0</v>
      </c>
      <c r="BA18" s="259">
        <v>0</v>
      </c>
      <c r="BB18" s="259">
        <v>0</v>
      </c>
      <c r="BC18" s="259">
        <v>0</v>
      </c>
      <c r="BD18" s="259">
        <v>0</v>
      </c>
      <c r="BE18" s="259">
        <v>0</v>
      </c>
      <c r="BF18" s="259">
        <v>0</v>
      </c>
      <c r="BG18" s="259">
        <v>0</v>
      </c>
      <c r="BH18" s="259">
        <v>0</v>
      </c>
      <c r="BI18" s="259">
        <v>0</v>
      </c>
      <c r="BJ18" s="259">
        <v>0</v>
      </c>
      <c r="BK18" s="259">
        <v>0</v>
      </c>
      <c r="BL18" s="259">
        <v>31</v>
      </c>
      <c r="BM18" s="259">
        <v>27</v>
      </c>
      <c r="BN18" s="259">
        <v>58</v>
      </c>
      <c r="BO18" s="259">
        <v>8</v>
      </c>
    </row>
    <row r="19" spans="1:67">
      <c r="A19" s="259">
        <v>15</v>
      </c>
      <c r="B19" s="262">
        <v>62020015</v>
      </c>
      <c r="C19" s="261" t="s">
        <v>19</v>
      </c>
      <c r="D19" s="259">
        <v>0</v>
      </c>
      <c r="E19" s="259">
        <v>0</v>
      </c>
      <c r="F19" s="259">
        <v>0</v>
      </c>
      <c r="G19" s="259">
        <v>0</v>
      </c>
      <c r="H19" s="259">
        <v>11</v>
      </c>
      <c r="I19" s="259">
        <v>10</v>
      </c>
      <c r="J19" s="259">
        <v>21</v>
      </c>
      <c r="K19" s="259">
        <v>1</v>
      </c>
      <c r="L19" s="259">
        <v>10</v>
      </c>
      <c r="M19" s="259">
        <v>6</v>
      </c>
      <c r="N19" s="259">
        <v>16</v>
      </c>
      <c r="O19" s="259">
        <v>1</v>
      </c>
      <c r="P19" s="259">
        <v>21</v>
      </c>
      <c r="Q19" s="259">
        <v>16</v>
      </c>
      <c r="R19" s="259">
        <v>37</v>
      </c>
      <c r="S19" s="259">
        <v>2</v>
      </c>
      <c r="T19" s="259">
        <v>9</v>
      </c>
      <c r="U19" s="259">
        <v>11</v>
      </c>
      <c r="V19" s="259">
        <v>20</v>
      </c>
      <c r="W19" s="259">
        <v>1</v>
      </c>
      <c r="X19" s="259">
        <v>3</v>
      </c>
      <c r="Y19" s="259">
        <v>5</v>
      </c>
      <c r="Z19" s="259">
        <v>8</v>
      </c>
      <c r="AA19" s="259">
        <v>1</v>
      </c>
      <c r="AB19" s="259">
        <v>4</v>
      </c>
      <c r="AC19" s="259">
        <v>5</v>
      </c>
      <c r="AD19" s="259">
        <v>9</v>
      </c>
      <c r="AE19" s="259">
        <v>1</v>
      </c>
      <c r="AF19" s="259">
        <v>6</v>
      </c>
      <c r="AG19" s="259">
        <v>8</v>
      </c>
      <c r="AH19" s="259">
        <v>14</v>
      </c>
      <c r="AI19" s="259">
        <v>1</v>
      </c>
      <c r="AJ19" s="259">
        <v>6</v>
      </c>
      <c r="AK19" s="259">
        <v>9</v>
      </c>
      <c r="AL19" s="259">
        <v>15</v>
      </c>
      <c r="AM19" s="259">
        <v>1</v>
      </c>
      <c r="AN19" s="259">
        <v>7</v>
      </c>
      <c r="AO19" s="259">
        <v>13</v>
      </c>
      <c r="AP19" s="259">
        <v>20</v>
      </c>
      <c r="AQ19" s="259">
        <v>1</v>
      </c>
      <c r="AR19" s="259">
        <v>35</v>
      </c>
      <c r="AS19" s="259">
        <v>51</v>
      </c>
      <c r="AT19" s="259">
        <v>86</v>
      </c>
      <c r="AU19" s="259">
        <v>6</v>
      </c>
      <c r="AV19" s="259">
        <v>0</v>
      </c>
      <c r="AW19" s="259">
        <v>0</v>
      </c>
      <c r="AX19" s="259">
        <v>0</v>
      </c>
      <c r="AY19" s="259">
        <v>0</v>
      </c>
      <c r="AZ19" s="259">
        <v>0</v>
      </c>
      <c r="BA19" s="259">
        <v>0</v>
      </c>
      <c r="BB19" s="259">
        <v>0</v>
      </c>
      <c r="BC19" s="259">
        <v>0</v>
      </c>
      <c r="BD19" s="259">
        <v>0</v>
      </c>
      <c r="BE19" s="259">
        <v>0</v>
      </c>
      <c r="BF19" s="259">
        <v>0</v>
      </c>
      <c r="BG19" s="259">
        <v>0</v>
      </c>
      <c r="BH19" s="259">
        <v>0</v>
      </c>
      <c r="BI19" s="259">
        <v>0</v>
      </c>
      <c r="BJ19" s="259">
        <v>0</v>
      </c>
      <c r="BK19" s="259">
        <v>0</v>
      </c>
      <c r="BL19" s="259">
        <v>56</v>
      </c>
      <c r="BM19" s="259">
        <v>67</v>
      </c>
      <c r="BN19" s="259">
        <v>123</v>
      </c>
      <c r="BO19" s="259">
        <v>8</v>
      </c>
    </row>
    <row r="20" spans="1:67">
      <c r="A20" s="259">
        <v>16</v>
      </c>
      <c r="B20" s="262">
        <v>62020016</v>
      </c>
      <c r="C20" s="261" t="s">
        <v>20</v>
      </c>
      <c r="D20" s="259">
        <v>0</v>
      </c>
      <c r="E20" s="259">
        <v>0</v>
      </c>
      <c r="F20" s="259">
        <v>0</v>
      </c>
      <c r="G20" s="259">
        <v>0</v>
      </c>
      <c r="H20" s="259">
        <v>39</v>
      </c>
      <c r="I20" s="259">
        <v>45</v>
      </c>
      <c r="J20" s="259">
        <v>84</v>
      </c>
      <c r="K20" s="259">
        <v>3</v>
      </c>
      <c r="L20" s="259">
        <v>47</v>
      </c>
      <c r="M20" s="259">
        <v>63</v>
      </c>
      <c r="N20" s="259">
        <v>110</v>
      </c>
      <c r="O20" s="259">
        <v>3</v>
      </c>
      <c r="P20" s="259">
        <v>86</v>
      </c>
      <c r="Q20" s="259">
        <v>108</v>
      </c>
      <c r="R20" s="259">
        <v>194</v>
      </c>
      <c r="S20" s="259">
        <v>6</v>
      </c>
      <c r="T20" s="259">
        <v>49</v>
      </c>
      <c r="U20" s="259">
        <v>56</v>
      </c>
      <c r="V20" s="259">
        <v>105</v>
      </c>
      <c r="W20" s="259">
        <v>3</v>
      </c>
      <c r="X20" s="259">
        <v>38</v>
      </c>
      <c r="Y20" s="259">
        <v>47</v>
      </c>
      <c r="Z20" s="259">
        <v>85</v>
      </c>
      <c r="AA20" s="259">
        <v>3</v>
      </c>
      <c r="AB20" s="259">
        <v>45</v>
      </c>
      <c r="AC20" s="259">
        <v>45</v>
      </c>
      <c r="AD20" s="259">
        <v>90</v>
      </c>
      <c r="AE20" s="259">
        <v>3</v>
      </c>
      <c r="AF20" s="259">
        <v>55</v>
      </c>
      <c r="AG20" s="259">
        <v>41</v>
      </c>
      <c r="AH20" s="259">
        <v>96</v>
      </c>
      <c r="AI20" s="259">
        <v>3</v>
      </c>
      <c r="AJ20" s="259">
        <v>41</v>
      </c>
      <c r="AK20" s="259">
        <v>49</v>
      </c>
      <c r="AL20" s="259">
        <v>90</v>
      </c>
      <c r="AM20" s="259">
        <v>3</v>
      </c>
      <c r="AN20" s="259">
        <v>38</v>
      </c>
      <c r="AO20" s="259">
        <v>50</v>
      </c>
      <c r="AP20" s="259">
        <v>88</v>
      </c>
      <c r="AQ20" s="259">
        <v>3</v>
      </c>
      <c r="AR20" s="259">
        <v>266</v>
      </c>
      <c r="AS20" s="259">
        <v>288</v>
      </c>
      <c r="AT20" s="259">
        <v>554</v>
      </c>
      <c r="AU20" s="259">
        <v>18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0</v>
      </c>
      <c r="BB20" s="259">
        <v>0</v>
      </c>
      <c r="BC20" s="259">
        <v>0</v>
      </c>
      <c r="BD20" s="259">
        <v>0</v>
      </c>
      <c r="BE20" s="259">
        <v>0</v>
      </c>
      <c r="BF20" s="259">
        <v>0</v>
      </c>
      <c r="BG20" s="259">
        <v>0</v>
      </c>
      <c r="BH20" s="259">
        <v>0</v>
      </c>
      <c r="BI20" s="259">
        <v>0</v>
      </c>
      <c r="BJ20" s="259">
        <v>0</v>
      </c>
      <c r="BK20" s="259">
        <v>0</v>
      </c>
      <c r="BL20" s="259">
        <v>352</v>
      </c>
      <c r="BM20" s="259">
        <v>396</v>
      </c>
      <c r="BN20" s="259">
        <v>748</v>
      </c>
      <c r="BO20" s="259">
        <v>24</v>
      </c>
    </row>
    <row r="21" spans="1:67">
      <c r="A21" s="259">
        <v>17</v>
      </c>
      <c r="B21" s="262">
        <v>62020017</v>
      </c>
      <c r="C21" s="261" t="s">
        <v>21</v>
      </c>
      <c r="D21" s="259">
        <v>0</v>
      </c>
      <c r="E21" s="259">
        <v>0</v>
      </c>
      <c r="F21" s="259">
        <v>0</v>
      </c>
      <c r="G21" s="259">
        <v>0</v>
      </c>
      <c r="H21" s="259">
        <v>6</v>
      </c>
      <c r="I21" s="259">
        <v>3</v>
      </c>
      <c r="J21" s="259">
        <v>9</v>
      </c>
      <c r="K21" s="259">
        <v>1</v>
      </c>
      <c r="L21" s="259">
        <v>6</v>
      </c>
      <c r="M21" s="259">
        <v>13</v>
      </c>
      <c r="N21" s="259">
        <v>19</v>
      </c>
      <c r="O21" s="259">
        <v>1</v>
      </c>
      <c r="P21" s="259">
        <v>12</v>
      </c>
      <c r="Q21" s="259">
        <v>16</v>
      </c>
      <c r="R21" s="259">
        <v>28</v>
      </c>
      <c r="S21" s="259">
        <v>2</v>
      </c>
      <c r="T21" s="259">
        <v>9</v>
      </c>
      <c r="U21" s="259">
        <v>7</v>
      </c>
      <c r="V21" s="259">
        <v>16</v>
      </c>
      <c r="W21" s="259">
        <v>1</v>
      </c>
      <c r="X21" s="259">
        <v>14</v>
      </c>
      <c r="Y21" s="259">
        <v>8</v>
      </c>
      <c r="Z21" s="259">
        <v>22</v>
      </c>
      <c r="AA21" s="259">
        <v>1</v>
      </c>
      <c r="AB21" s="259">
        <v>14</v>
      </c>
      <c r="AC21" s="259">
        <v>8</v>
      </c>
      <c r="AD21" s="259">
        <v>22</v>
      </c>
      <c r="AE21" s="259">
        <v>1</v>
      </c>
      <c r="AF21" s="259">
        <v>8</v>
      </c>
      <c r="AG21" s="259">
        <v>9</v>
      </c>
      <c r="AH21" s="259">
        <v>17</v>
      </c>
      <c r="AI21" s="259">
        <v>1</v>
      </c>
      <c r="AJ21" s="259">
        <v>9</v>
      </c>
      <c r="AK21" s="259">
        <v>11</v>
      </c>
      <c r="AL21" s="259">
        <v>20</v>
      </c>
      <c r="AM21" s="259">
        <v>1</v>
      </c>
      <c r="AN21" s="259">
        <v>13</v>
      </c>
      <c r="AO21" s="259">
        <v>11</v>
      </c>
      <c r="AP21" s="259">
        <v>24</v>
      </c>
      <c r="AQ21" s="259">
        <v>1</v>
      </c>
      <c r="AR21" s="259">
        <v>67</v>
      </c>
      <c r="AS21" s="259">
        <v>54</v>
      </c>
      <c r="AT21" s="259">
        <v>121</v>
      </c>
      <c r="AU21" s="259">
        <v>6</v>
      </c>
      <c r="AV21" s="259">
        <v>10</v>
      </c>
      <c r="AW21" s="259">
        <v>9</v>
      </c>
      <c r="AX21" s="259">
        <v>19</v>
      </c>
      <c r="AY21" s="259">
        <v>1</v>
      </c>
      <c r="AZ21" s="259">
        <v>11</v>
      </c>
      <c r="BA21" s="259">
        <v>10</v>
      </c>
      <c r="BB21" s="259">
        <v>21</v>
      </c>
      <c r="BC21" s="259">
        <v>1</v>
      </c>
      <c r="BD21" s="259">
        <v>18</v>
      </c>
      <c r="BE21" s="259">
        <v>7</v>
      </c>
      <c r="BF21" s="259">
        <v>25</v>
      </c>
      <c r="BG21" s="259">
        <v>1</v>
      </c>
      <c r="BH21" s="259">
        <v>39</v>
      </c>
      <c r="BI21" s="259">
        <v>26</v>
      </c>
      <c r="BJ21" s="259">
        <v>65</v>
      </c>
      <c r="BK21" s="259">
        <v>3</v>
      </c>
      <c r="BL21" s="259">
        <v>118</v>
      </c>
      <c r="BM21" s="259">
        <v>96</v>
      </c>
      <c r="BN21" s="259">
        <v>214</v>
      </c>
      <c r="BO21" s="259">
        <v>11</v>
      </c>
    </row>
    <row r="22" spans="1:67">
      <c r="A22" s="259">
        <v>18</v>
      </c>
      <c r="B22" s="262">
        <v>62020018</v>
      </c>
      <c r="C22" s="261" t="s">
        <v>22</v>
      </c>
      <c r="D22" s="259">
        <v>0</v>
      </c>
      <c r="E22" s="259">
        <v>0</v>
      </c>
      <c r="F22" s="259">
        <v>0</v>
      </c>
      <c r="G22" s="259">
        <v>0</v>
      </c>
      <c r="H22" s="259">
        <v>11</v>
      </c>
      <c r="I22" s="259">
        <v>10</v>
      </c>
      <c r="J22" s="259">
        <v>21</v>
      </c>
      <c r="K22" s="259">
        <v>1</v>
      </c>
      <c r="L22" s="259">
        <v>16</v>
      </c>
      <c r="M22" s="259">
        <v>14</v>
      </c>
      <c r="N22" s="259">
        <v>30</v>
      </c>
      <c r="O22" s="259">
        <v>1</v>
      </c>
      <c r="P22" s="259">
        <v>27</v>
      </c>
      <c r="Q22" s="259">
        <v>24</v>
      </c>
      <c r="R22" s="259">
        <v>51</v>
      </c>
      <c r="S22" s="259">
        <v>2</v>
      </c>
      <c r="T22" s="259">
        <v>10</v>
      </c>
      <c r="U22" s="259">
        <v>11</v>
      </c>
      <c r="V22" s="259">
        <v>21</v>
      </c>
      <c r="W22" s="259">
        <v>1</v>
      </c>
      <c r="X22" s="259">
        <v>16</v>
      </c>
      <c r="Y22" s="259">
        <v>11</v>
      </c>
      <c r="Z22" s="259">
        <v>27</v>
      </c>
      <c r="AA22" s="259">
        <v>1</v>
      </c>
      <c r="AB22" s="259">
        <v>21</v>
      </c>
      <c r="AC22" s="259">
        <v>11</v>
      </c>
      <c r="AD22" s="259">
        <v>32</v>
      </c>
      <c r="AE22" s="259">
        <v>1</v>
      </c>
      <c r="AF22" s="259">
        <v>16</v>
      </c>
      <c r="AG22" s="259">
        <v>9</v>
      </c>
      <c r="AH22" s="259">
        <v>25</v>
      </c>
      <c r="AI22" s="259">
        <v>1</v>
      </c>
      <c r="AJ22" s="259">
        <v>11</v>
      </c>
      <c r="AK22" s="259">
        <v>9</v>
      </c>
      <c r="AL22" s="259">
        <v>20</v>
      </c>
      <c r="AM22" s="259">
        <v>1</v>
      </c>
      <c r="AN22" s="259">
        <v>5</v>
      </c>
      <c r="AO22" s="259">
        <v>7</v>
      </c>
      <c r="AP22" s="259">
        <v>12</v>
      </c>
      <c r="AQ22" s="259">
        <v>1</v>
      </c>
      <c r="AR22" s="259">
        <v>79</v>
      </c>
      <c r="AS22" s="259">
        <v>58</v>
      </c>
      <c r="AT22" s="259">
        <v>137</v>
      </c>
      <c r="AU22" s="259">
        <v>6</v>
      </c>
      <c r="AV22" s="259">
        <v>0</v>
      </c>
      <c r="AW22" s="259">
        <v>0</v>
      </c>
      <c r="AX22" s="259">
        <v>0</v>
      </c>
      <c r="AY22" s="259">
        <v>0</v>
      </c>
      <c r="AZ22" s="259">
        <v>0</v>
      </c>
      <c r="BA22" s="259">
        <v>0</v>
      </c>
      <c r="BB22" s="259">
        <v>0</v>
      </c>
      <c r="BC22" s="259">
        <v>0</v>
      </c>
      <c r="BD22" s="259">
        <v>0</v>
      </c>
      <c r="BE22" s="259">
        <v>0</v>
      </c>
      <c r="BF22" s="259">
        <v>0</v>
      </c>
      <c r="BG22" s="259">
        <v>0</v>
      </c>
      <c r="BH22" s="259">
        <v>0</v>
      </c>
      <c r="BI22" s="259">
        <v>0</v>
      </c>
      <c r="BJ22" s="259">
        <v>0</v>
      </c>
      <c r="BK22" s="259">
        <v>0</v>
      </c>
      <c r="BL22" s="259">
        <v>106</v>
      </c>
      <c r="BM22" s="259">
        <v>82</v>
      </c>
      <c r="BN22" s="259">
        <v>188</v>
      </c>
      <c r="BO22" s="259">
        <v>8</v>
      </c>
    </row>
    <row r="23" spans="1:67">
      <c r="A23" s="259">
        <v>19</v>
      </c>
      <c r="B23" s="262">
        <v>62020019</v>
      </c>
      <c r="C23" s="261" t="s">
        <v>23</v>
      </c>
      <c r="D23" s="259">
        <v>0</v>
      </c>
      <c r="E23" s="259">
        <v>0</v>
      </c>
      <c r="F23" s="259">
        <v>0</v>
      </c>
      <c r="G23" s="259">
        <v>0</v>
      </c>
      <c r="H23" s="259">
        <v>14</v>
      </c>
      <c r="I23" s="259">
        <v>9</v>
      </c>
      <c r="J23" s="259">
        <v>23</v>
      </c>
      <c r="K23" s="259">
        <v>1</v>
      </c>
      <c r="L23" s="259">
        <v>11</v>
      </c>
      <c r="M23" s="259">
        <v>14</v>
      </c>
      <c r="N23" s="259">
        <v>25</v>
      </c>
      <c r="O23" s="259">
        <v>1</v>
      </c>
      <c r="P23" s="259">
        <v>25</v>
      </c>
      <c r="Q23" s="259">
        <v>23</v>
      </c>
      <c r="R23" s="259">
        <v>48</v>
      </c>
      <c r="S23" s="259">
        <v>2</v>
      </c>
      <c r="T23" s="259">
        <v>3</v>
      </c>
      <c r="U23" s="259">
        <v>7</v>
      </c>
      <c r="V23" s="259">
        <v>10</v>
      </c>
      <c r="W23" s="259">
        <v>1</v>
      </c>
      <c r="X23" s="259">
        <v>12</v>
      </c>
      <c r="Y23" s="259">
        <v>10</v>
      </c>
      <c r="Z23" s="259">
        <v>22</v>
      </c>
      <c r="AA23" s="259">
        <v>1</v>
      </c>
      <c r="AB23" s="259">
        <v>17</v>
      </c>
      <c r="AC23" s="259">
        <v>10</v>
      </c>
      <c r="AD23" s="259">
        <v>27</v>
      </c>
      <c r="AE23" s="259">
        <v>1</v>
      </c>
      <c r="AF23" s="259">
        <v>8</v>
      </c>
      <c r="AG23" s="259">
        <v>7</v>
      </c>
      <c r="AH23" s="259">
        <v>15</v>
      </c>
      <c r="AI23" s="259">
        <v>1</v>
      </c>
      <c r="AJ23" s="259">
        <v>11</v>
      </c>
      <c r="AK23" s="259">
        <v>16</v>
      </c>
      <c r="AL23" s="259">
        <v>27</v>
      </c>
      <c r="AM23" s="259">
        <v>1</v>
      </c>
      <c r="AN23" s="259">
        <v>8</v>
      </c>
      <c r="AO23" s="259">
        <v>8</v>
      </c>
      <c r="AP23" s="259">
        <v>16</v>
      </c>
      <c r="AQ23" s="259">
        <v>1</v>
      </c>
      <c r="AR23" s="259">
        <v>59</v>
      </c>
      <c r="AS23" s="259">
        <v>58</v>
      </c>
      <c r="AT23" s="259">
        <v>117</v>
      </c>
      <c r="AU23" s="259">
        <v>6</v>
      </c>
      <c r="AV23" s="259">
        <v>15</v>
      </c>
      <c r="AW23" s="259">
        <v>5</v>
      </c>
      <c r="AX23" s="259">
        <v>20</v>
      </c>
      <c r="AY23" s="259">
        <v>1</v>
      </c>
      <c r="AZ23" s="259">
        <v>12</v>
      </c>
      <c r="BA23" s="259">
        <v>15</v>
      </c>
      <c r="BB23" s="259">
        <v>27</v>
      </c>
      <c r="BC23" s="259">
        <v>1</v>
      </c>
      <c r="BD23" s="259">
        <v>12</v>
      </c>
      <c r="BE23" s="259">
        <v>1</v>
      </c>
      <c r="BF23" s="259">
        <v>13</v>
      </c>
      <c r="BG23" s="259">
        <v>1</v>
      </c>
      <c r="BH23" s="259">
        <v>39</v>
      </c>
      <c r="BI23" s="259">
        <v>21</v>
      </c>
      <c r="BJ23" s="259">
        <v>60</v>
      </c>
      <c r="BK23" s="259">
        <v>3</v>
      </c>
      <c r="BL23" s="259">
        <v>123</v>
      </c>
      <c r="BM23" s="259">
        <v>102</v>
      </c>
      <c r="BN23" s="259">
        <v>225</v>
      </c>
      <c r="BO23" s="259">
        <v>11</v>
      </c>
    </row>
    <row r="24" spans="1:67">
      <c r="A24" s="259">
        <v>20</v>
      </c>
      <c r="B24" s="262">
        <v>62020020</v>
      </c>
      <c r="C24" s="261" t="s">
        <v>24</v>
      </c>
      <c r="D24" s="259">
        <v>0</v>
      </c>
      <c r="E24" s="259">
        <v>0</v>
      </c>
      <c r="F24" s="259">
        <v>0</v>
      </c>
      <c r="G24" s="259">
        <v>0</v>
      </c>
      <c r="H24" s="259">
        <v>9</v>
      </c>
      <c r="I24" s="259">
        <v>3</v>
      </c>
      <c r="J24" s="259">
        <v>12</v>
      </c>
      <c r="K24" s="259">
        <v>1</v>
      </c>
      <c r="L24" s="259">
        <v>4</v>
      </c>
      <c r="M24" s="259">
        <v>16</v>
      </c>
      <c r="N24" s="259">
        <v>20</v>
      </c>
      <c r="O24" s="259">
        <v>1</v>
      </c>
      <c r="P24" s="259">
        <v>13</v>
      </c>
      <c r="Q24" s="259">
        <v>19</v>
      </c>
      <c r="R24" s="259">
        <v>32</v>
      </c>
      <c r="S24" s="259">
        <v>2</v>
      </c>
      <c r="T24" s="259">
        <v>11</v>
      </c>
      <c r="U24" s="259">
        <v>11</v>
      </c>
      <c r="V24" s="259">
        <v>22</v>
      </c>
      <c r="W24" s="259">
        <v>1</v>
      </c>
      <c r="X24" s="259">
        <v>10</v>
      </c>
      <c r="Y24" s="259">
        <v>9</v>
      </c>
      <c r="Z24" s="259">
        <v>19</v>
      </c>
      <c r="AA24" s="259">
        <v>1</v>
      </c>
      <c r="AB24" s="259">
        <v>8</v>
      </c>
      <c r="AC24" s="259">
        <v>6</v>
      </c>
      <c r="AD24" s="259">
        <v>14</v>
      </c>
      <c r="AE24" s="259">
        <v>1</v>
      </c>
      <c r="AF24" s="259">
        <v>12</v>
      </c>
      <c r="AG24" s="259">
        <v>8</v>
      </c>
      <c r="AH24" s="259">
        <v>20</v>
      </c>
      <c r="AI24" s="259">
        <v>1</v>
      </c>
      <c r="AJ24" s="259">
        <v>9</v>
      </c>
      <c r="AK24" s="259">
        <v>8</v>
      </c>
      <c r="AL24" s="259">
        <v>17</v>
      </c>
      <c r="AM24" s="259">
        <v>1</v>
      </c>
      <c r="AN24" s="259">
        <v>10</v>
      </c>
      <c r="AO24" s="259">
        <v>6</v>
      </c>
      <c r="AP24" s="259">
        <v>16</v>
      </c>
      <c r="AQ24" s="259">
        <v>1</v>
      </c>
      <c r="AR24" s="259">
        <v>60</v>
      </c>
      <c r="AS24" s="259">
        <v>48</v>
      </c>
      <c r="AT24" s="259">
        <v>108</v>
      </c>
      <c r="AU24" s="259">
        <v>6</v>
      </c>
      <c r="AV24" s="259">
        <v>0</v>
      </c>
      <c r="AW24" s="259">
        <v>0</v>
      </c>
      <c r="AX24" s="259">
        <v>0</v>
      </c>
      <c r="AY24" s="259">
        <v>0</v>
      </c>
      <c r="AZ24" s="259">
        <v>0</v>
      </c>
      <c r="BA24" s="259">
        <v>0</v>
      </c>
      <c r="BB24" s="259">
        <v>0</v>
      </c>
      <c r="BC24" s="259">
        <v>0</v>
      </c>
      <c r="BD24" s="259">
        <v>0</v>
      </c>
      <c r="BE24" s="259">
        <v>0</v>
      </c>
      <c r="BF24" s="259">
        <v>0</v>
      </c>
      <c r="BG24" s="259">
        <v>0</v>
      </c>
      <c r="BH24" s="259">
        <v>0</v>
      </c>
      <c r="BI24" s="259">
        <v>0</v>
      </c>
      <c r="BJ24" s="259">
        <v>0</v>
      </c>
      <c r="BK24" s="259">
        <v>0</v>
      </c>
      <c r="BL24" s="259">
        <v>73</v>
      </c>
      <c r="BM24" s="259">
        <v>67</v>
      </c>
      <c r="BN24" s="259">
        <v>140</v>
      </c>
      <c r="BO24" s="259">
        <v>8</v>
      </c>
    </row>
    <row r="25" spans="1:67">
      <c r="A25" s="259">
        <v>21</v>
      </c>
      <c r="B25" s="262">
        <v>62020021</v>
      </c>
      <c r="C25" s="261" t="s">
        <v>25</v>
      </c>
      <c r="D25" s="259">
        <v>0</v>
      </c>
      <c r="E25" s="259">
        <v>0</v>
      </c>
      <c r="F25" s="259">
        <v>0</v>
      </c>
      <c r="G25" s="259">
        <v>0</v>
      </c>
      <c r="H25" s="259">
        <v>18</v>
      </c>
      <c r="I25" s="259">
        <v>11</v>
      </c>
      <c r="J25" s="259">
        <v>29</v>
      </c>
      <c r="K25" s="259">
        <v>1</v>
      </c>
      <c r="L25" s="259">
        <v>15</v>
      </c>
      <c r="M25" s="259">
        <v>15</v>
      </c>
      <c r="N25" s="259">
        <v>30</v>
      </c>
      <c r="O25" s="259">
        <v>1</v>
      </c>
      <c r="P25" s="259">
        <v>33</v>
      </c>
      <c r="Q25" s="259">
        <v>26</v>
      </c>
      <c r="R25" s="259">
        <v>59</v>
      </c>
      <c r="S25" s="259">
        <v>2</v>
      </c>
      <c r="T25" s="259">
        <v>17</v>
      </c>
      <c r="U25" s="259">
        <v>7</v>
      </c>
      <c r="V25" s="259">
        <v>24</v>
      </c>
      <c r="W25" s="259">
        <v>1</v>
      </c>
      <c r="X25" s="259">
        <v>19</v>
      </c>
      <c r="Y25" s="259">
        <v>10</v>
      </c>
      <c r="Z25" s="259">
        <v>29</v>
      </c>
      <c r="AA25" s="259">
        <v>1</v>
      </c>
      <c r="AB25" s="259">
        <v>10</v>
      </c>
      <c r="AC25" s="259">
        <v>9</v>
      </c>
      <c r="AD25" s="259">
        <v>19</v>
      </c>
      <c r="AE25" s="259">
        <v>1</v>
      </c>
      <c r="AF25" s="259">
        <v>15</v>
      </c>
      <c r="AG25" s="259">
        <v>11</v>
      </c>
      <c r="AH25" s="259">
        <v>26</v>
      </c>
      <c r="AI25" s="259">
        <v>1</v>
      </c>
      <c r="AJ25" s="259">
        <v>14</v>
      </c>
      <c r="AK25" s="259">
        <v>16</v>
      </c>
      <c r="AL25" s="259">
        <v>30</v>
      </c>
      <c r="AM25" s="259">
        <v>1</v>
      </c>
      <c r="AN25" s="259">
        <v>8</v>
      </c>
      <c r="AO25" s="259">
        <v>16</v>
      </c>
      <c r="AP25" s="259">
        <v>24</v>
      </c>
      <c r="AQ25" s="259">
        <v>1</v>
      </c>
      <c r="AR25" s="259">
        <v>83</v>
      </c>
      <c r="AS25" s="259">
        <v>69</v>
      </c>
      <c r="AT25" s="259">
        <v>152</v>
      </c>
      <c r="AU25" s="259">
        <v>6</v>
      </c>
      <c r="AV25" s="259">
        <v>12</v>
      </c>
      <c r="AW25" s="259">
        <v>5</v>
      </c>
      <c r="AX25" s="259">
        <v>17</v>
      </c>
      <c r="AY25" s="259">
        <v>1</v>
      </c>
      <c r="AZ25" s="259">
        <v>12</v>
      </c>
      <c r="BA25" s="259">
        <v>13</v>
      </c>
      <c r="BB25" s="259">
        <v>25</v>
      </c>
      <c r="BC25" s="259">
        <v>1</v>
      </c>
      <c r="BD25" s="259">
        <v>13</v>
      </c>
      <c r="BE25" s="259">
        <v>11</v>
      </c>
      <c r="BF25" s="259">
        <v>24</v>
      </c>
      <c r="BG25" s="259">
        <v>1</v>
      </c>
      <c r="BH25" s="259">
        <v>37</v>
      </c>
      <c r="BI25" s="259">
        <v>29</v>
      </c>
      <c r="BJ25" s="259">
        <v>66</v>
      </c>
      <c r="BK25" s="259">
        <v>3</v>
      </c>
      <c r="BL25" s="259">
        <v>153</v>
      </c>
      <c r="BM25" s="259">
        <v>124</v>
      </c>
      <c r="BN25" s="259">
        <v>277</v>
      </c>
      <c r="BO25" s="259">
        <v>11</v>
      </c>
    </row>
    <row r="26" spans="1:67">
      <c r="A26" s="259">
        <v>22</v>
      </c>
      <c r="B26" s="262">
        <v>62020022</v>
      </c>
      <c r="C26" s="261" t="s">
        <v>26</v>
      </c>
      <c r="D26" s="259">
        <v>0</v>
      </c>
      <c r="E26" s="259">
        <v>0</v>
      </c>
      <c r="F26" s="259">
        <v>0</v>
      </c>
      <c r="G26" s="259">
        <v>0</v>
      </c>
      <c r="H26" s="259">
        <v>4</v>
      </c>
      <c r="I26" s="259">
        <v>5</v>
      </c>
      <c r="J26" s="259">
        <v>9</v>
      </c>
      <c r="K26" s="259">
        <v>1</v>
      </c>
      <c r="L26" s="259">
        <v>6</v>
      </c>
      <c r="M26" s="259">
        <v>5</v>
      </c>
      <c r="N26" s="259">
        <v>11</v>
      </c>
      <c r="O26" s="259">
        <v>1</v>
      </c>
      <c r="P26" s="259">
        <v>10</v>
      </c>
      <c r="Q26" s="259">
        <v>10</v>
      </c>
      <c r="R26" s="259">
        <v>20</v>
      </c>
      <c r="S26" s="259">
        <v>2</v>
      </c>
      <c r="T26" s="259">
        <v>6</v>
      </c>
      <c r="U26" s="259">
        <v>2</v>
      </c>
      <c r="V26" s="259">
        <v>8</v>
      </c>
      <c r="W26" s="259">
        <v>1</v>
      </c>
      <c r="X26" s="259">
        <v>8</v>
      </c>
      <c r="Y26" s="259">
        <v>4</v>
      </c>
      <c r="Z26" s="259">
        <v>12</v>
      </c>
      <c r="AA26" s="259">
        <v>1</v>
      </c>
      <c r="AB26" s="259">
        <v>12</v>
      </c>
      <c r="AC26" s="259">
        <v>3</v>
      </c>
      <c r="AD26" s="259">
        <v>15</v>
      </c>
      <c r="AE26" s="259">
        <v>1</v>
      </c>
      <c r="AF26" s="259">
        <v>6</v>
      </c>
      <c r="AG26" s="259">
        <v>4</v>
      </c>
      <c r="AH26" s="259">
        <v>10</v>
      </c>
      <c r="AI26" s="259">
        <v>1</v>
      </c>
      <c r="AJ26" s="259">
        <v>4</v>
      </c>
      <c r="AK26" s="259">
        <v>4</v>
      </c>
      <c r="AL26" s="259">
        <v>8</v>
      </c>
      <c r="AM26" s="259">
        <v>1</v>
      </c>
      <c r="AN26" s="259">
        <v>4</v>
      </c>
      <c r="AO26" s="259">
        <v>10</v>
      </c>
      <c r="AP26" s="259">
        <v>14</v>
      </c>
      <c r="AQ26" s="259">
        <v>1</v>
      </c>
      <c r="AR26" s="259">
        <v>40</v>
      </c>
      <c r="AS26" s="259">
        <v>27</v>
      </c>
      <c r="AT26" s="259">
        <v>67</v>
      </c>
      <c r="AU26" s="259">
        <v>6</v>
      </c>
      <c r="AV26" s="259">
        <v>0</v>
      </c>
      <c r="AW26" s="259">
        <v>0</v>
      </c>
      <c r="AX26" s="259">
        <v>0</v>
      </c>
      <c r="AY26" s="259">
        <v>0</v>
      </c>
      <c r="AZ26" s="259">
        <v>0</v>
      </c>
      <c r="BA26" s="259">
        <v>0</v>
      </c>
      <c r="BB26" s="259">
        <v>0</v>
      </c>
      <c r="BC26" s="259">
        <v>0</v>
      </c>
      <c r="BD26" s="259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50</v>
      </c>
      <c r="BM26" s="259">
        <v>37</v>
      </c>
      <c r="BN26" s="259">
        <v>87</v>
      </c>
      <c r="BO26" s="259">
        <v>8</v>
      </c>
    </row>
    <row r="27" spans="1:67">
      <c r="A27" s="259">
        <v>23</v>
      </c>
      <c r="B27" s="262">
        <v>62020023</v>
      </c>
      <c r="C27" s="261" t="s">
        <v>27</v>
      </c>
      <c r="D27" s="259">
        <v>0</v>
      </c>
      <c r="E27" s="259">
        <v>0</v>
      </c>
      <c r="F27" s="259">
        <v>0</v>
      </c>
      <c r="G27" s="259">
        <v>0</v>
      </c>
      <c r="H27" s="259">
        <v>2</v>
      </c>
      <c r="I27" s="259">
        <v>2</v>
      </c>
      <c r="J27" s="259">
        <v>4</v>
      </c>
      <c r="K27" s="259">
        <v>1</v>
      </c>
      <c r="L27" s="259">
        <v>3</v>
      </c>
      <c r="M27" s="259">
        <v>1</v>
      </c>
      <c r="N27" s="259">
        <v>4</v>
      </c>
      <c r="O27" s="259">
        <v>1</v>
      </c>
      <c r="P27" s="259">
        <v>5</v>
      </c>
      <c r="Q27" s="259">
        <v>3</v>
      </c>
      <c r="R27" s="259">
        <v>8</v>
      </c>
      <c r="S27" s="259">
        <v>2</v>
      </c>
      <c r="T27" s="259">
        <v>0</v>
      </c>
      <c r="U27" s="259">
        <v>0</v>
      </c>
      <c r="V27" s="259">
        <v>0</v>
      </c>
      <c r="W27" s="259">
        <v>0</v>
      </c>
      <c r="X27" s="259">
        <v>2</v>
      </c>
      <c r="Y27" s="259">
        <v>3</v>
      </c>
      <c r="Z27" s="259">
        <v>5</v>
      </c>
      <c r="AA27" s="259">
        <v>1</v>
      </c>
      <c r="AB27" s="259">
        <v>4</v>
      </c>
      <c r="AC27" s="259">
        <v>7</v>
      </c>
      <c r="AD27" s="259">
        <v>11</v>
      </c>
      <c r="AE27" s="259">
        <v>1</v>
      </c>
      <c r="AF27" s="259">
        <v>3</v>
      </c>
      <c r="AG27" s="259">
        <v>1</v>
      </c>
      <c r="AH27" s="259">
        <v>4</v>
      </c>
      <c r="AI27" s="259">
        <v>1</v>
      </c>
      <c r="AJ27" s="259">
        <v>3</v>
      </c>
      <c r="AK27" s="259">
        <v>1</v>
      </c>
      <c r="AL27" s="259">
        <v>4</v>
      </c>
      <c r="AM27" s="259">
        <v>1</v>
      </c>
      <c r="AN27" s="259">
        <v>6</v>
      </c>
      <c r="AO27" s="259">
        <v>4</v>
      </c>
      <c r="AP27" s="259">
        <v>10</v>
      </c>
      <c r="AQ27" s="259">
        <v>1</v>
      </c>
      <c r="AR27" s="259">
        <v>18</v>
      </c>
      <c r="AS27" s="259">
        <v>16</v>
      </c>
      <c r="AT27" s="259">
        <v>34</v>
      </c>
      <c r="AU27" s="259">
        <v>5</v>
      </c>
      <c r="AV27" s="259">
        <v>0</v>
      </c>
      <c r="AW27" s="259">
        <v>0</v>
      </c>
      <c r="AX27" s="259">
        <v>0</v>
      </c>
      <c r="AY27" s="259">
        <v>0</v>
      </c>
      <c r="AZ27" s="259">
        <v>0</v>
      </c>
      <c r="BA27" s="259">
        <v>0</v>
      </c>
      <c r="BB27" s="259">
        <v>0</v>
      </c>
      <c r="BC27" s="259">
        <v>0</v>
      </c>
      <c r="BD27" s="259">
        <v>0</v>
      </c>
      <c r="BE27" s="259">
        <v>0</v>
      </c>
      <c r="BF27" s="259">
        <v>0</v>
      </c>
      <c r="BG27" s="259">
        <v>0</v>
      </c>
      <c r="BH27" s="259">
        <v>0</v>
      </c>
      <c r="BI27" s="259">
        <v>0</v>
      </c>
      <c r="BJ27" s="259">
        <v>0</v>
      </c>
      <c r="BK27" s="259">
        <v>0</v>
      </c>
      <c r="BL27" s="259">
        <v>23</v>
      </c>
      <c r="BM27" s="259">
        <v>19</v>
      </c>
      <c r="BN27" s="259">
        <v>42</v>
      </c>
      <c r="BO27" s="259">
        <v>7</v>
      </c>
    </row>
    <row r="28" spans="1:67">
      <c r="A28" s="259">
        <v>24</v>
      </c>
      <c r="B28" s="262">
        <v>62020024</v>
      </c>
      <c r="C28" s="261" t="s">
        <v>28</v>
      </c>
      <c r="D28" s="259">
        <v>0</v>
      </c>
      <c r="E28" s="259">
        <v>0</v>
      </c>
      <c r="F28" s="259">
        <v>0</v>
      </c>
      <c r="G28" s="259">
        <v>0</v>
      </c>
      <c r="H28" s="259">
        <v>3</v>
      </c>
      <c r="I28" s="259">
        <v>1</v>
      </c>
      <c r="J28" s="259">
        <v>4</v>
      </c>
      <c r="K28" s="259">
        <v>1</v>
      </c>
      <c r="L28" s="259">
        <v>5</v>
      </c>
      <c r="M28" s="259">
        <v>4</v>
      </c>
      <c r="N28" s="259">
        <v>9</v>
      </c>
      <c r="O28" s="259">
        <v>1</v>
      </c>
      <c r="P28" s="259">
        <v>8</v>
      </c>
      <c r="Q28" s="259">
        <v>5</v>
      </c>
      <c r="R28" s="259">
        <v>13</v>
      </c>
      <c r="S28" s="259">
        <v>2</v>
      </c>
      <c r="T28" s="259">
        <v>3</v>
      </c>
      <c r="U28" s="259">
        <v>0</v>
      </c>
      <c r="V28" s="259">
        <v>3</v>
      </c>
      <c r="W28" s="259">
        <v>1</v>
      </c>
      <c r="X28" s="259">
        <v>6</v>
      </c>
      <c r="Y28" s="259">
        <v>1</v>
      </c>
      <c r="Z28" s="259">
        <v>7</v>
      </c>
      <c r="AA28" s="259">
        <v>1</v>
      </c>
      <c r="AB28" s="259">
        <v>1</v>
      </c>
      <c r="AC28" s="259">
        <v>1</v>
      </c>
      <c r="AD28" s="259">
        <v>2</v>
      </c>
      <c r="AE28" s="259">
        <v>1</v>
      </c>
      <c r="AF28" s="259">
        <v>2</v>
      </c>
      <c r="AG28" s="259">
        <v>2</v>
      </c>
      <c r="AH28" s="259">
        <v>4</v>
      </c>
      <c r="AI28" s="259">
        <v>1</v>
      </c>
      <c r="AJ28" s="259">
        <v>4</v>
      </c>
      <c r="AK28" s="259">
        <v>3</v>
      </c>
      <c r="AL28" s="259">
        <v>7</v>
      </c>
      <c r="AM28" s="259">
        <v>1</v>
      </c>
      <c r="AN28" s="259">
        <v>5</v>
      </c>
      <c r="AO28" s="259">
        <v>4</v>
      </c>
      <c r="AP28" s="259">
        <v>9</v>
      </c>
      <c r="AQ28" s="259">
        <v>1</v>
      </c>
      <c r="AR28" s="259">
        <v>21</v>
      </c>
      <c r="AS28" s="259">
        <v>11</v>
      </c>
      <c r="AT28" s="259">
        <v>32</v>
      </c>
      <c r="AU28" s="259">
        <v>6</v>
      </c>
      <c r="AV28" s="259">
        <v>0</v>
      </c>
      <c r="AW28" s="259">
        <v>0</v>
      </c>
      <c r="AX28" s="259">
        <v>0</v>
      </c>
      <c r="AY28" s="259">
        <v>0</v>
      </c>
      <c r="AZ28" s="259">
        <v>0</v>
      </c>
      <c r="BA28" s="259">
        <v>0</v>
      </c>
      <c r="BB28" s="259">
        <v>0</v>
      </c>
      <c r="BC28" s="259">
        <v>0</v>
      </c>
      <c r="BD28" s="259">
        <v>0</v>
      </c>
      <c r="BE28" s="259">
        <v>0</v>
      </c>
      <c r="BF28" s="259">
        <v>0</v>
      </c>
      <c r="BG28" s="259">
        <v>0</v>
      </c>
      <c r="BH28" s="259">
        <v>0</v>
      </c>
      <c r="BI28" s="259">
        <v>0</v>
      </c>
      <c r="BJ28" s="259">
        <v>0</v>
      </c>
      <c r="BK28" s="259">
        <v>0</v>
      </c>
      <c r="BL28" s="259">
        <v>29</v>
      </c>
      <c r="BM28" s="259">
        <v>16</v>
      </c>
      <c r="BN28" s="259">
        <v>45</v>
      </c>
      <c r="BO28" s="259">
        <v>8</v>
      </c>
    </row>
    <row r="29" spans="1:67">
      <c r="A29" s="259">
        <v>25</v>
      </c>
      <c r="B29" s="262">
        <v>62020025</v>
      </c>
      <c r="C29" s="261" t="s">
        <v>29</v>
      </c>
      <c r="D29" s="259">
        <v>0</v>
      </c>
      <c r="E29" s="259">
        <v>0</v>
      </c>
      <c r="F29" s="259">
        <v>0</v>
      </c>
      <c r="G29" s="259">
        <v>0</v>
      </c>
      <c r="H29" s="259">
        <v>5</v>
      </c>
      <c r="I29" s="259">
        <v>5</v>
      </c>
      <c r="J29" s="259">
        <v>10</v>
      </c>
      <c r="K29" s="259">
        <v>1</v>
      </c>
      <c r="L29" s="259">
        <v>7</v>
      </c>
      <c r="M29" s="259">
        <v>4</v>
      </c>
      <c r="N29" s="259">
        <v>11</v>
      </c>
      <c r="O29" s="259">
        <v>1</v>
      </c>
      <c r="P29" s="259">
        <v>12</v>
      </c>
      <c r="Q29" s="259">
        <v>9</v>
      </c>
      <c r="R29" s="259">
        <v>21</v>
      </c>
      <c r="S29" s="259">
        <v>2</v>
      </c>
      <c r="T29" s="259">
        <v>11</v>
      </c>
      <c r="U29" s="259">
        <v>10</v>
      </c>
      <c r="V29" s="259">
        <v>21</v>
      </c>
      <c r="W29" s="259">
        <v>1</v>
      </c>
      <c r="X29" s="259">
        <v>5</v>
      </c>
      <c r="Y29" s="259">
        <v>4</v>
      </c>
      <c r="Z29" s="259">
        <v>9</v>
      </c>
      <c r="AA29" s="259">
        <v>1</v>
      </c>
      <c r="AB29" s="259">
        <v>8</v>
      </c>
      <c r="AC29" s="259">
        <v>9</v>
      </c>
      <c r="AD29" s="259">
        <v>17</v>
      </c>
      <c r="AE29" s="259">
        <v>1</v>
      </c>
      <c r="AF29" s="259">
        <v>8</v>
      </c>
      <c r="AG29" s="259">
        <v>5</v>
      </c>
      <c r="AH29" s="259">
        <v>13</v>
      </c>
      <c r="AI29" s="259">
        <v>1</v>
      </c>
      <c r="AJ29" s="259">
        <v>5</v>
      </c>
      <c r="AK29" s="259">
        <v>6</v>
      </c>
      <c r="AL29" s="259">
        <v>11</v>
      </c>
      <c r="AM29" s="259">
        <v>1</v>
      </c>
      <c r="AN29" s="259">
        <v>4</v>
      </c>
      <c r="AO29" s="259">
        <v>6</v>
      </c>
      <c r="AP29" s="259">
        <v>10</v>
      </c>
      <c r="AQ29" s="259">
        <v>1</v>
      </c>
      <c r="AR29" s="259">
        <v>41</v>
      </c>
      <c r="AS29" s="259">
        <v>40</v>
      </c>
      <c r="AT29" s="259">
        <v>81</v>
      </c>
      <c r="AU29" s="259">
        <v>6</v>
      </c>
      <c r="AV29" s="259">
        <v>6</v>
      </c>
      <c r="AW29" s="259">
        <v>8</v>
      </c>
      <c r="AX29" s="259">
        <v>14</v>
      </c>
      <c r="AY29" s="259">
        <v>1</v>
      </c>
      <c r="AZ29" s="259">
        <v>5</v>
      </c>
      <c r="BA29" s="259">
        <v>10</v>
      </c>
      <c r="BB29" s="259">
        <v>15</v>
      </c>
      <c r="BC29" s="259">
        <v>1</v>
      </c>
      <c r="BD29" s="259">
        <v>13</v>
      </c>
      <c r="BE29" s="259">
        <v>8</v>
      </c>
      <c r="BF29" s="259">
        <v>21</v>
      </c>
      <c r="BG29" s="259">
        <v>1</v>
      </c>
      <c r="BH29" s="259">
        <v>24</v>
      </c>
      <c r="BI29" s="259">
        <v>26</v>
      </c>
      <c r="BJ29" s="259">
        <v>50</v>
      </c>
      <c r="BK29" s="259">
        <v>3</v>
      </c>
      <c r="BL29" s="259">
        <v>77</v>
      </c>
      <c r="BM29" s="259">
        <v>75</v>
      </c>
      <c r="BN29" s="259">
        <v>152</v>
      </c>
      <c r="BO29" s="259">
        <v>11</v>
      </c>
    </row>
    <row r="30" spans="1:67">
      <c r="A30" s="259">
        <v>26</v>
      </c>
      <c r="B30" s="262">
        <v>62020026</v>
      </c>
      <c r="C30" s="261" t="s">
        <v>30</v>
      </c>
      <c r="D30" s="259">
        <v>0</v>
      </c>
      <c r="E30" s="259">
        <v>0</v>
      </c>
      <c r="F30" s="259">
        <v>0</v>
      </c>
      <c r="G30" s="259">
        <v>0</v>
      </c>
      <c r="H30" s="259">
        <v>7</v>
      </c>
      <c r="I30" s="259">
        <v>9</v>
      </c>
      <c r="J30" s="259">
        <v>16</v>
      </c>
      <c r="K30" s="259">
        <v>1</v>
      </c>
      <c r="L30" s="259">
        <v>13</v>
      </c>
      <c r="M30" s="259">
        <v>8</v>
      </c>
      <c r="N30" s="259">
        <v>21</v>
      </c>
      <c r="O30" s="259">
        <v>1</v>
      </c>
      <c r="P30" s="259">
        <v>20</v>
      </c>
      <c r="Q30" s="259">
        <v>17</v>
      </c>
      <c r="R30" s="259">
        <v>37</v>
      </c>
      <c r="S30" s="259">
        <v>2</v>
      </c>
      <c r="T30" s="259">
        <v>11</v>
      </c>
      <c r="U30" s="259">
        <v>8</v>
      </c>
      <c r="V30" s="259">
        <v>19</v>
      </c>
      <c r="W30" s="259">
        <v>1</v>
      </c>
      <c r="X30" s="259">
        <v>9</v>
      </c>
      <c r="Y30" s="259">
        <v>6</v>
      </c>
      <c r="Z30" s="259">
        <v>15</v>
      </c>
      <c r="AA30" s="259">
        <v>1</v>
      </c>
      <c r="AB30" s="259">
        <v>8</v>
      </c>
      <c r="AC30" s="259">
        <v>14</v>
      </c>
      <c r="AD30" s="259">
        <v>22</v>
      </c>
      <c r="AE30" s="259">
        <v>1</v>
      </c>
      <c r="AF30" s="259">
        <v>4</v>
      </c>
      <c r="AG30" s="259">
        <v>8</v>
      </c>
      <c r="AH30" s="259">
        <v>12</v>
      </c>
      <c r="AI30" s="259">
        <v>1</v>
      </c>
      <c r="AJ30" s="259">
        <v>3</v>
      </c>
      <c r="AK30" s="259">
        <v>7</v>
      </c>
      <c r="AL30" s="259">
        <v>10</v>
      </c>
      <c r="AM30" s="259">
        <v>1</v>
      </c>
      <c r="AN30" s="259">
        <v>3</v>
      </c>
      <c r="AO30" s="259">
        <v>4</v>
      </c>
      <c r="AP30" s="259">
        <v>7</v>
      </c>
      <c r="AQ30" s="259">
        <v>1</v>
      </c>
      <c r="AR30" s="259">
        <v>38</v>
      </c>
      <c r="AS30" s="259">
        <v>47</v>
      </c>
      <c r="AT30" s="259">
        <v>85</v>
      </c>
      <c r="AU30" s="259">
        <v>6</v>
      </c>
      <c r="AV30" s="259">
        <v>0</v>
      </c>
      <c r="AW30" s="259">
        <v>0</v>
      </c>
      <c r="AX30" s="259">
        <v>0</v>
      </c>
      <c r="AY30" s="259">
        <v>0</v>
      </c>
      <c r="AZ30" s="259">
        <v>0</v>
      </c>
      <c r="BA30" s="259">
        <v>0</v>
      </c>
      <c r="BB30" s="259">
        <v>0</v>
      </c>
      <c r="BC30" s="259">
        <v>0</v>
      </c>
      <c r="BD30" s="259">
        <v>0</v>
      </c>
      <c r="BE30" s="259">
        <v>0</v>
      </c>
      <c r="BF30" s="259">
        <v>0</v>
      </c>
      <c r="BG30" s="259">
        <v>0</v>
      </c>
      <c r="BH30" s="259">
        <v>0</v>
      </c>
      <c r="BI30" s="259">
        <v>0</v>
      </c>
      <c r="BJ30" s="259">
        <v>0</v>
      </c>
      <c r="BK30" s="259">
        <v>0</v>
      </c>
      <c r="BL30" s="259">
        <v>58</v>
      </c>
      <c r="BM30" s="259">
        <v>64</v>
      </c>
      <c r="BN30" s="259">
        <v>122</v>
      </c>
      <c r="BO30" s="259">
        <v>8</v>
      </c>
    </row>
    <row r="31" spans="1:67">
      <c r="A31" s="259">
        <v>27</v>
      </c>
      <c r="B31" s="262">
        <v>62020027</v>
      </c>
      <c r="C31" s="261" t="s">
        <v>31</v>
      </c>
      <c r="D31" s="259">
        <v>0</v>
      </c>
      <c r="E31" s="259">
        <v>0</v>
      </c>
      <c r="F31" s="259">
        <v>0</v>
      </c>
      <c r="G31" s="259">
        <v>0</v>
      </c>
      <c r="H31" s="259">
        <v>23</v>
      </c>
      <c r="I31" s="259">
        <v>8</v>
      </c>
      <c r="J31" s="259">
        <v>31</v>
      </c>
      <c r="K31" s="259">
        <v>1</v>
      </c>
      <c r="L31" s="259">
        <v>16</v>
      </c>
      <c r="M31" s="259">
        <v>22</v>
      </c>
      <c r="N31" s="259">
        <v>38</v>
      </c>
      <c r="O31" s="259">
        <v>1</v>
      </c>
      <c r="P31" s="259">
        <v>39</v>
      </c>
      <c r="Q31" s="259">
        <v>30</v>
      </c>
      <c r="R31" s="259">
        <v>69</v>
      </c>
      <c r="S31" s="259">
        <v>2</v>
      </c>
      <c r="T31" s="259">
        <v>21</v>
      </c>
      <c r="U31" s="259">
        <v>20</v>
      </c>
      <c r="V31" s="259">
        <v>41</v>
      </c>
      <c r="W31" s="259">
        <v>1</v>
      </c>
      <c r="X31" s="259">
        <v>10</v>
      </c>
      <c r="Y31" s="259">
        <v>10</v>
      </c>
      <c r="Z31" s="259">
        <v>20</v>
      </c>
      <c r="AA31" s="259">
        <v>1</v>
      </c>
      <c r="AB31" s="259">
        <v>6</v>
      </c>
      <c r="AC31" s="259">
        <v>11</v>
      </c>
      <c r="AD31" s="259">
        <v>17</v>
      </c>
      <c r="AE31" s="259">
        <v>1</v>
      </c>
      <c r="AF31" s="259">
        <v>8</v>
      </c>
      <c r="AG31" s="259">
        <v>10</v>
      </c>
      <c r="AH31" s="259">
        <v>18</v>
      </c>
      <c r="AI31" s="259">
        <v>1</v>
      </c>
      <c r="AJ31" s="259">
        <v>6</v>
      </c>
      <c r="AK31" s="259">
        <v>8</v>
      </c>
      <c r="AL31" s="259">
        <v>14</v>
      </c>
      <c r="AM31" s="259">
        <v>1</v>
      </c>
      <c r="AN31" s="259">
        <v>10</v>
      </c>
      <c r="AO31" s="259">
        <v>8</v>
      </c>
      <c r="AP31" s="259">
        <v>18</v>
      </c>
      <c r="AQ31" s="259">
        <v>1</v>
      </c>
      <c r="AR31" s="259">
        <v>61</v>
      </c>
      <c r="AS31" s="259">
        <v>67</v>
      </c>
      <c r="AT31" s="259">
        <v>128</v>
      </c>
      <c r="AU31" s="259">
        <v>6</v>
      </c>
      <c r="AV31" s="259">
        <v>0</v>
      </c>
      <c r="AW31" s="259">
        <v>0</v>
      </c>
      <c r="AX31" s="259">
        <v>0</v>
      </c>
      <c r="AY31" s="259">
        <v>0</v>
      </c>
      <c r="AZ31" s="259">
        <v>0</v>
      </c>
      <c r="BA31" s="259">
        <v>0</v>
      </c>
      <c r="BB31" s="259">
        <v>0</v>
      </c>
      <c r="BC31" s="259">
        <v>0</v>
      </c>
      <c r="BD31" s="259">
        <v>0</v>
      </c>
      <c r="BE31" s="259">
        <v>0</v>
      </c>
      <c r="BF31" s="259">
        <v>0</v>
      </c>
      <c r="BG31" s="259">
        <v>0</v>
      </c>
      <c r="BH31" s="259">
        <v>0</v>
      </c>
      <c r="BI31" s="259">
        <v>0</v>
      </c>
      <c r="BJ31" s="259">
        <v>0</v>
      </c>
      <c r="BK31" s="259">
        <v>0</v>
      </c>
      <c r="BL31" s="259">
        <v>100</v>
      </c>
      <c r="BM31" s="259">
        <v>97</v>
      </c>
      <c r="BN31" s="259">
        <v>197</v>
      </c>
      <c r="BO31" s="259">
        <v>8</v>
      </c>
    </row>
    <row r="32" spans="1:67">
      <c r="A32" s="259">
        <v>28</v>
      </c>
      <c r="B32" s="262">
        <v>62020028</v>
      </c>
      <c r="C32" s="261" t="s">
        <v>32</v>
      </c>
      <c r="D32" s="259">
        <v>0</v>
      </c>
      <c r="E32" s="259">
        <v>0</v>
      </c>
      <c r="F32" s="259">
        <v>0</v>
      </c>
      <c r="G32" s="259">
        <v>0</v>
      </c>
      <c r="H32" s="259">
        <v>4</v>
      </c>
      <c r="I32" s="259">
        <v>7</v>
      </c>
      <c r="J32" s="259">
        <v>11</v>
      </c>
      <c r="K32" s="259">
        <v>1</v>
      </c>
      <c r="L32" s="259">
        <v>8</v>
      </c>
      <c r="M32" s="259">
        <v>5</v>
      </c>
      <c r="N32" s="259">
        <v>13</v>
      </c>
      <c r="O32" s="259">
        <v>1</v>
      </c>
      <c r="P32" s="259">
        <v>12</v>
      </c>
      <c r="Q32" s="259">
        <v>12</v>
      </c>
      <c r="R32" s="259">
        <v>24</v>
      </c>
      <c r="S32" s="259">
        <v>2</v>
      </c>
      <c r="T32" s="259">
        <v>3</v>
      </c>
      <c r="U32" s="259">
        <v>4</v>
      </c>
      <c r="V32" s="259">
        <v>7</v>
      </c>
      <c r="W32" s="259">
        <v>1</v>
      </c>
      <c r="X32" s="259">
        <v>8</v>
      </c>
      <c r="Y32" s="259">
        <v>10</v>
      </c>
      <c r="Z32" s="259">
        <v>18</v>
      </c>
      <c r="AA32" s="259">
        <v>1</v>
      </c>
      <c r="AB32" s="259">
        <v>7</v>
      </c>
      <c r="AC32" s="259">
        <v>5</v>
      </c>
      <c r="AD32" s="259">
        <v>12</v>
      </c>
      <c r="AE32" s="259">
        <v>1</v>
      </c>
      <c r="AF32" s="259">
        <v>3</v>
      </c>
      <c r="AG32" s="259">
        <v>5</v>
      </c>
      <c r="AH32" s="259">
        <v>8</v>
      </c>
      <c r="AI32" s="259">
        <v>1</v>
      </c>
      <c r="AJ32" s="259">
        <v>7</v>
      </c>
      <c r="AK32" s="259">
        <v>3</v>
      </c>
      <c r="AL32" s="259">
        <v>10</v>
      </c>
      <c r="AM32" s="259">
        <v>1</v>
      </c>
      <c r="AN32" s="259">
        <v>4</v>
      </c>
      <c r="AO32" s="259">
        <v>6</v>
      </c>
      <c r="AP32" s="259">
        <v>10</v>
      </c>
      <c r="AQ32" s="259">
        <v>1</v>
      </c>
      <c r="AR32" s="259">
        <v>32</v>
      </c>
      <c r="AS32" s="259">
        <v>33</v>
      </c>
      <c r="AT32" s="259">
        <v>65</v>
      </c>
      <c r="AU32" s="259">
        <v>6</v>
      </c>
      <c r="AV32" s="259">
        <v>0</v>
      </c>
      <c r="AW32" s="259">
        <v>0</v>
      </c>
      <c r="AX32" s="259">
        <v>0</v>
      </c>
      <c r="AY32" s="259">
        <v>0</v>
      </c>
      <c r="AZ32" s="259">
        <v>0</v>
      </c>
      <c r="BA32" s="259">
        <v>0</v>
      </c>
      <c r="BB32" s="259">
        <v>0</v>
      </c>
      <c r="BC32" s="259">
        <v>0</v>
      </c>
      <c r="BD32" s="259">
        <v>0</v>
      </c>
      <c r="BE32" s="259">
        <v>0</v>
      </c>
      <c r="BF32" s="259">
        <v>0</v>
      </c>
      <c r="BG32" s="259">
        <v>0</v>
      </c>
      <c r="BH32" s="259">
        <v>0</v>
      </c>
      <c r="BI32" s="259">
        <v>0</v>
      </c>
      <c r="BJ32" s="259">
        <v>0</v>
      </c>
      <c r="BK32" s="259">
        <v>0</v>
      </c>
      <c r="BL32" s="259">
        <v>44</v>
      </c>
      <c r="BM32" s="259">
        <v>45</v>
      </c>
      <c r="BN32" s="259">
        <v>89</v>
      </c>
      <c r="BO32" s="259">
        <v>8</v>
      </c>
    </row>
    <row r="33" spans="1:67">
      <c r="A33" s="259">
        <v>29</v>
      </c>
      <c r="B33" s="262">
        <v>62020029</v>
      </c>
      <c r="C33" s="261" t="s">
        <v>33</v>
      </c>
      <c r="D33" s="259">
        <v>0</v>
      </c>
      <c r="E33" s="259">
        <v>0</v>
      </c>
      <c r="F33" s="259">
        <v>0</v>
      </c>
      <c r="G33" s="259">
        <v>0</v>
      </c>
      <c r="H33" s="259">
        <v>4</v>
      </c>
      <c r="I33" s="259">
        <v>14</v>
      </c>
      <c r="J33" s="259">
        <v>18</v>
      </c>
      <c r="K33" s="259">
        <v>1</v>
      </c>
      <c r="L33" s="259">
        <v>7</v>
      </c>
      <c r="M33" s="259">
        <v>6</v>
      </c>
      <c r="N33" s="259">
        <v>13</v>
      </c>
      <c r="O33" s="259">
        <v>1</v>
      </c>
      <c r="P33" s="259">
        <v>11</v>
      </c>
      <c r="Q33" s="259">
        <v>20</v>
      </c>
      <c r="R33" s="259">
        <v>31</v>
      </c>
      <c r="S33" s="259">
        <v>2</v>
      </c>
      <c r="T33" s="259">
        <v>6</v>
      </c>
      <c r="U33" s="259">
        <v>8</v>
      </c>
      <c r="V33" s="259">
        <v>14</v>
      </c>
      <c r="W33" s="259">
        <v>1</v>
      </c>
      <c r="X33" s="259">
        <v>11</v>
      </c>
      <c r="Y33" s="259">
        <v>8</v>
      </c>
      <c r="Z33" s="259">
        <v>19</v>
      </c>
      <c r="AA33" s="259">
        <v>1</v>
      </c>
      <c r="AB33" s="259">
        <v>2</v>
      </c>
      <c r="AC33" s="259">
        <v>10</v>
      </c>
      <c r="AD33" s="259">
        <v>12</v>
      </c>
      <c r="AE33" s="259">
        <v>1</v>
      </c>
      <c r="AF33" s="259">
        <v>6</v>
      </c>
      <c r="AG33" s="259">
        <v>8</v>
      </c>
      <c r="AH33" s="259">
        <v>14</v>
      </c>
      <c r="AI33" s="259">
        <v>1</v>
      </c>
      <c r="AJ33" s="259">
        <v>5</v>
      </c>
      <c r="AK33" s="259">
        <v>4</v>
      </c>
      <c r="AL33" s="259">
        <v>9</v>
      </c>
      <c r="AM33" s="259">
        <v>1</v>
      </c>
      <c r="AN33" s="259">
        <v>9</v>
      </c>
      <c r="AO33" s="259">
        <v>6</v>
      </c>
      <c r="AP33" s="259">
        <v>15</v>
      </c>
      <c r="AQ33" s="259">
        <v>1</v>
      </c>
      <c r="AR33" s="259">
        <v>39</v>
      </c>
      <c r="AS33" s="259">
        <v>44</v>
      </c>
      <c r="AT33" s="259">
        <v>83</v>
      </c>
      <c r="AU33" s="259">
        <v>6</v>
      </c>
      <c r="AV33" s="259">
        <v>0</v>
      </c>
      <c r="AW33" s="259">
        <v>0</v>
      </c>
      <c r="AX33" s="259">
        <v>0</v>
      </c>
      <c r="AY33" s="259">
        <v>0</v>
      </c>
      <c r="AZ33" s="259">
        <v>0</v>
      </c>
      <c r="BA33" s="259">
        <v>0</v>
      </c>
      <c r="BB33" s="259">
        <v>0</v>
      </c>
      <c r="BC33" s="259">
        <v>0</v>
      </c>
      <c r="BD33" s="259">
        <v>0</v>
      </c>
      <c r="BE33" s="259">
        <v>0</v>
      </c>
      <c r="BF33" s="259">
        <v>0</v>
      </c>
      <c r="BG33" s="259">
        <v>0</v>
      </c>
      <c r="BH33" s="259">
        <v>0</v>
      </c>
      <c r="BI33" s="259">
        <v>0</v>
      </c>
      <c r="BJ33" s="259">
        <v>0</v>
      </c>
      <c r="BK33" s="259">
        <v>0</v>
      </c>
      <c r="BL33" s="259">
        <v>50</v>
      </c>
      <c r="BM33" s="259">
        <v>64</v>
      </c>
      <c r="BN33" s="259">
        <v>114</v>
      </c>
      <c r="BO33" s="259">
        <v>8</v>
      </c>
    </row>
    <row r="34" spans="1:67">
      <c r="A34" s="259">
        <v>30</v>
      </c>
      <c r="B34" s="262">
        <v>62020030</v>
      </c>
      <c r="C34" s="261" t="s">
        <v>34</v>
      </c>
      <c r="D34" s="259">
        <v>0</v>
      </c>
      <c r="E34" s="259">
        <v>0</v>
      </c>
      <c r="F34" s="259">
        <v>0</v>
      </c>
      <c r="G34" s="259">
        <v>0</v>
      </c>
      <c r="H34" s="259">
        <v>7</v>
      </c>
      <c r="I34" s="259">
        <v>7</v>
      </c>
      <c r="J34" s="259">
        <v>14</v>
      </c>
      <c r="K34" s="259">
        <v>1</v>
      </c>
      <c r="L34" s="259">
        <v>10</v>
      </c>
      <c r="M34" s="259">
        <v>12</v>
      </c>
      <c r="N34" s="259">
        <v>22</v>
      </c>
      <c r="O34" s="259">
        <v>1</v>
      </c>
      <c r="P34" s="259">
        <v>17</v>
      </c>
      <c r="Q34" s="259">
        <v>19</v>
      </c>
      <c r="R34" s="259">
        <v>36</v>
      </c>
      <c r="S34" s="259">
        <v>2</v>
      </c>
      <c r="T34" s="259">
        <v>7</v>
      </c>
      <c r="U34" s="259">
        <v>8</v>
      </c>
      <c r="V34" s="259">
        <v>15</v>
      </c>
      <c r="W34" s="259">
        <v>1</v>
      </c>
      <c r="X34" s="259">
        <v>6</v>
      </c>
      <c r="Y34" s="259">
        <v>8</v>
      </c>
      <c r="Z34" s="259">
        <v>14</v>
      </c>
      <c r="AA34" s="259">
        <v>1</v>
      </c>
      <c r="AB34" s="259">
        <v>12</v>
      </c>
      <c r="AC34" s="259">
        <v>12</v>
      </c>
      <c r="AD34" s="259">
        <v>24</v>
      </c>
      <c r="AE34" s="259">
        <v>1</v>
      </c>
      <c r="AF34" s="259">
        <v>10</v>
      </c>
      <c r="AG34" s="259">
        <v>4</v>
      </c>
      <c r="AH34" s="259">
        <v>14</v>
      </c>
      <c r="AI34" s="259">
        <v>1</v>
      </c>
      <c r="AJ34" s="259">
        <v>8</v>
      </c>
      <c r="AK34" s="259">
        <v>15</v>
      </c>
      <c r="AL34" s="259">
        <v>23</v>
      </c>
      <c r="AM34" s="259">
        <v>1</v>
      </c>
      <c r="AN34" s="259">
        <v>14</v>
      </c>
      <c r="AO34" s="259">
        <v>9</v>
      </c>
      <c r="AP34" s="259">
        <v>23</v>
      </c>
      <c r="AQ34" s="259">
        <v>1</v>
      </c>
      <c r="AR34" s="259">
        <v>57</v>
      </c>
      <c r="AS34" s="259">
        <v>56</v>
      </c>
      <c r="AT34" s="259">
        <v>113</v>
      </c>
      <c r="AU34" s="259">
        <v>6</v>
      </c>
      <c r="AV34" s="259">
        <v>16</v>
      </c>
      <c r="AW34" s="259">
        <v>6</v>
      </c>
      <c r="AX34" s="259">
        <v>22</v>
      </c>
      <c r="AY34" s="259">
        <v>1</v>
      </c>
      <c r="AZ34" s="259">
        <v>5</v>
      </c>
      <c r="BA34" s="259">
        <v>5</v>
      </c>
      <c r="BB34" s="259">
        <v>10</v>
      </c>
      <c r="BC34" s="259">
        <v>1</v>
      </c>
      <c r="BD34" s="259">
        <v>7</v>
      </c>
      <c r="BE34" s="259">
        <v>10</v>
      </c>
      <c r="BF34" s="259">
        <v>17</v>
      </c>
      <c r="BG34" s="259">
        <v>1</v>
      </c>
      <c r="BH34" s="259">
        <v>28</v>
      </c>
      <c r="BI34" s="259">
        <v>21</v>
      </c>
      <c r="BJ34" s="259">
        <v>49</v>
      </c>
      <c r="BK34" s="259">
        <v>3</v>
      </c>
      <c r="BL34" s="259">
        <v>102</v>
      </c>
      <c r="BM34" s="259">
        <v>96</v>
      </c>
      <c r="BN34" s="259">
        <v>198</v>
      </c>
      <c r="BO34" s="259">
        <v>11</v>
      </c>
    </row>
    <row r="35" spans="1:67">
      <c r="A35" s="259">
        <v>31</v>
      </c>
      <c r="B35" s="262">
        <v>62020031</v>
      </c>
      <c r="C35" s="261" t="s">
        <v>35</v>
      </c>
      <c r="D35" s="259">
        <v>0</v>
      </c>
      <c r="E35" s="259">
        <v>0</v>
      </c>
      <c r="F35" s="259">
        <v>0</v>
      </c>
      <c r="G35" s="259">
        <v>0</v>
      </c>
      <c r="H35" s="259">
        <v>7</v>
      </c>
      <c r="I35" s="259">
        <v>4</v>
      </c>
      <c r="J35" s="259">
        <v>11</v>
      </c>
      <c r="K35" s="259">
        <v>1</v>
      </c>
      <c r="L35" s="259">
        <v>4</v>
      </c>
      <c r="M35" s="259">
        <v>9</v>
      </c>
      <c r="N35" s="259">
        <v>13</v>
      </c>
      <c r="O35" s="259">
        <v>1</v>
      </c>
      <c r="P35" s="259">
        <v>11</v>
      </c>
      <c r="Q35" s="259">
        <v>13</v>
      </c>
      <c r="R35" s="259">
        <v>24</v>
      </c>
      <c r="S35" s="259">
        <v>2</v>
      </c>
      <c r="T35" s="259">
        <v>5</v>
      </c>
      <c r="U35" s="259">
        <v>4</v>
      </c>
      <c r="V35" s="259">
        <v>9</v>
      </c>
      <c r="W35" s="259">
        <v>1</v>
      </c>
      <c r="X35" s="259">
        <v>5</v>
      </c>
      <c r="Y35" s="259">
        <v>5</v>
      </c>
      <c r="Z35" s="259">
        <v>10</v>
      </c>
      <c r="AA35" s="259">
        <v>1</v>
      </c>
      <c r="AB35" s="259">
        <v>8</v>
      </c>
      <c r="AC35" s="259">
        <v>4</v>
      </c>
      <c r="AD35" s="259">
        <v>12</v>
      </c>
      <c r="AE35" s="259">
        <v>1</v>
      </c>
      <c r="AF35" s="259">
        <v>8</v>
      </c>
      <c r="AG35" s="259">
        <v>3</v>
      </c>
      <c r="AH35" s="259">
        <v>11</v>
      </c>
      <c r="AI35" s="259">
        <v>1</v>
      </c>
      <c r="AJ35" s="259">
        <v>3</v>
      </c>
      <c r="AK35" s="259">
        <v>6</v>
      </c>
      <c r="AL35" s="259">
        <v>9</v>
      </c>
      <c r="AM35" s="259">
        <v>1</v>
      </c>
      <c r="AN35" s="259">
        <v>4</v>
      </c>
      <c r="AO35" s="259">
        <v>6</v>
      </c>
      <c r="AP35" s="259">
        <v>10</v>
      </c>
      <c r="AQ35" s="259">
        <v>1</v>
      </c>
      <c r="AR35" s="259">
        <v>33</v>
      </c>
      <c r="AS35" s="259">
        <v>28</v>
      </c>
      <c r="AT35" s="259">
        <v>61</v>
      </c>
      <c r="AU35" s="259">
        <v>6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44</v>
      </c>
      <c r="BM35" s="259">
        <v>41</v>
      </c>
      <c r="BN35" s="259">
        <v>85</v>
      </c>
      <c r="BO35" s="259">
        <v>8</v>
      </c>
    </row>
    <row r="36" spans="1:67">
      <c r="A36" s="259">
        <v>32</v>
      </c>
      <c r="B36" s="262">
        <v>62020032</v>
      </c>
      <c r="C36" s="261" t="s">
        <v>36</v>
      </c>
      <c r="D36" s="259">
        <v>0</v>
      </c>
      <c r="E36" s="259">
        <v>0</v>
      </c>
      <c r="F36" s="259">
        <v>0</v>
      </c>
      <c r="G36" s="259">
        <v>0</v>
      </c>
      <c r="H36" s="259">
        <v>8</v>
      </c>
      <c r="I36" s="259">
        <v>8</v>
      </c>
      <c r="J36" s="259">
        <v>16</v>
      </c>
      <c r="K36" s="259">
        <v>1</v>
      </c>
      <c r="L36" s="259">
        <v>10</v>
      </c>
      <c r="M36" s="259">
        <v>7</v>
      </c>
      <c r="N36" s="259">
        <v>17</v>
      </c>
      <c r="O36" s="259">
        <v>1</v>
      </c>
      <c r="P36" s="259">
        <v>18</v>
      </c>
      <c r="Q36" s="259">
        <v>15</v>
      </c>
      <c r="R36" s="259">
        <v>33</v>
      </c>
      <c r="S36" s="259">
        <v>2</v>
      </c>
      <c r="T36" s="259">
        <v>9</v>
      </c>
      <c r="U36" s="259">
        <v>8</v>
      </c>
      <c r="V36" s="259">
        <v>17</v>
      </c>
      <c r="W36" s="259">
        <v>1</v>
      </c>
      <c r="X36" s="259">
        <v>8</v>
      </c>
      <c r="Y36" s="259">
        <v>14</v>
      </c>
      <c r="Z36" s="259">
        <v>22</v>
      </c>
      <c r="AA36" s="259">
        <v>1</v>
      </c>
      <c r="AB36" s="259">
        <v>6</v>
      </c>
      <c r="AC36" s="259">
        <v>7</v>
      </c>
      <c r="AD36" s="259">
        <v>13</v>
      </c>
      <c r="AE36" s="259">
        <v>1</v>
      </c>
      <c r="AF36" s="259">
        <v>13</v>
      </c>
      <c r="AG36" s="259">
        <v>8</v>
      </c>
      <c r="AH36" s="259">
        <v>21</v>
      </c>
      <c r="AI36" s="259">
        <v>1</v>
      </c>
      <c r="AJ36" s="259">
        <v>9</v>
      </c>
      <c r="AK36" s="259">
        <v>7</v>
      </c>
      <c r="AL36" s="259">
        <v>16</v>
      </c>
      <c r="AM36" s="259">
        <v>1</v>
      </c>
      <c r="AN36" s="259">
        <v>8</v>
      </c>
      <c r="AO36" s="259">
        <v>10</v>
      </c>
      <c r="AP36" s="259">
        <v>18</v>
      </c>
      <c r="AQ36" s="259">
        <v>1</v>
      </c>
      <c r="AR36" s="259">
        <v>53</v>
      </c>
      <c r="AS36" s="259">
        <v>54</v>
      </c>
      <c r="AT36" s="259">
        <v>107</v>
      </c>
      <c r="AU36" s="259">
        <v>6</v>
      </c>
      <c r="AV36" s="259">
        <v>15</v>
      </c>
      <c r="AW36" s="259">
        <v>5</v>
      </c>
      <c r="AX36" s="259">
        <v>20</v>
      </c>
      <c r="AY36" s="259">
        <v>1</v>
      </c>
      <c r="AZ36" s="259">
        <v>8</v>
      </c>
      <c r="BA36" s="259">
        <v>9</v>
      </c>
      <c r="BB36" s="259">
        <v>17</v>
      </c>
      <c r="BC36" s="259">
        <v>1</v>
      </c>
      <c r="BD36" s="259">
        <v>7</v>
      </c>
      <c r="BE36" s="259">
        <v>6</v>
      </c>
      <c r="BF36" s="259">
        <v>13</v>
      </c>
      <c r="BG36" s="259">
        <v>1</v>
      </c>
      <c r="BH36" s="259">
        <v>30</v>
      </c>
      <c r="BI36" s="259">
        <v>20</v>
      </c>
      <c r="BJ36" s="259">
        <v>50</v>
      </c>
      <c r="BK36" s="259">
        <v>3</v>
      </c>
      <c r="BL36" s="259">
        <v>101</v>
      </c>
      <c r="BM36" s="259">
        <v>89</v>
      </c>
      <c r="BN36" s="259">
        <v>190</v>
      </c>
      <c r="BO36" s="259">
        <v>11</v>
      </c>
    </row>
    <row r="37" spans="1:67">
      <c r="A37" s="259">
        <v>33</v>
      </c>
      <c r="B37" s="262">
        <v>62020033</v>
      </c>
      <c r="C37" s="261" t="s">
        <v>37</v>
      </c>
      <c r="D37" s="259">
        <v>0</v>
      </c>
      <c r="E37" s="259">
        <v>0</v>
      </c>
      <c r="F37" s="259">
        <v>0</v>
      </c>
      <c r="G37" s="259">
        <v>0</v>
      </c>
      <c r="H37" s="259">
        <v>15</v>
      </c>
      <c r="I37" s="259">
        <v>8</v>
      </c>
      <c r="J37" s="259">
        <v>23</v>
      </c>
      <c r="K37" s="259">
        <v>1</v>
      </c>
      <c r="L37" s="259">
        <v>5</v>
      </c>
      <c r="M37" s="259">
        <v>9</v>
      </c>
      <c r="N37" s="259">
        <v>14</v>
      </c>
      <c r="O37" s="259">
        <v>1</v>
      </c>
      <c r="P37" s="259">
        <v>20</v>
      </c>
      <c r="Q37" s="259">
        <v>17</v>
      </c>
      <c r="R37" s="259">
        <v>37</v>
      </c>
      <c r="S37" s="259">
        <v>2</v>
      </c>
      <c r="T37" s="259">
        <v>6</v>
      </c>
      <c r="U37" s="259">
        <v>11</v>
      </c>
      <c r="V37" s="259">
        <v>17</v>
      </c>
      <c r="W37" s="259">
        <v>1</v>
      </c>
      <c r="X37" s="259">
        <v>11</v>
      </c>
      <c r="Y37" s="259">
        <v>7</v>
      </c>
      <c r="Z37" s="259">
        <v>18</v>
      </c>
      <c r="AA37" s="259">
        <v>1</v>
      </c>
      <c r="AB37" s="259">
        <v>6</v>
      </c>
      <c r="AC37" s="259">
        <v>6</v>
      </c>
      <c r="AD37" s="259">
        <v>12</v>
      </c>
      <c r="AE37" s="259">
        <v>1</v>
      </c>
      <c r="AF37" s="259">
        <v>10</v>
      </c>
      <c r="AG37" s="259">
        <v>3</v>
      </c>
      <c r="AH37" s="259">
        <v>13</v>
      </c>
      <c r="AI37" s="259">
        <v>1</v>
      </c>
      <c r="AJ37" s="259">
        <v>11</v>
      </c>
      <c r="AK37" s="259">
        <v>10</v>
      </c>
      <c r="AL37" s="259">
        <v>21</v>
      </c>
      <c r="AM37" s="259">
        <v>1</v>
      </c>
      <c r="AN37" s="259">
        <v>6</v>
      </c>
      <c r="AO37" s="259">
        <v>7</v>
      </c>
      <c r="AP37" s="259">
        <v>13</v>
      </c>
      <c r="AQ37" s="259">
        <v>1</v>
      </c>
      <c r="AR37" s="259">
        <v>50</v>
      </c>
      <c r="AS37" s="259">
        <v>44</v>
      </c>
      <c r="AT37" s="259">
        <v>94</v>
      </c>
      <c r="AU37" s="259">
        <v>6</v>
      </c>
      <c r="AV37" s="259">
        <v>6</v>
      </c>
      <c r="AW37" s="259">
        <v>6</v>
      </c>
      <c r="AX37" s="259">
        <v>12</v>
      </c>
      <c r="AY37" s="259">
        <v>1</v>
      </c>
      <c r="AZ37" s="259">
        <v>9</v>
      </c>
      <c r="BA37" s="259">
        <v>9</v>
      </c>
      <c r="BB37" s="259">
        <v>18</v>
      </c>
      <c r="BC37" s="259">
        <v>1</v>
      </c>
      <c r="BD37" s="259">
        <v>5</v>
      </c>
      <c r="BE37" s="259">
        <v>5</v>
      </c>
      <c r="BF37" s="259">
        <v>10</v>
      </c>
      <c r="BG37" s="259">
        <v>1</v>
      </c>
      <c r="BH37" s="259">
        <v>20</v>
      </c>
      <c r="BI37" s="259">
        <v>20</v>
      </c>
      <c r="BJ37" s="259">
        <v>40</v>
      </c>
      <c r="BK37" s="259">
        <v>3</v>
      </c>
      <c r="BL37" s="259">
        <v>90</v>
      </c>
      <c r="BM37" s="259">
        <v>81</v>
      </c>
      <c r="BN37" s="259">
        <v>171</v>
      </c>
      <c r="BO37" s="259">
        <v>11</v>
      </c>
    </row>
    <row r="38" spans="1:67">
      <c r="A38" s="259">
        <v>34</v>
      </c>
      <c r="B38" s="262">
        <v>62020034</v>
      </c>
      <c r="C38" s="261" t="s">
        <v>38</v>
      </c>
      <c r="D38" s="259">
        <v>3</v>
      </c>
      <c r="E38" s="259">
        <v>3</v>
      </c>
      <c r="F38" s="259">
        <v>6</v>
      </c>
      <c r="G38" s="259">
        <v>1</v>
      </c>
      <c r="H38" s="259">
        <v>4</v>
      </c>
      <c r="I38" s="259">
        <v>0</v>
      </c>
      <c r="J38" s="259">
        <v>4</v>
      </c>
      <c r="K38" s="259">
        <v>1</v>
      </c>
      <c r="L38" s="259">
        <v>0</v>
      </c>
      <c r="M38" s="259">
        <v>1</v>
      </c>
      <c r="N38" s="259">
        <v>1</v>
      </c>
      <c r="O38" s="259">
        <v>1</v>
      </c>
      <c r="P38" s="259">
        <v>7</v>
      </c>
      <c r="Q38" s="259">
        <v>4</v>
      </c>
      <c r="R38" s="259">
        <v>11</v>
      </c>
      <c r="S38" s="259">
        <v>3</v>
      </c>
      <c r="T38" s="259">
        <v>5</v>
      </c>
      <c r="U38" s="259">
        <v>7</v>
      </c>
      <c r="V38" s="259">
        <v>12</v>
      </c>
      <c r="W38" s="259">
        <v>1</v>
      </c>
      <c r="X38" s="259">
        <v>1</v>
      </c>
      <c r="Y38" s="259">
        <v>3</v>
      </c>
      <c r="Z38" s="259">
        <v>4</v>
      </c>
      <c r="AA38" s="259">
        <v>1</v>
      </c>
      <c r="AB38" s="259">
        <v>3</v>
      </c>
      <c r="AC38" s="259">
        <v>1</v>
      </c>
      <c r="AD38" s="259">
        <v>4</v>
      </c>
      <c r="AE38" s="259">
        <v>1</v>
      </c>
      <c r="AF38" s="259">
        <v>3</v>
      </c>
      <c r="AG38" s="259">
        <v>1</v>
      </c>
      <c r="AH38" s="259">
        <v>4</v>
      </c>
      <c r="AI38" s="259">
        <v>1</v>
      </c>
      <c r="AJ38" s="259">
        <v>5</v>
      </c>
      <c r="AK38" s="259">
        <v>4</v>
      </c>
      <c r="AL38" s="259">
        <v>9</v>
      </c>
      <c r="AM38" s="259">
        <v>1</v>
      </c>
      <c r="AN38" s="259">
        <v>6</v>
      </c>
      <c r="AO38" s="259">
        <v>4</v>
      </c>
      <c r="AP38" s="259">
        <v>10</v>
      </c>
      <c r="AQ38" s="259">
        <v>1</v>
      </c>
      <c r="AR38" s="259">
        <v>23</v>
      </c>
      <c r="AS38" s="259">
        <v>20</v>
      </c>
      <c r="AT38" s="259">
        <v>43</v>
      </c>
      <c r="AU38" s="259">
        <v>6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30</v>
      </c>
      <c r="BM38" s="259">
        <v>24</v>
      </c>
      <c r="BN38" s="259">
        <v>54</v>
      </c>
      <c r="BO38" s="259">
        <v>9</v>
      </c>
    </row>
    <row r="39" spans="1:67">
      <c r="A39" s="528" t="s">
        <v>968</v>
      </c>
      <c r="B39" s="529"/>
      <c r="C39" s="530"/>
      <c r="D39" s="263">
        <f>SUM(D5:D38)</f>
        <v>19</v>
      </c>
      <c r="E39" s="263">
        <f t="shared" ref="E39:BO39" si="0">SUM(E5:E38)</f>
        <v>17</v>
      </c>
      <c r="F39" s="263">
        <f t="shared" si="0"/>
        <v>36</v>
      </c>
      <c r="G39" s="263">
        <f t="shared" si="0"/>
        <v>6</v>
      </c>
      <c r="H39" s="263">
        <f t="shared" si="0"/>
        <v>307</v>
      </c>
      <c r="I39" s="263">
        <f t="shared" si="0"/>
        <v>283</v>
      </c>
      <c r="J39" s="263">
        <f t="shared" si="0"/>
        <v>590</v>
      </c>
      <c r="K39" s="263">
        <f t="shared" si="0"/>
        <v>38</v>
      </c>
      <c r="L39" s="263">
        <f t="shared" si="0"/>
        <v>325</v>
      </c>
      <c r="M39" s="263">
        <f t="shared" si="0"/>
        <v>329</v>
      </c>
      <c r="N39" s="263">
        <f t="shared" si="0"/>
        <v>654</v>
      </c>
      <c r="O39" s="263">
        <f t="shared" si="0"/>
        <v>38</v>
      </c>
      <c r="P39" s="263">
        <f t="shared" si="0"/>
        <v>651</v>
      </c>
      <c r="Q39" s="263">
        <f t="shared" si="0"/>
        <v>629</v>
      </c>
      <c r="R39" s="263">
        <f t="shared" si="0"/>
        <v>1280</v>
      </c>
      <c r="S39" s="263">
        <f t="shared" si="0"/>
        <v>82</v>
      </c>
      <c r="T39" s="263">
        <f t="shared" si="0"/>
        <v>323</v>
      </c>
      <c r="U39" s="263">
        <f t="shared" si="0"/>
        <v>312</v>
      </c>
      <c r="V39" s="263">
        <f t="shared" si="0"/>
        <v>635</v>
      </c>
      <c r="W39" s="263">
        <f t="shared" si="0"/>
        <v>37</v>
      </c>
      <c r="X39" s="263">
        <f t="shared" si="0"/>
        <v>317</v>
      </c>
      <c r="Y39" s="263">
        <f t="shared" si="0"/>
        <v>290</v>
      </c>
      <c r="Z39" s="263">
        <f t="shared" si="0"/>
        <v>607</v>
      </c>
      <c r="AA39" s="263">
        <f t="shared" si="0"/>
        <v>38</v>
      </c>
      <c r="AB39" s="263">
        <f t="shared" si="0"/>
        <v>333</v>
      </c>
      <c r="AC39" s="263">
        <f t="shared" si="0"/>
        <v>311</v>
      </c>
      <c r="AD39" s="263">
        <f t="shared" si="0"/>
        <v>644</v>
      </c>
      <c r="AE39" s="263">
        <f t="shared" si="0"/>
        <v>38</v>
      </c>
      <c r="AF39" s="263">
        <f t="shared" si="0"/>
        <v>329</v>
      </c>
      <c r="AG39" s="263">
        <f t="shared" si="0"/>
        <v>273</v>
      </c>
      <c r="AH39" s="263">
        <f t="shared" si="0"/>
        <v>602</v>
      </c>
      <c r="AI39" s="263">
        <f t="shared" si="0"/>
        <v>38</v>
      </c>
      <c r="AJ39" s="263">
        <f t="shared" si="0"/>
        <v>293</v>
      </c>
      <c r="AK39" s="263">
        <f t="shared" si="0"/>
        <v>307</v>
      </c>
      <c r="AL39" s="263">
        <f t="shared" si="0"/>
        <v>600</v>
      </c>
      <c r="AM39" s="263">
        <f t="shared" si="0"/>
        <v>38</v>
      </c>
      <c r="AN39" s="263">
        <f t="shared" si="0"/>
        <v>300</v>
      </c>
      <c r="AO39" s="263">
        <f t="shared" si="0"/>
        <v>318</v>
      </c>
      <c r="AP39" s="263">
        <f t="shared" si="0"/>
        <v>618</v>
      </c>
      <c r="AQ39" s="263">
        <f t="shared" si="0"/>
        <v>38</v>
      </c>
      <c r="AR39" s="263">
        <f t="shared" si="0"/>
        <v>1895</v>
      </c>
      <c r="AS39" s="263">
        <f t="shared" si="0"/>
        <v>1811</v>
      </c>
      <c r="AT39" s="263">
        <f t="shared" si="0"/>
        <v>3706</v>
      </c>
      <c r="AU39" s="263">
        <f t="shared" si="0"/>
        <v>227</v>
      </c>
      <c r="AV39" s="263">
        <f t="shared" si="0"/>
        <v>156</v>
      </c>
      <c r="AW39" s="263">
        <f t="shared" si="0"/>
        <v>112</v>
      </c>
      <c r="AX39" s="263">
        <f t="shared" si="0"/>
        <v>268</v>
      </c>
      <c r="AY39" s="263">
        <f t="shared" si="0"/>
        <v>12</v>
      </c>
      <c r="AZ39" s="263">
        <f t="shared" si="0"/>
        <v>139</v>
      </c>
      <c r="BA39" s="263">
        <f t="shared" si="0"/>
        <v>122</v>
      </c>
      <c r="BB39" s="263">
        <f t="shared" si="0"/>
        <v>261</v>
      </c>
      <c r="BC39" s="263">
        <f t="shared" si="0"/>
        <v>13</v>
      </c>
      <c r="BD39" s="263">
        <f t="shared" si="0"/>
        <v>127</v>
      </c>
      <c r="BE39" s="263">
        <f t="shared" si="0"/>
        <v>95</v>
      </c>
      <c r="BF39" s="263">
        <f t="shared" si="0"/>
        <v>222</v>
      </c>
      <c r="BG39" s="263">
        <f t="shared" si="0"/>
        <v>13</v>
      </c>
      <c r="BH39" s="263">
        <f t="shared" si="0"/>
        <v>422</v>
      </c>
      <c r="BI39" s="263">
        <f t="shared" si="0"/>
        <v>329</v>
      </c>
      <c r="BJ39" s="263">
        <f t="shared" si="0"/>
        <v>751</v>
      </c>
      <c r="BK39" s="263">
        <f t="shared" si="0"/>
        <v>38</v>
      </c>
      <c r="BL39" s="263">
        <f t="shared" si="0"/>
        <v>2968</v>
      </c>
      <c r="BM39" s="263">
        <f t="shared" si="0"/>
        <v>2769</v>
      </c>
      <c r="BN39" s="263">
        <f t="shared" si="0"/>
        <v>5737</v>
      </c>
      <c r="BO39" s="263">
        <f t="shared" si="0"/>
        <v>347</v>
      </c>
    </row>
    <row r="40" spans="1:67">
      <c r="A40" s="528" t="s">
        <v>969</v>
      </c>
      <c r="B40" s="529"/>
      <c r="C40" s="530"/>
      <c r="D40" s="546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  <c r="AE40" s="547"/>
      <c r="AF40" s="547"/>
      <c r="AG40" s="547"/>
      <c r="AH40" s="547"/>
      <c r="AI40" s="547"/>
      <c r="AJ40" s="547"/>
      <c r="AK40" s="547"/>
      <c r="AL40" s="547"/>
      <c r="AM40" s="547"/>
      <c r="AN40" s="547"/>
      <c r="AO40" s="547"/>
      <c r="AP40" s="547"/>
      <c r="AQ40" s="547"/>
      <c r="AR40" s="547"/>
      <c r="AS40" s="547"/>
      <c r="AT40" s="547"/>
      <c r="AU40" s="547"/>
      <c r="AV40" s="547"/>
      <c r="AW40" s="547"/>
      <c r="AX40" s="547"/>
      <c r="AY40" s="547"/>
      <c r="AZ40" s="547"/>
      <c r="BA40" s="547"/>
      <c r="BB40" s="547"/>
      <c r="BC40" s="547"/>
      <c r="BD40" s="547"/>
      <c r="BE40" s="547"/>
      <c r="BF40" s="547"/>
      <c r="BG40" s="547"/>
      <c r="BH40" s="547"/>
      <c r="BI40" s="547"/>
      <c r="BJ40" s="547"/>
      <c r="BK40" s="547"/>
      <c r="BL40" s="547"/>
      <c r="BM40" s="547"/>
      <c r="BN40" s="547"/>
      <c r="BO40" s="548"/>
    </row>
    <row r="41" spans="1:67">
      <c r="A41" s="259">
        <v>1</v>
      </c>
      <c r="B41" s="262">
        <v>62020035</v>
      </c>
      <c r="C41" s="261" t="s">
        <v>39</v>
      </c>
      <c r="D41" s="259">
        <v>0</v>
      </c>
      <c r="E41" s="259">
        <v>0</v>
      </c>
      <c r="F41" s="259">
        <v>0</v>
      </c>
      <c r="G41" s="259">
        <v>0</v>
      </c>
      <c r="H41" s="259">
        <v>0</v>
      </c>
      <c r="I41" s="259">
        <v>0</v>
      </c>
      <c r="J41" s="259">
        <v>0</v>
      </c>
      <c r="K41" s="259">
        <v>0</v>
      </c>
      <c r="L41" s="259">
        <v>0</v>
      </c>
      <c r="M41" s="259">
        <v>0</v>
      </c>
      <c r="N41" s="259">
        <v>0</v>
      </c>
      <c r="O41" s="259">
        <v>0</v>
      </c>
      <c r="P41" s="259">
        <v>0</v>
      </c>
      <c r="Q41" s="259">
        <v>0</v>
      </c>
      <c r="R41" s="259">
        <v>0</v>
      </c>
      <c r="S41" s="259">
        <v>0</v>
      </c>
      <c r="T41" s="259">
        <v>0</v>
      </c>
      <c r="U41" s="259">
        <v>0</v>
      </c>
      <c r="V41" s="259">
        <v>0</v>
      </c>
      <c r="W41" s="259">
        <v>0</v>
      </c>
      <c r="X41" s="259">
        <v>0</v>
      </c>
      <c r="Y41" s="259">
        <v>0</v>
      </c>
      <c r="Z41" s="259">
        <v>0</v>
      </c>
      <c r="AA41" s="259">
        <v>0</v>
      </c>
      <c r="AB41" s="259">
        <v>0</v>
      </c>
      <c r="AC41" s="259">
        <v>0</v>
      </c>
      <c r="AD41" s="259">
        <v>0</v>
      </c>
      <c r="AE41" s="259">
        <v>0</v>
      </c>
      <c r="AF41" s="259">
        <v>0</v>
      </c>
      <c r="AG41" s="259">
        <v>0</v>
      </c>
      <c r="AH41" s="259">
        <v>0</v>
      </c>
      <c r="AI41" s="259">
        <v>0</v>
      </c>
      <c r="AJ41" s="259">
        <v>0</v>
      </c>
      <c r="AK41" s="259">
        <v>0</v>
      </c>
      <c r="AL41" s="259">
        <v>0</v>
      </c>
      <c r="AM41" s="259">
        <v>0</v>
      </c>
      <c r="AN41" s="259">
        <v>0</v>
      </c>
      <c r="AO41" s="259">
        <v>0</v>
      </c>
      <c r="AP41" s="259">
        <v>0</v>
      </c>
      <c r="AQ41" s="259">
        <v>0</v>
      </c>
      <c r="AR41" s="259">
        <v>0</v>
      </c>
      <c r="AS41" s="259">
        <v>0</v>
      </c>
      <c r="AT41" s="259">
        <v>0</v>
      </c>
      <c r="AU41" s="259">
        <v>0</v>
      </c>
      <c r="AV41" s="259">
        <v>0</v>
      </c>
      <c r="AW41" s="259">
        <v>0</v>
      </c>
      <c r="AX41" s="259">
        <v>0</v>
      </c>
      <c r="AY41" s="259">
        <v>0</v>
      </c>
      <c r="AZ41" s="259">
        <v>0</v>
      </c>
      <c r="BA41" s="259">
        <v>0</v>
      </c>
      <c r="BB41" s="259">
        <v>0</v>
      </c>
      <c r="BC41" s="259">
        <v>0</v>
      </c>
      <c r="BD41" s="259">
        <v>0</v>
      </c>
      <c r="BE41" s="259">
        <v>0</v>
      </c>
      <c r="BF41" s="259">
        <v>0</v>
      </c>
      <c r="BG41" s="259">
        <v>0</v>
      </c>
      <c r="BH41" s="259">
        <v>0</v>
      </c>
      <c r="BI41" s="259">
        <v>0</v>
      </c>
      <c r="BJ41" s="259">
        <v>0</v>
      </c>
      <c r="BK41" s="259">
        <v>0</v>
      </c>
      <c r="BL41" s="259">
        <v>0</v>
      </c>
      <c r="BM41" s="259">
        <v>0</v>
      </c>
      <c r="BN41" s="259">
        <v>0</v>
      </c>
      <c r="BO41" s="259">
        <v>0</v>
      </c>
    </row>
    <row r="42" spans="1:67">
      <c r="A42" s="259">
        <v>2</v>
      </c>
      <c r="B42" s="262">
        <v>62020036</v>
      </c>
      <c r="C42" s="261" t="s">
        <v>40</v>
      </c>
      <c r="D42" s="259">
        <v>0</v>
      </c>
      <c r="E42" s="259">
        <v>0</v>
      </c>
      <c r="F42" s="259">
        <v>0</v>
      </c>
      <c r="G42" s="259">
        <v>0</v>
      </c>
      <c r="H42" s="259">
        <v>4</v>
      </c>
      <c r="I42" s="259">
        <v>1</v>
      </c>
      <c r="J42" s="259">
        <v>5</v>
      </c>
      <c r="K42" s="259">
        <v>1</v>
      </c>
      <c r="L42" s="259">
        <v>2</v>
      </c>
      <c r="M42" s="259">
        <v>9</v>
      </c>
      <c r="N42" s="259">
        <v>11</v>
      </c>
      <c r="O42" s="259">
        <v>1</v>
      </c>
      <c r="P42" s="259">
        <v>6</v>
      </c>
      <c r="Q42" s="259">
        <v>10</v>
      </c>
      <c r="R42" s="259">
        <v>16</v>
      </c>
      <c r="S42" s="259">
        <v>2</v>
      </c>
      <c r="T42" s="259">
        <v>4</v>
      </c>
      <c r="U42" s="259">
        <v>2</v>
      </c>
      <c r="V42" s="259">
        <v>6</v>
      </c>
      <c r="W42" s="259">
        <v>1</v>
      </c>
      <c r="X42" s="259">
        <v>5</v>
      </c>
      <c r="Y42" s="259">
        <v>3</v>
      </c>
      <c r="Z42" s="259">
        <v>8</v>
      </c>
      <c r="AA42" s="259">
        <v>1</v>
      </c>
      <c r="AB42" s="259">
        <v>6</v>
      </c>
      <c r="AC42" s="259">
        <v>6</v>
      </c>
      <c r="AD42" s="259">
        <v>12</v>
      </c>
      <c r="AE42" s="259">
        <v>1</v>
      </c>
      <c r="AF42" s="259">
        <v>6</v>
      </c>
      <c r="AG42" s="259">
        <v>2</v>
      </c>
      <c r="AH42" s="259">
        <v>8</v>
      </c>
      <c r="AI42" s="259">
        <v>1</v>
      </c>
      <c r="AJ42" s="259">
        <v>12</v>
      </c>
      <c r="AK42" s="259">
        <v>4</v>
      </c>
      <c r="AL42" s="259">
        <v>16</v>
      </c>
      <c r="AM42" s="259">
        <v>1</v>
      </c>
      <c r="AN42" s="259">
        <v>3</v>
      </c>
      <c r="AO42" s="259">
        <v>4</v>
      </c>
      <c r="AP42" s="259">
        <v>7</v>
      </c>
      <c r="AQ42" s="259">
        <v>1</v>
      </c>
      <c r="AR42" s="259">
        <v>36</v>
      </c>
      <c r="AS42" s="259">
        <v>21</v>
      </c>
      <c r="AT42" s="259">
        <v>57</v>
      </c>
      <c r="AU42" s="259">
        <v>6</v>
      </c>
      <c r="AV42" s="259">
        <v>0</v>
      </c>
      <c r="AW42" s="259">
        <v>0</v>
      </c>
      <c r="AX42" s="259">
        <v>0</v>
      </c>
      <c r="AY42" s="259">
        <v>0</v>
      </c>
      <c r="AZ42" s="259">
        <v>0</v>
      </c>
      <c r="BA42" s="259">
        <v>0</v>
      </c>
      <c r="BB42" s="259">
        <v>0</v>
      </c>
      <c r="BC42" s="259">
        <v>0</v>
      </c>
      <c r="BD42" s="259">
        <v>0</v>
      </c>
      <c r="BE42" s="259">
        <v>0</v>
      </c>
      <c r="BF42" s="259">
        <v>0</v>
      </c>
      <c r="BG42" s="259">
        <v>0</v>
      </c>
      <c r="BH42" s="259">
        <v>0</v>
      </c>
      <c r="BI42" s="259">
        <v>0</v>
      </c>
      <c r="BJ42" s="259">
        <v>0</v>
      </c>
      <c r="BK42" s="259">
        <v>0</v>
      </c>
      <c r="BL42" s="259">
        <v>42</v>
      </c>
      <c r="BM42" s="259">
        <v>31</v>
      </c>
      <c r="BN42" s="259">
        <v>73</v>
      </c>
      <c r="BO42" s="259">
        <v>8</v>
      </c>
    </row>
    <row r="43" spans="1:67">
      <c r="A43" s="259">
        <v>3</v>
      </c>
      <c r="B43" s="262">
        <v>62020037</v>
      </c>
      <c r="C43" s="261" t="s">
        <v>41</v>
      </c>
      <c r="D43" s="259">
        <v>2</v>
      </c>
      <c r="E43" s="259">
        <v>0</v>
      </c>
      <c r="F43" s="259">
        <v>2</v>
      </c>
      <c r="G43" s="259">
        <v>1</v>
      </c>
      <c r="H43" s="259">
        <v>6</v>
      </c>
      <c r="I43" s="259">
        <v>5</v>
      </c>
      <c r="J43" s="259">
        <v>11</v>
      </c>
      <c r="K43" s="259">
        <v>1</v>
      </c>
      <c r="L43" s="259">
        <v>2</v>
      </c>
      <c r="M43" s="259">
        <v>1</v>
      </c>
      <c r="N43" s="259">
        <v>3</v>
      </c>
      <c r="O43" s="259">
        <v>1</v>
      </c>
      <c r="P43" s="259">
        <v>10</v>
      </c>
      <c r="Q43" s="259">
        <v>6</v>
      </c>
      <c r="R43" s="259">
        <v>16</v>
      </c>
      <c r="S43" s="259">
        <v>3</v>
      </c>
      <c r="T43" s="259">
        <v>3</v>
      </c>
      <c r="U43" s="259">
        <v>3</v>
      </c>
      <c r="V43" s="259">
        <v>6</v>
      </c>
      <c r="W43" s="259">
        <v>1</v>
      </c>
      <c r="X43" s="259">
        <v>3</v>
      </c>
      <c r="Y43" s="259">
        <v>4</v>
      </c>
      <c r="Z43" s="259">
        <v>7</v>
      </c>
      <c r="AA43" s="259">
        <v>1</v>
      </c>
      <c r="AB43" s="259">
        <v>6</v>
      </c>
      <c r="AC43" s="259">
        <v>5</v>
      </c>
      <c r="AD43" s="259">
        <v>11</v>
      </c>
      <c r="AE43" s="259">
        <v>1</v>
      </c>
      <c r="AF43" s="259">
        <v>1</v>
      </c>
      <c r="AG43" s="259">
        <v>2</v>
      </c>
      <c r="AH43" s="259">
        <v>3</v>
      </c>
      <c r="AI43" s="259">
        <v>1</v>
      </c>
      <c r="AJ43" s="259">
        <v>5</v>
      </c>
      <c r="AK43" s="259">
        <v>4</v>
      </c>
      <c r="AL43" s="259">
        <v>9</v>
      </c>
      <c r="AM43" s="259">
        <v>1</v>
      </c>
      <c r="AN43" s="259">
        <v>2</v>
      </c>
      <c r="AO43" s="259">
        <v>2</v>
      </c>
      <c r="AP43" s="259">
        <v>4</v>
      </c>
      <c r="AQ43" s="259">
        <v>1</v>
      </c>
      <c r="AR43" s="259">
        <v>20</v>
      </c>
      <c r="AS43" s="259">
        <v>20</v>
      </c>
      <c r="AT43" s="259">
        <v>40</v>
      </c>
      <c r="AU43" s="259">
        <v>6</v>
      </c>
      <c r="AV43" s="259">
        <v>0</v>
      </c>
      <c r="AW43" s="259">
        <v>0</v>
      </c>
      <c r="AX43" s="259">
        <v>0</v>
      </c>
      <c r="AY43" s="259">
        <v>0</v>
      </c>
      <c r="AZ43" s="259">
        <v>0</v>
      </c>
      <c r="BA43" s="259">
        <v>0</v>
      </c>
      <c r="BB43" s="259">
        <v>0</v>
      </c>
      <c r="BC43" s="259">
        <v>0</v>
      </c>
      <c r="BD43" s="259">
        <v>0</v>
      </c>
      <c r="BE43" s="259">
        <v>0</v>
      </c>
      <c r="BF43" s="259">
        <v>0</v>
      </c>
      <c r="BG43" s="259">
        <v>0</v>
      </c>
      <c r="BH43" s="259">
        <v>0</v>
      </c>
      <c r="BI43" s="259">
        <v>0</v>
      </c>
      <c r="BJ43" s="259">
        <v>0</v>
      </c>
      <c r="BK43" s="259">
        <v>0</v>
      </c>
      <c r="BL43" s="259">
        <v>30</v>
      </c>
      <c r="BM43" s="259">
        <v>26</v>
      </c>
      <c r="BN43" s="259">
        <v>56</v>
      </c>
      <c r="BO43" s="259">
        <v>9</v>
      </c>
    </row>
    <row r="44" spans="1:67">
      <c r="A44" s="259">
        <v>4</v>
      </c>
      <c r="B44" s="262">
        <v>62020038</v>
      </c>
      <c r="C44" s="261" t="s">
        <v>42</v>
      </c>
      <c r="D44" s="259">
        <v>0</v>
      </c>
      <c r="E44" s="259">
        <v>0</v>
      </c>
      <c r="F44" s="259">
        <v>0</v>
      </c>
      <c r="G44" s="259">
        <v>0</v>
      </c>
      <c r="H44" s="259">
        <v>10</v>
      </c>
      <c r="I44" s="259">
        <v>2</v>
      </c>
      <c r="J44" s="259">
        <v>12</v>
      </c>
      <c r="K44" s="259">
        <v>1</v>
      </c>
      <c r="L44" s="259">
        <v>5</v>
      </c>
      <c r="M44" s="259">
        <v>6</v>
      </c>
      <c r="N44" s="259">
        <v>11</v>
      </c>
      <c r="O44" s="259">
        <v>1</v>
      </c>
      <c r="P44" s="259">
        <v>15</v>
      </c>
      <c r="Q44" s="259">
        <v>8</v>
      </c>
      <c r="R44" s="259">
        <v>23</v>
      </c>
      <c r="S44" s="259">
        <v>2</v>
      </c>
      <c r="T44" s="259">
        <v>13</v>
      </c>
      <c r="U44" s="259">
        <v>7</v>
      </c>
      <c r="V44" s="259">
        <v>20</v>
      </c>
      <c r="W44" s="259">
        <v>1</v>
      </c>
      <c r="X44" s="259">
        <v>13</v>
      </c>
      <c r="Y44" s="259">
        <v>7</v>
      </c>
      <c r="Z44" s="259">
        <v>20</v>
      </c>
      <c r="AA44" s="259">
        <v>1</v>
      </c>
      <c r="AB44" s="259">
        <v>10</v>
      </c>
      <c r="AC44" s="259">
        <v>7</v>
      </c>
      <c r="AD44" s="259">
        <v>17</v>
      </c>
      <c r="AE44" s="259">
        <v>1</v>
      </c>
      <c r="AF44" s="259">
        <v>6</v>
      </c>
      <c r="AG44" s="259">
        <v>8</v>
      </c>
      <c r="AH44" s="259">
        <v>14</v>
      </c>
      <c r="AI44" s="259">
        <v>1</v>
      </c>
      <c r="AJ44" s="259">
        <v>9</v>
      </c>
      <c r="AK44" s="259">
        <v>8</v>
      </c>
      <c r="AL44" s="259">
        <v>17</v>
      </c>
      <c r="AM44" s="259">
        <v>1</v>
      </c>
      <c r="AN44" s="259">
        <v>6</v>
      </c>
      <c r="AO44" s="259">
        <v>7</v>
      </c>
      <c r="AP44" s="259">
        <v>13</v>
      </c>
      <c r="AQ44" s="259">
        <v>1</v>
      </c>
      <c r="AR44" s="259">
        <v>57</v>
      </c>
      <c r="AS44" s="259">
        <v>44</v>
      </c>
      <c r="AT44" s="259">
        <v>101</v>
      </c>
      <c r="AU44" s="259">
        <v>6</v>
      </c>
      <c r="AV44" s="259">
        <v>0</v>
      </c>
      <c r="AW44" s="259">
        <v>0</v>
      </c>
      <c r="AX44" s="259">
        <v>0</v>
      </c>
      <c r="AY44" s="259">
        <v>0</v>
      </c>
      <c r="AZ44" s="259">
        <v>0</v>
      </c>
      <c r="BA44" s="259">
        <v>0</v>
      </c>
      <c r="BB44" s="259">
        <v>0</v>
      </c>
      <c r="BC44" s="259">
        <v>0</v>
      </c>
      <c r="BD44" s="259">
        <v>0</v>
      </c>
      <c r="BE44" s="259">
        <v>0</v>
      </c>
      <c r="BF44" s="259">
        <v>0</v>
      </c>
      <c r="BG44" s="259">
        <v>0</v>
      </c>
      <c r="BH44" s="259">
        <v>0</v>
      </c>
      <c r="BI44" s="259">
        <v>0</v>
      </c>
      <c r="BJ44" s="259">
        <v>0</v>
      </c>
      <c r="BK44" s="259">
        <v>0</v>
      </c>
      <c r="BL44" s="259">
        <v>72</v>
      </c>
      <c r="BM44" s="259">
        <v>52</v>
      </c>
      <c r="BN44" s="259">
        <v>124</v>
      </c>
      <c r="BO44" s="259">
        <v>8</v>
      </c>
    </row>
    <row r="45" spans="1:67">
      <c r="A45" s="259">
        <v>5</v>
      </c>
      <c r="B45" s="262">
        <v>62020039</v>
      </c>
      <c r="C45" s="261" t="s">
        <v>43</v>
      </c>
      <c r="D45" s="259">
        <v>7</v>
      </c>
      <c r="E45" s="259">
        <v>3</v>
      </c>
      <c r="F45" s="259">
        <v>10</v>
      </c>
      <c r="G45" s="259">
        <v>1</v>
      </c>
      <c r="H45" s="259">
        <v>7</v>
      </c>
      <c r="I45" s="259">
        <v>6</v>
      </c>
      <c r="J45" s="259">
        <v>13</v>
      </c>
      <c r="K45" s="259">
        <v>1</v>
      </c>
      <c r="L45" s="259">
        <v>8</v>
      </c>
      <c r="M45" s="259">
        <v>8</v>
      </c>
      <c r="N45" s="259">
        <v>16</v>
      </c>
      <c r="O45" s="259">
        <v>1</v>
      </c>
      <c r="P45" s="259">
        <v>22</v>
      </c>
      <c r="Q45" s="259">
        <v>17</v>
      </c>
      <c r="R45" s="259">
        <v>39</v>
      </c>
      <c r="S45" s="259">
        <v>3</v>
      </c>
      <c r="T45" s="259">
        <v>11</v>
      </c>
      <c r="U45" s="259">
        <v>10</v>
      </c>
      <c r="V45" s="259">
        <v>21</v>
      </c>
      <c r="W45" s="259">
        <v>1</v>
      </c>
      <c r="X45" s="259">
        <v>12</v>
      </c>
      <c r="Y45" s="259">
        <v>10</v>
      </c>
      <c r="Z45" s="259">
        <v>22</v>
      </c>
      <c r="AA45" s="259">
        <v>1</v>
      </c>
      <c r="AB45" s="259">
        <v>12</v>
      </c>
      <c r="AC45" s="259">
        <v>8</v>
      </c>
      <c r="AD45" s="259">
        <v>20</v>
      </c>
      <c r="AE45" s="259">
        <v>1</v>
      </c>
      <c r="AF45" s="259">
        <v>10</v>
      </c>
      <c r="AG45" s="259">
        <v>6</v>
      </c>
      <c r="AH45" s="259">
        <v>16</v>
      </c>
      <c r="AI45" s="259">
        <v>1</v>
      </c>
      <c r="AJ45" s="259">
        <v>15</v>
      </c>
      <c r="AK45" s="259">
        <v>8</v>
      </c>
      <c r="AL45" s="259">
        <v>23</v>
      </c>
      <c r="AM45" s="259">
        <v>1</v>
      </c>
      <c r="AN45" s="259">
        <v>5</v>
      </c>
      <c r="AO45" s="259">
        <v>4</v>
      </c>
      <c r="AP45" s="259">
        <v>9</v>
      </c>
      <c r="AQ45" s="259">
        <v>1</v>
      </c>
      <c r="AR45" s="259">
        <v>65</v>
      </c>
      <c r="AS45" s="259">
        <v>46</v>
      </c>
      <c r="AT45" s="259">
        <v>111</v>
      </c>
      <c r="AU45" s="259">
        <v>6</v>
      </c>
      <c r="AV45" s="259">
        <v>0</v>
      </c>
      <c r="AW45" s="259">
        <v>0</v>
      </c>
      <c r="AX45" s="259">
        <v>0</v>
      </c>
      <c r="AY45" s="259">
        <v>0</v>
      </c>
      <c r="AZ45" s="259">
        <v>0</v>
      </c>
      <c r="BA45" s="259">
        <v>0</v>
      </c>
      <c r="BB45" s="259">
        <v>0</v>
      </c>
      <c r="BC45" s="259">
        <v>0</v>
      </c>
      <c r="BD45" s="259">
        <v>0</v>
      </c>
      <c r="BE45" s="259">
        <v>0</v>
      </c>
      <c r="BF45" s="259">
        <v>0</v>
      </c>
      <c r="BG45" s="259">
        <v>0</v>
      </c>
      <c r="BH45" s="259">
        <v>0</v>
      </c>
      <c r="BI45" s="259">
        <v>0</v>
      </c>
      <c r="BJ45" s="259">
        <v>0</v>
      </c>
      <c r="BK45" s="259">
        <v>0</v>
      </c>
      <c r="BL45" s="259">
        <v>87</v>
      </c>
      <c r="BM45" s="259">
        <v>63</v>
      </c>
      <c r="BN45" s="259">
        <v>150</v>
      </c>
      <c r="BO45" s="259">
        <v>9</v>
      </c>
    </row>
    <row r="46" spans="1:67">
      <c r="A46" s="259">
        <v>6</v>
      </c>
      <c r="B46" s="262">
        <v>62020040</v>
      </c>
      <c r="C46" s="261" t="s">
        <v>44</v>
      </c>
      <c r="D46" s="259">
        <v>0</v>
      </c>
      <c r="E46" s="259">
        <v>0</v>
      </c>
      <c r="F46" s="259">
        <v>0</v>
      </c>
      <c r="G46" s="259">
        <v>0</v>
      </c>
      <c r="H46" s="259">
        <v>4</v>
      </c>
      <c r="I46" s="259">
        <v>4</v>
      </c>
      <c r="J46" s="259">
        <v>8</v>
      </c>
      <c r="K46" s="259">
        <v>1</v>
      </c>
      <c r="L46" s="259">
        <v>3</v>
      </c>
      <c r="M46" s="259">
        <v>7</v>
      </c>
      <c r="N46" s="259">
        <v>10</v>
      </c>
      <c r="O46" s="259">
        <v>1</v>
      </c>
      <c r="P46" s="259">
        <v>7</v>
      </c>
      <c r="Q46" s="259">
        <v>11</v>
      </c>
      <c r="R46" s="259">
        <v>18</v>
      </c>
      <c r="S46" s="259">
        <v>2</v>
      </c>
      <c r="T46" s="259">
        <v>3</v>
      </c>
      <c r="U46" s="259">
        <v>7</v>
      </c>
      <c r="V46" s="259">
        <v>10</v>
      </c>
      <c r="W46" s="259">
        <v>1</v>
      </c>
      <c r="X46" s="259">
        <v>3</v>
      </c>
      <c r="Y46" s="259">
        <v>3</v>
      </c>
      <c r="Z46" s="259">
        <v>6</v>
      </c>
      <c r="AA46" s="259">
        <v>1</v>
      </c>
      <c r="AB46" s="259">
        <v>5</v>
      </c>
      <c r="AC46" s="259">
        <v>4</v>
      </c>
      <c r="AD46" s="259">
        <v>9</v>
      </c>
      <c r="AE46" s="259">
        <v>1</v>
      </c>
      <c r="AF46" s="259">
        <v>9</v>
      </c>
      <c r="AG46" s="259">
        <v>1</v>
      </c>
      <c r="AH46" s="259">
        <v>10</v>
      </c>
      <c r="AI46" s="259">
        <v>1</v>
      </c>
      <c r="AJ46" s="259">
        <v>7</v>
      </c>
      <c r="AK46" s="259">
        <v>6</v>
      </c>
      <c r="AL46" s="259">
        <v>13</v>
      </c>
      <c r="AM46" s="259">
        <v>1</v>
      </c>
      <c r="AN46" s="259">
        <v>5</v>
      </c>
      <c r="AO46" s="259">
        <v>5</v>
      </c>
      <c r="AP46" s="259">
        <v>10</v>
      </c>
      <c r="AQ46" s="259">
        <v>1</v>
      </c>
      <c r="AR46" s="259">
        <v>32</v>
      </c>
      <c r="AS46" s="259">
        <v>26</v>
      </c>
      <c r="AT46" s="259">
        <v>58</v>
      </c>
      <c r="AU46" s="259">
        <v>6</v>
      </c>
      <c r="AV46" s="259">
        <v>0</v>
      </c>
      <c r="AW46" s="259">
        <v>0</v>
      </c>
      <c r="AX46" s="259">
        <v>0</v>
      </c>
      <c r="AY46" s="259">
        <v>0</v>
      </c>
      <c r="AZ46" s="259">
        <v>0</v>
      </c>
      <c r="BA46" s="259">
        <v>0</v>
      </c>
      <c r="BB46" s="259">
        <v>0</v>
      </c>
      <c r="BC46" s="259">
        <v>0</v>
      </c>
      <c r="BD46" s="259">
        <v>0</v>
      </c>
      <c r="BE46" s="259">
        <v>0</v>
      </c>
      <c r="BF46" s="259">
        <v>0</v>
      </c>
      <c r="BG46" s="259">
        <v>0</v>
      </c>
      <c r="BH46" s="259">
        <v>0</v>
      </c>
      <c r="BI46" s="259">
        <v>0</v>
      </c>
      <c r="BJ46" s="259">
        <v>0</v>
      </c>
      <c r="BK46" s="259">
        <v>0</v>
      </c>
      <c r="BL46" s="259">
        <v>39</v>
      </c>
      <c r="BM46" s="259">
        <v>37</v>
      </c>
      <c r="BN46" s="259">
        <v>76</v>
      </c>
      <c r="BO46" s="259">
        <v>8</v>
      </c>
    </row>
    <row r="47" spans="1:67">
      <c r="A47" s="259">
        <v>7</v>
      </c>
      <c r="B47" s="262">
        <v>62020042</v>
      </c>
      <c r="C47" s="261" t="s">
        <v>45</v>
      </c>
      <c r="D47" s="259">
        <v>5</v>
      </c>
      <c r="E47" s="259">
        <v>0</v>
      </c>
      <c r="F47" s="259">
        <v>5</v>
      </c>
      <c r="G47" s="259">
        <v>1</v>
      </c>
      <c r="H47" s="259">
        <v>7</v>
      </c>
      <c r="I47" s="259">
        <v>6</v>
      </c>
      <c r="J47" s="259">
        <v>13</v>
      </c>
      <c r="K47" s="259">
        <v>1</v>
      </c>
      <c r="L47" s="259">
        <v>4</v>
      </c>
      <c r="M47" s="259">
        <v>8</v>
      </c>
      <c r="N47" s="259">
        <v>12</v>
      </c>
      <c r="O47" s="259">
        <v>1</v>
      </c>
      <c r="P47" s="259">
        <v>16</v>
      </c>
      <c r="Q47" s="259">
        <v>14</v>
      </c>
      <c r="R47" s="259">
        <v>30</v>
      </c>
      <c r="S47" s="259">
        <v>3</v>
      </c>
      <c r="T47" s="259">
        <v>4</v>
      </c>
      <c r="U47" s="259">
        <v>3</v>
      </c>
      <c r="V47" s="259">
        <v>7</v>
      </c>
      <c r="W47" s="259">
        <v>1</v>
      </c>
      <c r="X47" s="259">
        <v>4</v>
      </c>
      <c r="Y47" s="259">
        <v>2</v>
      </c>
      <c r="Z47" s="259">
        <v>6</v>
      </c>
      <c r="AA47" s="259">
        <v>1</v>
      </c>
      <c r="AB47" s="259">
        <v>3</v>
      </c>
      <c r="AC47" s="259">
        <v>1</v>
      </c>
      <c r="AD47" s="259">
        <v>4</v>
      </c>
      <c r="AE47" s="259">
        <v>1</v>
      </c>
      <c r="AF47" s="259">
        <v>3</v>
      </c>
      <c r="AG47" s="259">
        <v>3</v>
      </c>
      <c r="AH47" s="259">
        <v>6</v>
      </c>
      <c r="AI47" s="259">
        <v>1</v>
      </c>
      <c r="AJ47" s="259">
        <v>1</v>
      </c>
      <c r="AK47" s="259">
        <v>4</v>
      </c>
      <c r="AL47" s="259">
        <v>5</v>
      </c>
      <c r="AM47" s="259">
        <v>1</v>
      </c>
      <c r="AN47" s="259">
        <v>2</v>
      </c>
      <c r="AO47" s="259">
        <v>3</v>
      </c>
      <c r="AP47" s="259">
        <v>5</v>
      </c>
      <c r="AQ47" s="259">
        <v>1</v>
      </c>
      <c r="AR47" s="259">
        <v>17</v>
      </c>
      <c r="AS47" s="259">
        <v>16</v>
      </c>
      <c r="AT47" s="259">
        <v>33</v>
      </c>
      <c r="AU47" s="259">
        <v>6</v>
      </c>
      <c r="AV47" s="259">
        <v>0</v>
      </c>
      <c r="AW47" s="259">
        <v>0</v>
      </c>
      <c r="AX47" s="259">
        <v>0</v>
      </c>
      <c r="AY47" s="259">
        <v>0</v>
      </c>
      <c r="AZ47" s="259">
        <v>0</v>
      </c>
      <c r="BA47" s="259">
        <v>0</v>
      </c>
      <c r="BB47" s="259">
        <v>0</v>
      </c>
      <c r="BC47" s="259">
        <v>0</v>
      </c>
      <c r="BD47" s="259">
        <v>0</v>
      </c>
      <c r="BE47" s="259">
        <v>0</v>
      </c>
      <c r="BF47" s="259">
        <v>0</v>
      </c>
      <c r="BG47" s="259">
        <v>0</v>
      </c>
      <c r="BH47" s="259">
        <v>0</v>
      </c>
      <c r="BI47" s="259">
        <v>0</v>
      </c>
      <c r="BJ47" s="259">
        <v>0</v>
      </c>
      <c r="BK47" s="259">
        <v>0</v>
      </c>
      <c r="BL47" s="259">
        <v>33</v>
      </c>
      <c r="BM47" s="259">
        <v>30</v>
      </c>
      <c r="BN47" s="259">
        <v>63</v>
      </c>
      <c r="BO47" s="259">
        <v>9</v>
      </c>
    </row>
    <row r="48" spans="1:67">
      <c r="A48" s="259">
        <v>8</v>
      </c>
      <c r="B48" s="262">
        <v>62020043</v>
      </c>
      <c r="C48" s="261" t="s">
        <v>46</v>
      </c>
      <c r="D48" s="259">
        <v>0</v>
      </c>
      <c r="E48" s="259">
        <v>6</v>
      </c>
      <c r="F48" s="259">
        <v>6</v>
      </c>
      <c r="G48" s="259">
        <v>1</v>
      </c>
      <c r="H48" s="259">
        <v>4</v>
      </c>
      <c r="I48" s="259">
        <v>5</v>
      </c>
      <c r="J48" s="259">
        <v>9</v>
      </c>
      <c r="K48" s="259">
        <v>1</v>
      </c>
      <c r="L48" s="259">
        <v>2</v>
      </c>
      <c r="M48" s="259">
        <v>1</v>
      </c>
      <c r="N48" s="259">
        <v>3</v>
      </c>
      <c r="O48" s="259">
        <v>1</v>
      </c>
      <c r="P48" s="259">
        <v>6</v>
      </c>
      <c r="Q48" s="259">
        <v>12</v>
      </c>
      <c r="R48" s="259">
        <v>18</v>
      </c>
      <c r="S48" s="259">
        <v>3</v>
      </c>
      <c r="T48" s="259">
        <v>4</v>
      </c>
      <c r="U48" s="259">
        <v>7</v>
      </c>
      <c r="V48" s="259">
        <v>11</v>
      </c>
      <c r="W48" s="259">
        <v>1</v>
      </c>
      <c r="X48" s="259">
        <v>3</v>
      </c>
      <c r="Y48" s="259">
        <v>5</v>
      </c>
      <c r="Z48" s="259">
        <v>8</v>
      </c>
      <c r="AA48" s="259">
        <v>1</v>
      </c>
      <c r="AB48" s="259">
        <v>5</v>
      </c>
      <c r="AC48" s="259">
        <v>6</v>
      </c>
      <c r="AD48" s="259">
        <v>11</v>
      </c>
      <c r="AE48" s="259">
        <v>1</v>
      </c>
      <c r="AF48" s="259">
        <v>6</v>
      </c>
      <c r="AG48" s="259">
        <v>3</v>
      </c>
      <c r="AH48" s="259">
        <v>9</v>
      </c>
      <c r="AI48" s="259">
        <v>1</v>
      </c>
      <c r="AJ48" s="259">
        <v>5</v>
      </c>
      <c r="AK48" s="259">
        <v>4</v>
      </c>
      <c r="AL48" s="259">
        <v>9</v>
      </c>
      <c r="AM48" s="259">
        <v>1</v>
      </c>
      <c r="AN48" s="259">
        <v>3</v>
      </c>
      <c r="AO48" s="259">
        <v>5</v>
      </c>
      <c r="AP48" s="259">
        <v>8</v>
      </c>
      <c r="AQ48" s="259">
        <v>1</v>
      </c>
      <c r="AR48" s="259">
        <v>26</v>
      </c>
      <c r="AS48" s="259">
        <v>30</v>
      </c>
      <c r="AT48" s="259">
        <v>56</v>
      </c>
      <c r="AU48" s="259">
        <v>6</v>
      </c>
      <c r="AV48" s="259">
        <v>0</v>
      </c>
      <c r="AW48" s="259">
        <v>0</v>
      </c>
      <c r="AX48" s="259">
        <v>0</v>
      </c>
      <c r="AY48" s="259">
        <v>0</v>
      </c>
      <c r="AZ48" s="259">
        <v>0</v>
      </c>
      <c r="BA48" s="259">
        <v>0</v>
      </c>
      <c r="BB48" s="259">
        <v>0</v>
      </c>
      <c r="BC48" s="259">
        <v>0</v>
      </c>
      <c r="BD48" s="259">
        <v>0</v>
      </c>
      <c r="BE48" s="259">
        <v>0</v>
      </c>
      <c r="BF48" s="259">
        <v>0</v>
      </c>
      <c r="BG48" s="259">
        <v>0</v>
      </c>
      <c r="BH48" s="259">
        <v>0</v>
      </c>
      <c r="BI48" s="259">
        <v>0</v>
      </c>
      <c r="BJ48" s="259">
        <v>0</v>
      </c>
      <c r="BK48" s="259">
        <v>0</v>
      </c>
      <c r="BL48" s="259">
        <v>32</v>
      </c>
      <c r="BM48" s="259">
        <v>42</v>
      </c>
      <c r="BN48" s="259">
        <v>74</v>
      </c>
      <c r="BO48" s="259">
        <v>9</v>
      </c>
    </row>
    <row r="49" spans="1:67">
      <c r="A49" s="259">
        <v>9</v>
      </c>
      <c r="B49" s="262">
        <v>62020044</v>
      </c>
      <c r="C49" s="261" t="s">
        <v>47</v>
      </c>
      <c r="D49" s="259">
        <v>8</v>
      </c>
      <c r="E49" s="259">
        <v>10</v>
      </c>
      <c r="F49" s="259">
        <v>18</v>
      </c>
      <c r="G49" s="259">
        <v>1</v>
      </c>
      <c r="H49" s="259">
        <v>5</v>
      </c>
      <c r="I49" s="259">
        <v>6</v>
      </c>
      <c r="J49" s="259">
        <v>11</v>
      </c>
      <c r="K49" s="259">
        <v>1</v>
      </c>
      <c r="L49" s="259">
        <v>6</v>
      </c>
      <c r="M49" s="259">
        <v>6</v>
      </c>
      <c r="N49" s="259">
        <v>12</v>
      </c>
      <c r="O49" s="259">
        <v>1</v>
      </c>
      <c r="P49" s="259">
        <v>19</v>
      </c>
      <c r="Q49" s="259">
        <v>22</v>
      </c>
      <c r="R49" s="259">
        <v>41</v>
      </c>
      <c r="S49" s="259">
        <v>3</v>
      </c>
      <c r="T49" s="259">
        <v>5</v>
      </c>
      <c r="U49" s="259">
        <v>4</v>
      </c>
      <c r="V49" s="259">
        <v>9</v>
      </c>
      <c r="W49" s="259">
        <v>1</v>
      </c>
      <c r="X49" s="259">
        <v>8</v>
      </c>
      <c r="Y49" s="259">
        <v>5</v>
      </c>
      <c r="Z49" s="259">
        <v>13</v>
      </c>
      <c r="AA49" s="259">
        <v>1</v>
      </c>
      <c r="AB49" s="259">
        <v>4</v>
      </c>
      <c r="AC49" s="259">
        <v>4</v>
      </c>
      <c r="AD49" s="259">
        <v>8</v>
      </c>
      <c r="AE49" s="259">
        <v>1</v>
      </c>
      <c r="AF49" s="259">
        <v>5</v>
      </c>
      <c r="AG49" s="259">
        <v>8</v>
      </c>
      <c r="AH49" s="259">
        <v>13</v>
      </c>
      <c r="AI49" s="259">
        <v>1</v>
      </c>
      <c r="AJ49" s="259">
        <v>7</v>
      </c>
      <c r="AK49" s="259">
        <v>5</v>
      </c>
      <c r="AL49" s="259">
        <v>12</v>
      </c>
      <c r="AM49" s="259">
        <v>1</v>
      </c>
      <c r="AN49" s="259">
        <v>7</v>
      </c>
      <c r="AO49" s="259">
        <v>5</v>
      </c>
      <c r="AP49" s="259">
        <v>12</v>
      </c>
      <c r="AQ49" s="259">
        <v>1</v>
      </c>
      <c r="AR49" s="259">
        <v>36</v>
      </c>
      <c r="AS49" s="259">
        <v>31</v>
      </c>
      <c r="AT49" s="259">
        <v>67</v>
      </c>
      <c r="AU49" s="259">
        <v>6</v>
      </c>
      <c r="AV49" s="259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259">
        <v>55</v>
      </c>
      <c r="BM49" s="259">
        <v>53</v>
      </c>
      <c r="BN49" s="259">
        <v>108</v>
      </c>
      <c r="BO49" s="259">
        <v>9</v>
      </c>
    </row>
    <row r="50" spans="1:67">
      <c r="A50" s="259">
        <v>10</v>
      </c>
      <c r="B50" s="262">
        <v>62020046</v>
      </c>
      <c r="C50" s="261" t="s">
        <v>48</v>
      </c>
      <c r="D50" s="259">
        <v>0</v>
      </c>
      <c r="E50" s="259">
        <v>0</v>
      </c>
      <c r="F50" s="259">
        <v>0</v>
      </c>
      <c r="G50" s="259">
        <v>0</v>
      </c>
      <c r="H50" s="259">
        <v>12</v>
      </c>
      <c r="I50" s="259">
        <v>6</v>
      </c>
      <c r="J50" s="259">
        <v>18</v>
      </c>
      <c r="K50" s="259">
        <v>1</v>
      </c>
      <c r="L50" s="259">
        <v>9</v>
      </c>
      <c r="M50" s="259">
        <v>10</v>
      </c>
      <c r="N50" s="259">
        <v>19</v>
      </c>
      <c r="O50" s="259">
        <v>1</v>
      </c>
      <c r="P50" s="259">
        <v>21</v>
      </c>
      <c r="Q50" s="259">
        <v>16</v>
      </c>
      <c r="R50" s="259">
        <v>37</v>
      </c>
      <c r="S50" s="259">
        <v>2</v>
      </c>
      <c r="T50" s="259">
        <v>11</v>
      </c>
      <c r="U50" s="259">
        <v>9</v>
      </c>
      <c r="V50" s="259">
        <v>20</v>
      </c>
      <c r="W50" s="259">
        <v>1</v>
      </c>
      <c r="X50" s="259">
        <v>10</v>
      </c>
      <c r="Y50" s="259">
        <v>2</v>
      </c>
      <c r="Z50" s="259">
        <v>12</v>
      </c>
      <c r="AA50" s="259">
        <v>1</v>
      </c>
      <c r="AB50" s="259">
        <v>4</v>
      </c>
      <c r="AC50" s="259">
        <v>9</v>
      </c>
      <c r="AD50" s="259">
        <v>13</v>
      </c>
      <c r="AE50" s="259">
        <v>1</v>
      </c>
      <c r="AF50" s="259">
        <v>6</v>
      </c>
      <c r="AG50" s="259">
        <v>8</v>
      </c>
      <c r="AH50" s="259">
        <v>14</v>
      </c>
      <c r="AI50" s="259">
        <v>1</v>
      </c>
      <c r="AJ50" s="259">
        <v>7</v>
      </c>
      <c r="AK50" s="259">
        <v>10</v>
      </c>
      <c r="AL50" s="259">
        <v>17</v>
      </c>
      <c r="AM50" s="259">
        <v>1</v>
      </c>
      <c r="AN50" s="259">
        <v>15</v>
      </c>
      <c r="AO50" s="259">
        <v>3</v>
      </c>
      <c r="AP50" s="259">
        <v>18</v>
      </c>
      <c r="AQ50" s="259">
        <v>1</v>
      </c>
      <c r="AR50" s="259">
        <v>53</v>
      </c>
      <c r="AS50" s="259">
        <v>41</v>
      </c>
      <c r="AT50" s="259">
        <v>94</v>
      </c>
      <c r="AU50" s="259">
        <v>6</v>
      </c>
      <c r="AV50" s="259">
        <v>17</v>
      </c>
      <c r="AW50" s="259">
        <v>12</v>
      </c>
      <c r="AX50" s="259">
        <v>29</v>
      </c>
      <c r="AY50" s="259">
        <v>1</v>
      </c>
      <c r="AZ50" s="259">
        <v>5</v>
      </c>
      <c r="BA50" s="259">
        <v>6</v>
      </c>
      <c r="BB50" s="259">
        <v>11</v>
      </c>
      <c r="BC50" s="259">
        <v>1</v>
      </c>
      <c r="BD50" s="259">
        <v>3</v>
      </c>
      <c r="BE50" s="259">
        <v>7</v>
      </c>
      <c r="BF50" s="259">
        <v>10</v>
      </c>
      <c r="BG50" s="259">
        <v>1</v>
      </c>
      <c r="BH50" s="259">
        <v>25</v>
      </c>
      <c r="BI50" s="259">
        <v>25</v>
      </c>
      <c r="BJ50" s="259">
        <v>50</v>
      </c>
      <c r="BK50" s="259">
        <v>3</v>
      </c>
      <c r="BL50" s="259">
        <v>99</v>
      </c>
      <c r="BM50" s="259">
        <v>82</v>
      </c>
      <c r="BN50" s="259">
        <v>181</v>
      </c>
      <c r="BO50" s="259">
        <v>11</v>
      </c>
    </row>
    <row r="51" spans="1:67">
      <c r="A51" s="259">
        <v>11</v>
      </c>
      <c r="B51" s="262">
        <v>62020048</v>
      </c>
      <c r="C51" s="261" t="s">
        <v>49</v>
      </c>
      <c r="D51" s="259">
        <v>7</v>
      </c>
      <c r="E51" s="259">
        <v>10</v>
      </c>
      <c r="F51" s="259">
        <v>17</v>
      </c>
      <c r="G51" s="259">
        <v>1</v>
      </c>
      <c r="H51" s="259">
        <v>6</v>
      </c>
      <c r="I51" s="259">
        <v>3</v>
      </c>
      <c r="J51" s="259">
        <v>9</v>
      </c>
      <c r="K51" s="259">
        <v>1</v>
      </c>
      <c r="L51" s="259">
        <v>4</v>
      </c>
      <c r="M51" s="259">
        <v>5</v>
      </c>
      <c r="N51" s="259">
        <v>9</v>
      </c>
      <c r="O51" s="259">
        <v>1</v>
      </c>
      <c r="P51" s="259">
        <v>17</v>
      </c>
      <c r="Q51" s="259">
        <v>18</v>
      </c>
      <c r="R51" s="259">
        <v>35</v>
      </c>
      <c r="S51" s="259">
        <v>3</v>
      </c>
      <c r="T51" s="259">
        <v>6</v>
      </c>
      <c r="U51" s="259">
        <v>2</v>
      </c>
      <c r="V51" s="259">
        <v>8</v>
      </c>
      <c r="W51" s="259">
        <v>1</v>
      </c>
      <c r="X51" s="259">
        <v>2</v>
      </c>
      <c r="Y51" s="259">
        <v>3</v>
      </c>
      <c r="Z51" s="259">
        <v>5</v>
      </c>
      <c r="AA51" s="259">
        <v>1</v>
      </c>
      <c r="AB51" s="259">
        <v>9</v>
      </c>
      <c r="AC51" s="259">
        <v>3</v>
      </c>
      <c r="AD51" s="259">
        <v>12</v>
      </c>
      <c r="AE51" s="259">
        <v>1</v>
      </c>
      <c r="AF51" s="259">
        <v>1</v>
      </c>
      <c r="AG51" s="259">
        <v>1</v>
      </c>
      <c r="AH51" s="259">
        <v>2</v>
      </c>
      <c r="AI51" s="259">
        <v>1</v>
      </c>
      <c r="AJ51" s="259">
        <v>3</v>
      </c>
      <c r="AK51" s="259">
        <v>3</v>
      </c>
      <c r="AL51" s="259">
        <v>6</v>
      </c>
      <c r="AM51" s="259">
        <v>1</v>
      </c>
      <c r="AN51" s="259">
        <v>1</v>
      </c>
      <c r="AO51" s="259">
        <v>1</v>
      </c>
      <c r="AP51" s="259">
        <v>2</v>
      </c>
      <c r="AQ51" s="259">
        <v>1</v>
      </c>
      <c r="AR51" s="259">
        <v>22</v>
      </c>
      <c r="AS51" s="259">
        <v>13</v>
      </c>
      <c r="AT51" s="259">
        <v>35</v>
      </c>
      <c r="AU51" s="259">
        <v>6</v>
      </c>
      <c r="AV51" s="259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259">
        <v>0</v>
      </c>
      <c r="BK51" s="259">
        <v>0</v>
      </c>
      <c r="BL51" s="259">
        <v>39</v>
      </c>
      <c r="BM51" s="259">
        <v>31</v>
      </c>
      <c r="BN51" s="259">
        <v>70</v>
      </c>
      <c r="BO51" s="259">
        <v>9</v>
      </c>
    </row>
    <row r="52" spans="1:67">
      <c r="A52" s="259">
        <v>12</v>
      </c>
      <c r="B52" s="262">
        <v>62020049</v>
      </c>
      <c r="C52" s="261" t="s">
        <v>50</v>
      </c>
      <c r="D52" s="259">
        <v>4</v>
      </c>
      <c r="E52" s="259">
        <v>4</v>
      </c>
      <c r="F52" s="259">
        <v>8</v>
      </c>
      <c r="G52" s="259">
        <v>1</v>
      </c>
      <c r="H52" s="259">
        <v>3</v>
      </c>
      <c r="I52" s="259">
        <v>3</v>
      </c>
      <c r="J52" s="259">
        <v>6</v>
      </c>
      <c r="K52" s="259">
        <v>1</v>
      </c>
      <c r="L52" s="259">
        <v>2</v>
      </c>
      <c r="M52" s="259">
        <v>2</v>
      </c>
      <c r="N52" s="259">
        <v>4</v>
      </c>
      <c r="O52" s="259">
        <v>1</v>
      </c>
      <c r="P52" s="259">
        <v>9</v>
      </c>
      <c r="Q52" s="259">
        <v>9</v>
      </c>
      <c r="R52" s="259">
        <v>18</v>
      </c>
      <c r="S52" s="259">
        <v>3</v>
      </c>
      <c r="T52" s="259">
        <v>4</v>
      </c>
      <c r="U52" s="259">
        <v>5</v>
      </c>
      <c r="V52" s="259">
        <v>9</v>
      </c>
      <c r="W52" s="259">
        <v>1</v>
      </c>
      <c r="X52" s="259">
        <v>7</v>
      </c>
      <c r="Y52" s="259">
        <v>3</v>
      </c>
      <c r="Z52" s="259">
        <v>10</v>
      </c>
      <c r="AA52" s="259">
        <v>1</v>
      </c>
      <c r="AB52" s="259">
        <v>0</v>
      </c>
      <c r="AC52" s="259">
        <v>5</v>
      </c>
      <c r="AD52" s="259">
        <v>5</v>
      </c>
      <c r="AE52" s="259">
        <v>1</v>
      </c>
      <c r="AF52" s="259">
        <v>6</v>
      </c>
      <c r="AG52" s="259">
        <v>2</v>
      </c>
      <c r="AH52" s="259">
        <v>8</v>
      </c>
      <c r="AI52" s="259">
        <v>1</v>
      </c>
      <c r="AJ52" s="259">
        <v>6</v>
      </c>
      <c r="AK52" s="259">
        <v>9</v>
      </c>
      <c r="AL52" s="259">
        <v>15</v>
      </c>
      <c r="AM52" s="259">
        <v>1</v>
      </c>
      <c r="AN52" s="259">
        <v>3</v>
      </c>
      <c r="AO52" s="259">
        <v>6</v>
      </c>
      <c r="AP52" s="259">
        <v>9</v>
      </c>
      <c r="AQ52" s="259">
        <v>1</v>
      </c>
      <c r="AR52" s="259">
        <v>26</v>
      </c>
      <c r="AS52" s="259">
        <v>30</v>
      </c>
      <c r="AT52" s="259">
        <v>56</v>
      </c>
      <c r="AU52" s="259">
        <v>6</v>
      </c>
      <c r="AV52" s="259">
        <v>0</v>
      </c>
      <c r="AW52" s="259">
        <v>0</v>
      </c>
      <c r="AX52" s="259">
        <v>0</v>
      </c>
      <c r="AY52" s="259">
        <v>0</v>
      </c>
      <c r="AZ52" s="259">
        <v>0</v>
      </c>
      <c r="BA52" s="259">
        <v>0</v>
      </c>
      <c r="BB52" s="259">
        <v>0</v>
      </c>
      <c r="BC52" s="259">
        <v>0</v>
      </c>
      <c r="BD52" s="259">
        <v>0</v>
      </c>
      <c r="BE52" s="259">
        <v>0</v>
      </c>
      <c r="BF52" s="259">
        <v>0</v>
      </c>
      <c r="BG52" s="259">
        <v>0</v>
      </c>
      <c r="BH52" s="259">
        <v>0</v>
      </c>
      <c r="BI52" s="259">
        <v>0</v>
      </c>
      <c r="BJ52" s="259">
        <v>0</v>
      </c>
      <c r="BK52" s="259">
        <v>0</v>
      </c>
      <c r="BL52" s="259">
        <v>35</v>
      </c>
      <c r="BM52" s="259">
        <v>39</v>
      </c>
      <c r="BN52" s="259">
        <v>74</v>
      </c>
      <c r="BO52" s="259">
        <v>9</v>
      </c>
    </row>
    <row r="53" spans="1:67">
      <c r="A53" s="259">
        <v>13</v>
      </c>
      <c r="B53" s="262">
        <v>62020050</v>
      </c>
      <c r="C53" s="261" t="s">
        <v>51</v>
      </c>
      <c r="D53" s="259">
        <v>12</v>
      </c>
      <c r="E53" s="259">
        <v>5</v>
      </c>
      <c r="F53" s="259">
        <v>17</v>
      </c>
      <c r="G53" s="259">
        <v>1</v>
      </c>
      <c r="H53" s="259">
        <v>8</v>
      </c>
      <c r="I53" s="259">
        <v>13</v>
      </c>
      <c r="J53" s="259">
        <v>21</v>
      </c>
      <c r="K53" s="259">
        <v>1</v>
      </c>
      <c r="L53" s="259">
        <v>10</v>
      </c>
      <c r="M53" s="259">
        <v>14</v>
      </c>
      <c r="N53" s="259">
        <v>24</v>
      </c>
      <c r="O53" s="259">
        <v>1</v>
      </c>
      <c r="P53" s="259">
        <v>30</v>
      </c>
      <c r="Q53" s="259">
        <v>32</v>
      </c>
      <c r="R53" s="259">
        <v>62</v>
      </c>
      <c r="S53" s="259">
        <v>3</v>
      </c>
      <c r="T53" s="259">
        <v>6</v>
      </c>
      <c r="U53" s="259">
        <v>10</v>
      </c>
      <c r="V53" s="259">
        <v>16</v>
      </c>
      <c r="W53" s="259">
        <v>1</v>
      </c>
      <c r="X53" s="259">
        <v>14</v>
      </c>
      <c r="Y53" s="259">
        <v>9</v>
      </c>
      <c r="Z53" s="259">
        <v>23</v>
      </c>
      <c r="AA53" s="259">
        <v>1</v>
      </c>
      <c r="AB53" s="259">
        <v>14</v>
      </c>
      <c r="AC53" s="259">
        <v>6</v>
      </c>
      <c r="AD53" s="259">
        <v>20</v>
      </c>
      <c r="AE53" s="259">
        <v>1</v>
      </c>
      <c r="AF53" s="259">
        <v>11</v>
      </c>
      <c r="AG53" s="259">
        <v>9</v>
      </c>
      <c r="AH53" s="259">
        <v>20</v>
      </c>
      <c r="AI53" s="259">
        <v>1</v>
      </c>
      <c r="AJ53" s="259">
        <v>7</v>
      </c>
      <c r="AK53" s="259">
        <v>9</v>
      </c>
      <c r="AL53" s="259">
        <v>16</v>
      </c>
      <c r="AM53" s="259">
        <v>1</v>
      </c>
      <c r="AN53" s="259">
        <v>12</v>
      </c>
      <c r="AO53" s="259">
        <v>9</v>
      </c>
      <c r="AP53" s="259">
        <v>21</v>
      </c>
      <c r="AQ53" s="259">
        <v>1</v>
      </c>
      <c r="AR53" s="259">
        <v>64</v>
      </c>
      <c r="AS53" s="259">
        <v>52</v>
      </c>
      <c r="AT53" s="259">
        <v>116</v>
      </c>
      <c r="AU53" s="259">
        <v>6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94</v>
      </c>
      <c r="BM53" s="259">
        <v>84</v>
      </c>
      <c r="BN53" s="259">
        <v>178</v>
      </c>
      <c r="BO53" s="259">
        <v>9</v>
      </c>
    </row>
    <row r="54" spans="1:67">
      <c r="A54" s="259">
        <v>14</v>
      </c>
      <c r="B54" s="262">
        <v>62020052</v>
      </c>
      <c r="C54" s="261" t="s">
        <v>52</v>
      </c>
      <c r="D54" s="259">
        <v>6</v>
      </c>
      <c r="E54" s="259">
        <v>7</v>
      </c>
      <c r="F54" s="259">
        <v>13</v>
      </c>
      <c r="G54" s="259">
        <v>1</v>
      </c>
      <c r="H54" s="259">
        <v>12</v>
      </c>
      <c r="I54" s="259">
        <v>6</v>
      </c>
      <c r="J54" s="259">
        <v>18</v>
      </c>
      <c r="K54" s="259">
        <v>1</v>
      </c>
      <c r="L54" s="259">
        <v>4</v>
      </c>
      <c r="M54" s="259">
        <v>8</v>
      </c>
      <c r="N54" s="259">
        <v>12</v>
      </c>
      <c r="O54" s="259">
        <v>1</v>
      </c>
      <c r="P54" s="259">
        <v>22</v>
      </c>
      <c r="Q54" s="259">
        <v>21</v>
      </c>
      <c r="R54" s="259">
        <v>43</v>
      </c>
      <c r="S54" s="259">
        <v>3</v>
      </c>
      <c r="T54" s="259">
        <v>10</v>
      </c>
      <c r="U54" s="259">
        <v>5</v>
      </c>
      <c r="V54" s="259">
        <v>15</v>
      </c>
      <c r="W54" s="259">
        <v>1</v>
      </c>
      <c r="X54" s="259">
        <v>4</v>
      </c>
      <c r="Y54" s="259">
        <v>6</v>
      </c>
      <c r="Z54" s="259">
        <v>10</v>
      </c>
      <c r="AA54" s="259">
        <v>1</v>
      </c>
      <c r="AB54" s="259">
        <v>9</v>
      </c>
      <c r="AC54" s="259">
        <v>9</v>
      </c>
      <c r="AD54" s="259">
        <v>18</v>
      </c>
      <c r="AE54" s="259">
        <v>1</v>
      </c>
      <c r="AF54" s="259">
        <v>5</v>
      </c>
      <c r="AG54" s="259">
        <v>7</v>
      </c>
      <c r="AH54" s="259">
        <v>12</v>
      </c>
      <c r="AI54" s="259">
        <v>1</v>
      </c>
      <c r="AJ54" s="259">
        <v>10</v>
      </c>
      <c r="AK54" s="259">
        <v>8</v>
      </c>
      <c r="AL54" s="259">
        <v>18</v>
      </c>
      <c r="AM54" s="259">
        <v>1</v>
      </c>
      <c r="AN54" s="259">
        <v>3</v>
      </c>
      <c r="AO54" s="259">
        <v>4</v>
      </c>
      <c r="AP54" s="259">
        <v>7</v>
      </c>
      <c r="AQ54" s="259">
        <v>1</v>
      </c>
      <c r="AR54" s="259">
        <v>41</v>
      </c>
      <c r="AS54" s="259">
        <v>39</v>
      </c>
      <c r="AT54" s="259">
        <v>80</v>
      </c>
      <c r="AU54" s="259">
        <v>6</v>
      </c>
      <c r="AV54" s="259">
        <v>0</v>
      </c>
      <c r="AW54" s="259">
        <v>0</v>
      </c>
      <c r="AX54" s="259">
        <v>0</v>
      </c>
      <c r="AY54" s="259">
        <v>0</v>
      </c>
      <c r="AZ54" s="259">
        <v>0</v>
      </c>
      <c r="BA54" s="259">
        <v>0</v>
      </c>
      <c r="BB54" s="259">
        <v>0</v>
      </c>
      <c r="BC54" s="259">
        <v>0</v>
      </c>
      <c r="BD54" s="259">
        <v>0</v>
      </c>
      <c r="BE54" s="259">
        <v>0</v>
      </c>
      <c r="BF54" s="259">
        <v>0</v>
      </c>
      <c r="BG54" s="259">
        <v>0</v>
      </c>
      <c r="BH54" s="259">
        <v>0</v>
      </c>
      <c r="BI54" s="259">
        <v>0</v>
      </c>
      <c r="BJ54" s="259">
        <v>0</v>
      </c>
      <c r="BK54" s="259">
        <v>0</v>
      </c>
      <c r="BL54" s="259">
        <v>63</v>
      </c>
      <c r="BM54" s="259">
        <v>60</v>
      </c>
      <c r="BN54" s="259">
        <v>123</v>
      </c>
      <c r="BO54" s="259">
        <v>9</v>
      </c>
    </row>
    <row r="55" spans="1:67">
      <c r="A55" s="259">
        <v>15</v>
      </c>
      <c r="B55" s="262">
        <v>62020053</v>
      </c>
      <c r="C55" s="261" t="s">
        <v>53</v>
      </c>
      <c r="D55" s="259">
        <v>4</v>
      </c>
      <c r="E55" s="259">
        <v>3</v>
      </c>
      <c r="F55" s="259">
        <v>7</v>
      </c>
      <c r="G55" s="259">
        <v>1</v>
      </c>
      <c r="H55" s="259">
        <v>3</v>
      </c>
      <c r="I55" s="259">
        <v>2</v>
      </c>
      <c r="J55" s="259">
        <v>5</v>
      </c>
      <c r="K55" s="259">
        <v>1</v>
      </c>
      <c r="L55" s="259">
        <v>7</v>
      </c>
      <c r="M55" s="259">
        <v>3</v>
      </c>
      <c r="N55" s="259">
        <v>10</v>
      </c>
      <c r="O55" s="259">
        <v>1</v>
      </c>
      <c r="P55" s="259">
        <v>14</v>
      </c>
      <c r="Q55" s="259">
        <v>8</v>
      </c>
      <c r="R55" s="259">
        <v>22</v>
      </c>
      <c r="S55" s="259">
        <v>3</v>
      </c>
      <c r="T55" s="259">
        <v>12</v>
      </c>
      <c r="U55" s="259">
        <v>10</v>
      </c>
      <c r="V55" s="259">
        <v>22</v>
      </c>
      <c r="W55" s="259">
        <v>1</v>
      </c>
      <c r="X55" s="259">
        <v>3</v>
      </c>
      <c r="Y55" s="259">
        <v>5</v>
      </c>
      <c r="Z55" s="259">
        <v>8</v>
      </c>
      <c r="AA55" s="259">
        <v>1</v>
      </c>
      <c r="AB55" s="259">
        <v>9</v>
      </c>
      <c r="AC55" s="259">
        <v>3</v>
      </c>
      <c r="AD55" s="259">
        <v>12</v>
      </c>
      <c r="AE55" s="259">
        <v>1</v>
      </c>
      <c r="AF55" s="259">
        <v>4</v>
      </c>
      <c r="AG55" s="259">
        <v>7</v>
      </c>
      <c r="AH55" s="259">
        <v>11</v>
      </c>
      <c r="AI55" s="259">
        <v>1</v>
      </c>
      <c r="AJ55" s="259">
        <v>2</v>
      </c>
      <c r="AK55" s="259">
        <v>3</v>
      </c>
      <c r="AL55" s="259">
        <v>5</v>
      </c>
      <c r="AM55" s="259">
        <v>1</v>
      </c>
      <c r="AN55" s="259">
        <v>6</v>
      </c>
      <c r="AO55" s="259">
        <v>7</v>
      </c>
      <c r="AP55" s="259">
        <v>13</v>
      </c>
      <c r="AQ55" s="259">
        <v>1</v>
      </c>
      <c r="AR55" s="259">
        <v>36</v>
      </c>
      <c r="AS55" s="259">
        <v>35</v>
      </c>
      <c r="AT55" s="259">
        <v>71</v>
      </c>
      <c r="AU55" s="259">
        <v>6</v>
      </c>
      <c r="AV55" s="259">
        <v>0</v>
      </c>
      <c r="AW55" s="259">
        <v>0</v>
      </c>
      <c r="AX55" s="259">
        <v>0</v>
      </c>
      <c r="AY55" s="259">
        <v>0</v>
      </c>
      <c r="AZ55" s="259">
        <v>0</v>
      </c>
      <c r="BA55" s="259">
        <v>0</v>
      </c>
      <c r="BB55" s="259">
        <v>0</v>
      </c>
      <c r="BC55" s="259">
        <v>0</v>
      </c>
      <c r="BD55" s="259">
        <v>0</v>
      </c>
      <c r="BE55" s="259">
        <v>0</v>
      </c>
      <c r="BF55" s="259">
        <v>0</v>
      </c>
      <c r="BG55" s="259">
        <v>0</v>
      </c>
      <c r="BH55" s="259">
        <v>0</v>
      </c>
      <c r="BI55" s="259">
        <v>0</v>
      </c>
      <c r="BJ55" s="259">
        <v>0</v>
      </c>
      <c r="BK55" s="259">
        <v>0</v>
      </c>
      <c r="BL55" s="259">
        <v>50</v>
      </c>
      <c r="BM55" s="259">
        <v>43</v>
      </c>
      <c r="BN55" s="259">
        <v>93</v>
      </c>
      <c r="BO55" s="259">
        <v>9</v>
      </c>
    </row>
    <row r="56" spans="1:67">
      <c r="A56" s="259">
        <v>16</v>
      </c>
      <c r="B56" s="262">
        <v>62020054</v>
      </c>
      <c r="C56" s="261" t="s">
        <v>54</v>
      </c>
      <c r="D56" s="259">
        <v>5</v>
      </c>
      <c r="E56" s="259">
        <v>2</v>
      </c>
      <c r="F56" s="259">
        <v>7</v>
      </c>
      <c r="G56" s="259">
        <v>1</v>
      </c>
      <c r="H56" s="259">
        <v>4</v>
      </c>
      <c r="I56" s="259">
        <v>7</v>
      </c>
      <c r="J56" s="259">
        <v>11</v>
      </c>
      <c r="K56" s="259">
        <v>1</v>
      </c>
      <c r="L56" s="259">
        <v>4</v>
      </c>
      <c r="M56" s="259">
        <v>12</v>
      </c>
      <c r="N56" s="259">
        <v>16</v>
      </c>
      <c r="O56" s="259">
        <v>1</v>
      </c>
      <c r="P56" s="259">
        <v>13</v>
      </c>
      <c r="Q56" s="259">
        <v>21</v>
      </c>
      <c r="R56" s="259">
        <v>34</v>
      </c>
      <c r="S56" s="259">
        <v>3</v>
      </c>
      <c r="T56" s="259">
        <v>10</v>
      </c>
      <c r="U56" s="259">
        <v>9</v>
      </c>
      <c r="V56" s="259">
        <v>19</v>
      </c>
      <c r="W56" s="259">
        <v>1</v>
      </c>
      <c r="X56" s="259">
        <v>8</v>
      </c>
      <c r="Y56" s="259">
        <v>6</v>
      </c>
      <c r="Z56" s="259">
        <v>14</v>
      </c>
      <c r="AA56" s="259">
        <v>1</v>
      </c>
      <c r="AB56" s="259">
        <v>6</v>
      </c>
      <c r="AC56" s="259">
        <v>10</v>
      </c>
      <c r="AD56" s="259">
        <v>16</v>
      </c>
      <c r="AE56" s="259">
        <v>1</v>
      </c>
      <c r="AF56" s="259">
        <v>4</v>
      </c>
      <c r="AG56" s="259">
        <v>13</v>
      </c>
      <c r="AH56" s="259">
        <v>17</v>
      </c>
      <c r="AI56" s="259">
        <v>1</v>
      </c>
      <c r="AJ56" s="259">
        <v>5</v>
      </c>
      <c r="AK56" s="259">
        <v>8</v>
      </c>
      <c r="AL56" s="259">
        <v>13</v>
      </c>
      <c r="AM56" s="259">
        <v>1</v>
      </c>
      <c r="AN56" s="259">
        <v>13</v>
      </c>
      <c r="AO56" s="259">
        <v>6</v>
      </c>
      <c r="AP56" s="259">
        <v>19</v>
      </c>
      <c r="AQ56" s="259">
        <v>1</v>
      </c>
      <c r="AR56" s="259">
        <v>46</v>
      </c>
      <c r="AS56" s="259">
        <v>52</v>
      </c>
      <c r="AT56" s="259">
        <v>98</v>
      </c>
      <c r="AU56" s="259">
        <v>6</v>
      </c>
      <c r="AV56" s="259">
        <v>0</v>
      </c>
      <c r="AW56" s="259">
        <v>0</v>
      </c>
      <c r="AX56" s="259">
        <v>0</v>
      </c>
      <c r="AY56" s="259">
        <v>0</v>
      </c>
      <c r="AZ56" s="259">
        <v>0</v>
      </c>
      <c r="BA56" s="259">
        <v>0</v>
      </c>
      <c r="BB56" s="259">
        <v>0</v>
      </c>
      <c r="BC56" s="259">
        <v>0</v>
      </c>
      <c r="BD56" s="259">
        <v>0</v>
      </c>
      <c r="BE56" s="259">
        <v>0</v>
      </c>
      <c r="BF56" s="259">
        <v>0</v>
      </c>
      <c r="BG56" s="259">
        <v>0</v>
      </c>
      <c r="BH56" s="259">
        <v>0</v>
      </c>
      <c r="BI56" s="259">
        <v>0</v>
      </c>
      <c r="BJ56" s="259">
        <v>0</v>
      </c>
      <c r="BK56" s="259">
        <v>0</v>
      </c>
      <c r="BL56" s="259">
        <v>59</v>
      </c>
      <c r="BM56" s="259">
        <v>73</v>
      </c>
      <c r="BN56" s="259">
        <v>132</v>
      </c>
      <c r="BO56" s="259">
        <v>9</v>
      </c>
    </row>
    <row r="57" spans="1:67">
      <c r="A57" s="259">
        <v>17</v>
      </c>
      <c r="B57" s="262">
        <v>62020055</v>
      </c>
      <c r="C57" s="261" t="s">
        <v>55</v>
      </c>
      <c r="D57" s="259">
        <v>1</v>
      </c>
      <c r="E57" s="259">
        <v>0</v>
      </c>
      <c r="F57" s="259">
        <v>1</v>
      </c>
      <c r="G57" s="259">
        <v>1</v>
      </c>
      <c r="H57" s="259">
        <v>1</v>
      </c>
      <c r="I57" s="259">
        <v>2</v>
      </c>
      <c r="J57" s="259">
        <v>3</v>
      </c>
      <c r="K57" s="259">
        <v>1</v>
      </c>
      <c r="L57" s="259">
        <v>5</v>
      </c>
      <c r="M57" s="259">
        <v>4</v>
      </c>
      <c r="N57" s="259">
        <v>9</v>
      </c>
      <c r="O57" s="259">
        <v>1</v>
      </c>
      <c r="P57" s="259">
        <v>7</v>
      </c>
      <c r="Q57" s="259">
        <v>6</v>
      </c>
      <c r="R57" s="259">
        <v>13</v>
      </c>
      <c r="S57" s="259">
        <v>3</v>
      </c>
      <c r="T57" s="259">
        <v>7</v>
      </c>
      <c r="U57" s="259">
        <v>5</v>
      </c>
      <c r="V57" s="259">
        <v>12</v>
      </c>
      <c r="W57" s="259">
        <v>1</v>
      </c>
      <c r="X57" s="259">
        <v>8</v>
      </c>
      <c r="Y57" s="259">
        <v>3</v>
      </c>
      <c r="Z57" s="259">
        <v>11</v>
      </c>
      <c r="AA57" s="259">
        <v>1</v>
      </c>
      <c r="AB57" s="259">
        <v>7</v>
      </c>
      <c r="AC57" s="259">
        <v>4</v>
      </c>
      <c r="AD57" s="259">
        <v>11</v>
      </c>
      <c r="AE57" s="259">
        <v>1</v>
      </c>
      <c r="AF57" s="259">
        <v>3</v>
      </c>
      <c r="AG57" s="259">
        <v>8</v>
      </c>
      <c r="AH57" s="259">
        <v>11</v>
      </c>
      <c r="AI57" s="259">
        <v>1</v>
      </c>
      <c r="AJ57" s="259">
        <v>9</v>
      </c>
      <c r="AK57" s="259">
        <v>4</v>
      </c>
      <c r="AL57" s="259">
        <v>13</v>
      </c>
      <c r="AM57" s="259">
        <v>1</v>
      </c>
      <c r="AN57" s="259">
        <v>4</v>
      </c>
      <c r="AO57" s="259">
        <v>4</v>
      </c>
      <c r="AP57" s="259">
        <v>8</v>
      </c>
      <c r="AQ57" s="259">
        <v>1</v>
      </c>
      <c r="AR57" s="259">
        <v>38</v>
      </c>
      <c r="AS57" s="259">
        <v>28</v>
      </c>
      <c r="AT57" s="259">
        <v>66</v>
      </c>
      <c r="AU57" s="259">
        <v>6</v>
      </c>
      <c r="AV57" s="259">
        <v>0</v>
      </c>
      <c r="AW57" s="259">
        <v>0</v>
      </c>
      <c r="AX57" s="259">
        <v>0</v>
      </c>
      <c r="AY57" s="259">
        <v>0</v>
      </c>
      <c r="AZ57" s="259">
        <v>0</v>
      </c>
      <c r="BA57" s="259">
        <v>0</v>
      </c>
      <c r="BB57" s="259">
        <v>0</v>
      </c>
      <c r="BC57" s="259">
        <v>0</v>
      </c>
      <c r="BD57" s="259">
        <v>0</v>
      </c>
      <c r="BE57" s="259">
        <v>0</v>
      </c>
      <c r="BF57" s="259">
        <v>0</v>
      </c>
      <c r="BG57" s="259">
        <v>0</v>
      </c>
      <c r="BH57" s="259">
        <v>0</v>
      </c>
      <c r="BI57" s="259">
        <v>0</v>
      </c>
      <c r="BJ57" s="259">
        <v>0</v>
      </c>
      <c r="BK57" s="259">
        <v>0</v>
      </c>
      <c r="BL57" s="259">
        <v>45</v>
      </c>
      <c r="BM57" s="259">
        <v>34</v>
      </c>
      <c r="BN57" s="259">
        <v>79</v>
      </c>
      <c r="BO57" s="259">
        <v>9</v>
      </c>
    </row>
    <row r="58" spans="1:67">
      <c r="A58" s="259">
        <v>18</v>
      </c>
      <c r="B58" s="262">
        <v>62020056</v>
      </c>
      <c r="C58" s="261" t="s">
        <v>56</v>
      </c>
      <c r="D58" s="259">
        <v>11</v>
      </c>
      <c r="E58" s="259">
        <v>4</v>
      </c>
      <c r="F58" s="259">
        <v>15</v>
      </c>
      <c r="G58" s="259">
        <v>1</v>
      </c>
      <c r="H58" s="259">
        <v>5</v>
      </c>
      <c r="I58" s="259">
        <v>8</v>
      </c>
      <c r="J58" s="259">
        <v>13</v>
      </c>
      <c r="K58" s="259">
        <v>1</v>
      </c>
      <c r="L58" s="259">
        <v>7</v>
      </c>
      <c r="M58" s="259">
        <v>4</v>
      </c>
      <c r="N58" s="259">
        <v>11</v>
      </c>
      <c r="O58" s="259">
        <v>1</v>
      </c>
      <c r="P58" s="259">
        <v>23</v>
      </c>
      <c r="Q58" s="259">
        <v>16</v>
      </c>
      <c r="R58" s="259">
        <v>39</v>
      </c>
      <c r="S58" s="259">
        <v>3</v>
      </c>
      <c r="T58" s="259">
        <v>4</v>
      </c>
      <c r="U58" s="259">
        <v>6</v>
      </c>
      <c r="V58" s="259">
        <v>10</v>
      </c>
      <c r="W58" s="259">
        <v>1</v>
      </c>
      <c r="X58" s="259">
        <v>8</v>
      </c>
      <c r="Y58" s="259">
        <v>4</v>
      </c>
      <c r="Z58" s="259">
        <v>12</v>
      </c>
      <c r="AA58" s="259">
        <v>1</v>
      </c>
      <c r="AB58" s="259">
        <v>6</v>
      </c>
      <c r="AC58" s="259">
        <v>3</v>
      </c>
      <c r="AD58" s="259">
        <v>9</v>
      </c>
      <c r="AE58" s="259">
        <v>1</v>
      </c>
      <c r="AF58" s="259">
        <v>4</v>
      </c>
      <c r="AG58" s="259">
        <v>4</v>
      </c>
      <c r="AH58" s="259">
        <v>8</v>
      </c>
      <c r="AI58" s="259">
        <v>1</v>
      </c>
      <c r="AJ58" s="259">
        <v>5</v>
      </c>
      <c r="AK58" s="259">
        <v>4</v>
      </c>
      <c r="AL58" s="259">
        <v>9</v>
      </c>
      <c r="AM58" s="259">
        <v>1</v>
      </c>
      <c r="AN58" s="259">
        <v>1</v>
      </c>
      <c r="AO58" s="259">
        <v>1</v>
      </c>
      <c r="AP58" s="259">
        <v>2</v>
      </c>
      <c r="AQ58" s="259">
        <v>1</v>
      </c>
      <c r="AR58" s="259">
        <v>28</v>
      </c>
      <c r="AS58" s="259">
        <v>22</v>
      </c>
      <c r="AT58" s="259">
        <v>50</v>
      </c>
      <c r="AU58" s="259">
        <v>6</v>
      </c>
      <c r="AV58" s="259">
        <v>0</v>
      </c>
      <c r="AW58" s="259">
        <v>0</v>
      </c>
      <c r="AX58" s="259">
        <v>0</v>
      </c>
      <c r="AY58" s="259">
        <v>0</v>
      </c>
      <c r="AZ58" s="259">
        <v>0</v>
      </c>
      <c r="BA58" s="259">
        <v>0</v>
      </c>
      <c r="BB58" s="259">
        <v>0</v>
      </c>
      <c r="BC58" s="259">
        <v>0</v>
      </c>
      <c r="BD58" s="259">
        <v>0</v>
      </c>
      <c r="BE58" s="259">
        <v>0</v>
      </c>
      <c r="BF58" s="259">
        <v>0</v>
      </c>
      <c r="BG58" s="259">
        <v>0</v>
      </c>
      <c r="BH58" s="259">
        <v>0</v>
      </c>
      <c r="BI58" s="259">
        <v>0</v>
      </c>
      <c r="BJ58" s="259">
        <v>0</v>
      </c>
      <c r="BK58" s="259">
        <v>0</v>
      </c>
      <c r="BL58" s="259">
        <v>51</v>
      </c>
      <c r="BM58" s="259">
        <v>38</v>
      </c>
      <c r="BN58" s="259">
        <v>89</v>
      </c>
      <c r="BO58" s="259">
        <v>9</v>
      </c>
    </row>
    <row r="59" spans="1:67">
      <c r="A59" s="259">
        <v>19</v>
      </c>
      <c r="B59" s="262">
        <v>62020057</v>
      </c>
      <c r="C59" s="261" t="s">
        <v>57</v>
      </c>
      <c r="D59" s="259">
        <v>7</v>
      </c>
      <c r="E59" s="259">
        <v>6</v>
      </c>
      <c r="F59" s="259">
        <v>13</v>
      </c>
      <c r="G59" s="259">
        <v>1</v>
      </c>
      <c r="H59" s="259">
        <v>11</v>
      </c>
      <c r="I59" s="259">
        <v>11</v>
      </c>
      <c r="J59" s="259">
        <v>22</v>
      </c>
      <c r="K59" s="259">
        <v>1</v>
      </c>
      <c r="L59" s="259">
        <v>10</v>
      </c>
      <c r="M59" s="259">
        <v>7</v>
      </c>
      <c r="N59" s="259">
        <v>17</v>
      </c>
      <c r="O59" s="259">
        <v>1</v>
      </c>
      <c r="P59" s="259">
        <v>28</v>
      </c>
      <c r="Q59" s="259">
        <v>24</v>
      </c>
      <c r="R59" s="259">
        <v>52</v>
      </c>
      <c r="S59" s="259">
        <v>3</v>
      </c>
      <c r="T59" s="259">
        <v>10</v>
      </c>
      <c r="U59" s="259">
        <v>13</v>
      </c>
      <c r="V59" s="259">
        <v>23</v>
      </c>
      <c r="W59" s="259">
        <v>1</v>
      </c>
      <c r="X59" s="259">
        <v>15</v>
      </c>
      <c r="Y59" s="259">
        <v>19</v>
      </c>
      <c r="Z59" s="259">
        <v>34</v>
      </c>
      <c r="AA59" s="259">
        <v>1</v>
      </c>
      <c r="AB59" s="259">
        <v>17</v>
      </c>
      <c r="AC59" s="259">
        <v>13</v>
      </c>
      <c r="AD59" s="259">
        <v>30</v>
      </c>
      <c r="AE59" s="259">
        <v>1</v>
      </c>
      <c r="AF59" s="259">
        <v>12</v>
      </c>
      <c r="AG59" s="259">
        <v>16</v>
      </c>
      <c r="AH59" s="259">
        <v>28</v>
      </c>
      <c r="AI59" s="259">
        <v>1</v>
      </c>
      <c r="AJ59" s="259">
        <v>16</v>
      </c>
      <c r="AK59" s="259">
        <v>15</v>
      </c>
      <c r="AL59" s="259">
        <v>31</v>
      </c>
      <c r="AM59" s="259">
        <v>1</v>
      </c>
      <c r="AN59" s="259">
        <v>11</v>
      </c>
      <c r="AO59" s="259">
        <v>12</v>
      </c>
      <c r="AP59" s="259">
        <v>23</v>
      </c>
      <c r="AQ59" s="259">
        <v>1</v>
      </c>
      <c r="AR59" s="259">
        <v>81</v>
      </c>
      <c r="AS59" s="259">
        <v>88</v>
      </c>
      <c r="AT59" s="259">
        <v>169</v>
      </c>
      <c r="AU59" s="259">
        <v>6</v>
      </c>
      <c r="AV59" s="259">
        <v>0</v>
      </c>
      <c r="AW59" s="259">
        <v>0</v>
      </c>
      <c r="AX59" s="259">
        <v>0</v>
      </c>
      <c r="AY59" s="259">
        <v>0</v>
      </c>
      <c r="AZ59" s="259">
        <v>0</v>
      </c>
      <c r="BA59" s="259">
        <v>0</v>
      </c>
      <c r="BB59" s="259">
        <v>0</v>
      </c>
      <c r="BC59" s="259">
        <v>0</v>
      </c>
      <c r="BD59" s="259">
        <v>0</v>
      </c>
      <c r="BE59" s="259">
        <v>0</v>
      </c>
      <c r="BF59" s="259">
        <v>0</v>
      </c>
      <c r="BG59" s="259">
        <v>0</v>
      </c>
      <c r="BH59" s="259">
        <v>0</v>
      </c>
      <c r="BI59" s="259">
        <v>0</v>
      </c>
      <c r="BJ59" s="259">
        <v>0</v>
      </c>
      <c r="BK59" s="259">
        <v>0</v>
      </c>
      <c r="BL59" s="259">
        <v>109</v>
      </c>
      <c r="BM59" s="259">
        <v>112</v>
      </c>
      <c r="BN59" s="259">
        <v>221</v>
      </c>
      <c r="BO59" s="259">
        <v>9</v>
      </c>
    </row>
    <row r="60" spans="1:67">
      <c r="A60" s="259">
        <v>20</v>
      </c>
      <c r="B60" s="262">
        <v>62020058</v>
      </c>
      <c r="C60" s="261" t="s">
        <v>58</v>
      </c>
      <c r="D60" s="259">
        <v>6</v>
      </c>
      <c r="E60" s="259">
        <v>4</v>
      </c>
      <c r="F60" s="259">
        <v>10</v>
      </c>
      <c r="G60" s="259">
        <v>1</v>
      </c>
      <c r="H60" s="259">
        <v>5</v>
      </c>
      <c r="I60" s="259">
        <v>8</v>
      </c>
      <c r="J60" s="259">
        <v>13</v>
      </c>
      <c r="K60" s="259">
        <v>1</v>
      </c>
      <c r="L60" s="259">
        <v>8</v>
      </c>
      <c r="M60" s="259">
        <v>6</v>
      </c>
      <c r="N60" s="259">
        <v>14</v>
      </c>
      <c r="O60" s="259">
        <v>1</v>
      </c>
      <c r="P60" s="259">
        <v>19</v>
      </c>
      <c r="Q60" s="259">
        <v>18</v>
      </c>
      <c r="R60" s="259">
        <v>37</v>
      </c>
      <c r="S60" s="259">
        <v>3</v>
      </c>
      <c r="T60" s="259">
        <v>8</v>
      </c>
      <c r="U60" s="259">
        <v>6</v>
      </c>
      <c r="V60" s="259">
        <v>14</v>
      </c>
      <c r="W60" s="259">
        <v>1</v>
      </c>
      <c r="X60" s="259">
        <v>12</v>
      </c>
      <c r="Y60" s="259">
        <v>9</v>
      </c>
      <c r="Z60" s="259">
        <v>21</v>
      </c>
      <c r="AA60" s="259">
        <v>1</v>
      </c>
      <c r="AB60" s="259">
        <v>14</v>
      </c>
      <c r="AC60" s="259">
        <v>5</v>
      </c>
      <c r="AD60" s="259">
        <v>19</v>
      </c>
      <c r="AE60" s="259">
        <v>1</v>
      </c>
      <c r="AF60" s="259">
        <v>9</v>
      </c>
      <c r="AG60" s="259">
        <v>8</v>
      </c>
      <c r="AH60" s="259">
        <v>17</v>
      </c>
      <c r="AI60" s="259">
        <v>1</v>
      </c>
      <c r="AJ60" s="259">
        <v>14</v>
      </c>
      <c r="AK60" s="259">
        <v>11</v>
      </c>
      <c r="AL60" s="259">
        <v>25</v>
      </c>
      <c r="AM60" s="259">
        <v>1</v>
      </c>
      <c r="AN60" s="259">
        <v>11</v>
      </c>
      <c r="AO60" s="259">
        <v>5</v>
      </c>
      <c r="AP60" s="259">
        <v>16</v>
      </c>
      <c r="AQ60" s="259">
        <v>1</v>
      </c>
      <c r="AR60" s="259">
        <v>68</v>
      </c>
      <c r="AS60" s="259">
        <v>44</v>
      </c>
      <c r="AT60" s="259">
        <v>112</v>
      </c>
      <c r="AU60" s="259">
        <v>6</v>
      </c>
      <c r="AV60" s="259">
        <v>24</v>
      </c>
      <c r="AW60" s="259">
        <v>14</v>
      </c>
      <c r="AX60" s="259">
        <v>38</v>
      </c>
      <c r="AY60" s="259">
        <v>1</v>
      </c>
      <c r="AZ60" s="259">
        <v>25</v>
      </c>
      <c r="BA60" s="259">
        <v>31</v>
      </c>
      <c r="BB60" s="259">
        <v>56</v>
      </c>
      <c r="BC60" s="259">
        <v>2</v>
      </c>
      <c r="BD60" s="259">
        <v>9</v>
      </c>
      <c r="BE60" s="259">
        <v>12</v>
      </c>
      <c r="BF60" s="259">
        <v>21</v>
      </c>
      <c r="BG60" s="259">
        <v>1</v>
      </c>
      <c r="BH60" s="259">
        <v>58</v>
      </c>
      <c r="BI60" s="259">
        <v>57</v>
      </c>
      <c r="BJ60" s="259">
        <v>115</v>
      </c>
      <c r="BK60" s="259">
        <v>4</v>
      </c>
      <c r="BL60" s="259">
        <v>145</v>
      </c>
      <c r="BM60" s="259">
        <v>119</v>
      </c>
      <c r="BN60" s="259">
        <v>264</v>
      </c>
      <c r="BO60" s="259">
        <v>13</v>
      </c>
    </row>
    <row r="61" spans="1:67">
      <c r="A61" s="259">
        <v>21</v>
      </c>
      <c r="B61" s="262">
        <v>62020059</v>
      </c>
      <c r="C61" s="261" t="s">
        <v>59</v>
      </c>
      <c r="D61" s="259">
        <v>10</v>
      </c>
      <c r="E61" s="259">
        <v>1</v>
      </c>
      <c r="F61" s="259">
        <v>11</v>
      </c>
      <c r="G61" s="259">
        <v>1</v>
      </c>
      <c r="H61" s="259">
        <v>5</v>
      </c>
      <c r="I61" s="259">
        <v>7</v>
      </c>
      <c r="J61" s="259">
        <v>12</v>
      </c>
      <c r="K61" s="259">
        <v>1</v>
      </c>
      <c r="L61" s="259">
        <v>16</v>
      </c>
      <c r="M61" s="259">
        <v>13</v>
      </c>
      <c r="N61" s="259">
        <v>29</v>
      </c>
      <c r="O61" s="259">
        <v>1</v>
      </c>
      <c r="P61" s="259">
        <v>31</v>
      </c>
      <c r="Q61" s="259">
        <v>21</v>
      </c>
      <c r="R61" s="259">
        <v>52</v>
      </c>
      <c r="S61" s="259">
        <v>3</v>
      </c>
      <c r="T61" s="259">
        <v>15</v>
      </c>
      <c r="U61" s="259">
        <v>14</v>
      </c>
      <c r="V61" s="259">
        <v>29</v>
      </c>
      <c r="W61" s="259">
        <v>1</v>
      </c>
      <c r="X61" s="259">
        <v>12</v>
      </c>
      <c r="Y61" s="259">
        <v>16</v>
      </c>
      <c r="Z61" s="259">
        <v>28</v>
      </c>
      <c r="AA61" s="259">
        <v>1</v>
      </c>
      <c r="AB61" s="259">
        <v>16</v>
      </c>
      <c r="AC61" s="259">
        <v>10</v>
      </c>
      <c r="AD61" s="259">
        <v>26</v>
      </c>
      <c r="AE61" s="259">
        <v>1</v>
      </c>
      <c r="AF61" s="259">
        <v>19</v>
      </c>
      <c r="AG61" s="259">
        <v>9</v>
      </c>
      <c r="AH61" s="259">
        <v>28</v>
      </c>
      <c r="AI61" s="259">
        <v>1</v>
      </c>
      <c r="AJ61" s="259">
        <v>12</v>
      </c>
      <c r="AK61" s="259">
        <v>14</v>
      </c>
      <c r="AL61" s="259">
        <v>26</v>
      </c>
      <c r="AM61" s="259">
        <v>1</v>
      </c>
      <c r="AN61" s="259">
        <v>13</v>
      </c>
      <c r="AO61" s="259">
        <v>9</v>
      </c>
      <c r="AP61" s="259">
        <v>22</v>
      </c>
      <c r="AQ61" s="259">
        <v>1</v>
      </c>
      <c r="AR61" s="259">
        <v>87</v>
      </c>
      <c r="AS61" s="259">
        <v>72</v>
      </c>
      <c r="AT61" s="259">
        <v>159</v>
      </c>
      <c r="AU61" s="259">
        <v>6</v>
      </c>
      <c r="AV61" s="259">
        <v>11</v>
      </c>
      <c r="AW61" s="259">
        <v>16</v>
      </c>
      <c r="AX61" s="259">
        <v>27</v>
      </c>
      <c r="AY61" s="259">
        <v>1</v>
      </c>
      <c r="AZ61" s="259">
        <v>14</v>
      </c>
      <c r="BA61" s="259">
        <v>18</v>
      </c>
      <c r="BB61" s="259">
        <v>32</v>
      </c>
      <c r="BC61" s="259">
        <v>1</v>
      </c>
      <c r="BD61" s="259">
        <v>14</v>
      </c>
      <c r="BE61" s="259">
        <v>16</v>
      </c>
      <c r="BF61" s="259">
        <v>30</v>
      </c>
      <c r="BG61" s="259">
        <v>1</v>
      </c>
      <c r="BH61" s="259">
        <v>39</v>
      </c>
      <c r="BI61" s="259">
        <v>50</v>
      </c>
      <c r="BJ61" s="259">
        <v>89</v>
      </c>
      <c r="BK61" s="259">
        <v>3</v>
      </c>
      <c r="BL61" s="259">
        <v>157</v>
      </c>
      <c r="BM61" s="259">
        <v>143</v>
      </c>
      <c r="BN61" s="259">
        <v>300</v>
      </c>
      <c r="BO61" s="259">
        <v>12</v>
      </c>
    </row>
    <row r="62" spans="1:67">
      <c r="A62" s="259">
        <v>22</v>
      </c>
      <c r="B62" s="262">
        <v>62020060</v>
      </c>
      <c r="C62" s="261" t="s">
        <v>60</v>
      </c>
      <c r="D62" s="259">
        <v>0</v>
      </c>
      <c r="E62" s="259">
        <v>0</v>
      </c>
      <c r="F62" s="259">
        <v>0</v>
      </c>
      <c r="G62" s="259">
        <v>0</v>
      </c>
      <c r="H62" s="259">
        <v>6</v>
      </c>
      <c r="I62" s="259">
        <v>4</v>
      </c>
      <c r="J62" s="259">
        <v>10</v>
      </c>
      <c r="K62" s="259">
        <v>1</v>
      </c>
      <c r="L62" s="259">
        <v>9</v>
      </c>
      <c r="M62" s="259">
        <v>1</v>
      </c>
      <c r="N62" s="259">
        <v>10</v>
      </c>
      <c r="O62" s="259">
        <v>1</v>
      </c>
      <c r="P62" s="259">
        <v>15</v>
      </c>
      <c r="Q62" s="259">
        <v>5</v>
      </c>
      <c r="R62" s="259">
        <v>20</v>
      </c>
      <c r="S62" s="259">
        <v>2</v>
      </c>
      <c r="T62" s="259">
        <v>5</v>
      </c>
      <c r="U62" s="259">
        <v>6</v>
      </c>
      <c r="V62" s="259">
        <v>11</v>
      </c>
      <c r="W62" s="259">
        <v>1</v>
      </c>
      <c r="X62" s="259">
        <v>6</v>
      </c>
      <c r="Y62" s="259">
        <v>9</v>
      </c>
      <c r="Z62" s="259">
        <v>15</v>
      </c>
      <c r="AA62" s="259">
        <v>1</v>
      </c>
      <c r="AB62" s="259">
        <v>8</v>
      </c>
      <c r="AC62" s="259">
        <v>5</v>
      </c>
      <c r="AD62" s="259">
        <v>13</v>
      </c>
      <c r="AE62" s="259">
        <v>1</v>
      </c>
      <c r="AF62" s="259">
        <v>5</v>
      </c>
      <c r="AG62" s="259">
        <v>9</v>
      </c>
      <c r="AH62" s="259">
        <v>14</v>
      </c>
      <c r="AI62" s="259">
        <v>1</v>
      </c>
      <c r="AJ62" s="259">
        <v>7</v>
      </c>
      <c r="AK62" s="259">
        <v>11</v>
      </c>
      <c r="AL62" s="259">
        <v>18</v>
      </c>
      <c r="AM62" s="259">
        <v>1</v>
      </c>
      <c r="AN62" s="259">
        <v>9</v>
      </c>
      <c r="AO62" s="259">
        <v>9</v>
      </c>
      <c r="AP62" s="259">
        <v>18</v>
      </c>
      <c r="AQ62" s="259">
        <v>1</v>
      </c>
      <c r="AR62" s="259">
        <v>40</v>
      </c>
      <c r="AS62" s="259">
        <v>49</v>
      </c>
      <c r="AT62" s="259">
        <v>89</v>
      </c>
      <c r="AU62" s="259">
        <v>6</v>
      </c>
      <c r="AV62" s="259">
        <v>0</v>
      </c>
      <c r="AW62" s="259">
        <v>0</v>
      </c>
      <c r="AX62" s="259">
        <v>0</v>
      </c>
      <c r="AY62" s="259">
        <v>0</v>
      </c>
      <c r="AZ62" s="259">
        <v>0</v>
      </c>
      <c r="BA62" s="259">
        <v>0</v>
      </c>
      <c r="BB62" s="259">
        <v>0</v>
      </c>
      <c r="BC62" s="259">
        <v>0</v>
      </c>
      <c r="BD62" s="259">
        <v>0</v>
      </c>
      <c r="BE62" s="259">
        <v>0</v>
      </c>
      <c r="BF62" s="259">
        <v>0</v>
      </c>
      <c r="BG62" s="259">
        <v>0</v>
      </c>
      <c r="BH62" s="259">
        <v>0</v>
      </c>
      <c r="BI62" s="259">
        <v>0</v>
      </c>
      <c r="BJ62" s="259">
        <v>0</v>
      </c>
      <c r="BK62" s="259">
        <v>0</v>
      </c>
      <c r="BL62" s="259">
        <v>55</v>
      </c>
      <c r="BM62" s="259">
        <v>54</v>
      </c>
      <c r="BN62" s="259">
        <v>109</v>
      </c>
      <c r="BO62" s="259">
        <v>8</v>
      </c>
    </row>
    <row r="63" spans="1:67">
      <c r="A63" s="259">
        <v>23</v>
      </c>
      <c r="B63" s="262">
        <v>62020061</v>
      </c>
      <c r="C63" s="261" t="s">
        <v>61</v>
      </c>
      <c r="D63" s="259">
        <v>1</v>
      </c>
      <c r="E63" s="259">
        <v>3</v>
      </c>
      <c r="F63" s="259">
        <v>4</v>
      </c>
      <c r="G63" s="259">
        <v>1</v>
      </c>
      <c r="H63" s="259">
        <v>2</v>
      </c>
      <c r="I63" s="259">
        <v>2</v>
      </c>
      <c r="J63" s="259">
        <v>4</v>
      </c>
      <c r="K63" s="259">
        <v>1</v>
      </c>
      <c r="L63" s="259">
        <v>2</v>
      </c>
      <c r="M63" s="259">
        <v>5</v>
      </c>
      <c r="N63" s="259">
        <v>7</v>
      </c>
      <c r="O63" s="259">
        <v>1</v>
      </c>
      <c r="P63" s="259">
        <v>5</v>
      </c>
      <c r="Q63" s="259">
        <v>10</v>
      </c>
      <c r="R63" s="259">
        <v>15</v>
      </c>
      <c r="S63" s="259">
        <v>3</v>
      </c>
      <c r="T63" s="259">
        <v>3</v>
      </c>
      <c r="U63" s="259">
        <v>2</v>
      </c>
      <c r="V63" s="259">
        <v>5</v>
      </c>
      <c r="W63" s="259">
        <v>1</v>
      </c>
      <c r="X63" s="259">
        <v>2</v>
      </c>
      <c r="Y63" s="259">
        <v>3</v>
      </c>
      <c r="Z63" s="259">
        <v>5</v>
      </c>
      <c r="AA63" s="259">
        <v>1</v>
      </c>
      <c r="AB63" s="259">
        <v>5</v>
      </c>
      <c r="AC63" s="259">
        <v>2</v>
      </c>
      <c r="AD63" s="259">
        <v>7</v>
      </c>
      <c r="AE63" s="259">
        <v>1</v>
      </c>
      <c r="AF63" s="259">
        <v>3</v>
      </c>
      <c r="AG63" s="259">
        <v>3</v>
      </c>
      <c r="AH63" s="259">
        <v>6</v>
      </c>
      <c r="AI63" s="259">
        <v>1</v>
      </c>
      <c r="AJ63" s="259">
        <v>2</v>
      </c>
      <c r="AK63" s="259">
        <v>4</v>
      </c>
      <c r="AL63" s="259">
        <v>6</v>
      </c>
      <c r="AM63" s="259">
        <v>1</v>
      </c>
      <c r="AN63" s="259">
        <v>4</v>
      </c>
      <c r="AO63" s="259">
        <v>5</v>
      </c>
      <c r="AP63" s="259">
        <v>9</v>
      </c>
      <c r="AQ63" s="259">
        <v>1</v>
      </c>
      <c r="AR63" s="259">
        <v>19</v>
      </c>
      <c r="AS63" s="259">
        <v>19</v>
      </c>
      <c r="AT63" s="259">
        <v>38</v>
      </c>
      <c r="AU63" s="259">
        <v>6</v>
      </c>
      <c r="AV63" s="259">
        <v>0</v>
      </c>
      <c r="AW63" s="259">
        <v>0</v>
      </c>
      <c r="AX63" s="259">
        <v>0</v>
      </c>
      <c r="AY63" s="259">
        <v>0</v>
      </c>
      <c r="AZ63" s="259">
        <v>0</v>
      </c>
      <c r="BA63" s="259">
        <v>0</v>
      </c>
      <c r="BB63" s="259">
        <v>0</v>
      </c>
      <c r="BC63" s="259">
        <v>0</v>
      </c>
      <c r="BD63" s="259">
        <v>0</v>
      </c>
      <c r="BE63" s="259">
        <v>0</v>
      </c>
      <c r="BF63" s="259">
        <v>0</v>
      </c>
      <c r="BG63" s="259">
        <v>0</v>
      </c>
      <c r="BH63" s="259">
        <v>0</v>
      </c>
      <c r="BI63" s="259">
        <v>0</v>
      </c>
      <c r="BJ63" s="259">
        <v>0</v>
      </c>
      <c r="BK63" s="259">
        <v>0</v>
      </c>
      <c r="BL63" s="259">
        <v>24</v>
      </c>
      <c r="BM63" s="259">
        <v>29</v>
      </c>
      <c r="BN63" s="259">
        <v>53</v>
      </c>
      <c r="BO63" s="259">
        <v>9</v>
      </c>
    </row>
    <row r="64" spans="1:67">
      <c r="A64" s="259">
        <v>24</v>
      </c>
      <c r="B64" s="262">
        <v>62020062</v>
      </c>
      <c r="C64" s="261" t="s">
        <v>62</v>
      </c>
      <c r="D64" s="259">
        <v>4</v>
      </c>
      <c r="E64" s="259">
        <v>11</v>
      </c>
      <c r="F64" s="259">
        <v>15</v>
      </c>
      <c r="G64" s="259">
        <v>1</v>
      </c>
      <c r="H64" s="259">
        <v>4</v>
      </c>
      <c r="I64" s="259">
        <v>4</v>
      </c>
      <c r="J64" s="259">
        <v>8</v>
      </c>
      <c r="K64" s="259">
        <v>1</v>
      </c>
      <c r="L64" s="259">
        <v>5</v>
      </c>
      <c r="M64" s="259">
        <v>5</v>
      </c>
      <c r="N64" s="259">
        <v>10</v>
      </c>
      <c r="O64" s="259">
        <v>1</v>
      </c>
      <c r="P64" s="259">
        <v>13</v>
      </c>
      <c r="Q64" s="259">
        <v>20</v>
      </c>
      <c r="R64" s="259">
        <v>33</v>
      </c>
      <c r="S64" s="259">
        <v>3</v>
      </c>
      <c r="T64" s="259">
        <v>6</v>
      </c>
      <c r="U64" s="259">
        <v>7</v>
      </c>
      <c r="V64" s="259">
        <v>13</v>
      </c>
      <c r="W64" s="259">
        <v>1</v>
      </c>
      <c r="X64" s="259">
        <v>5</v>
      </c>
      <c r="Y64" s="259">
        <v>8</v>
      </c>
      <c r="Z64" s="259">
        <v>13</v>
      </c>
      <c r="AA64" s="259">
        <v>1</v>
      </c>
      <c r="AB64" s="259">
        <v>9</v>
      </c>
      <c r="AC64" s="259">
        <v>4</v>
      </c>
      <c r="AD64" s="259">
        <v>13</v>
      </c>
      <c r="AE64" s="259">
        <v>1</v>
      </c>
      <c r="AF64" s="259">
        <v>7</v>
      </c>
      <c r="AG64" s="259">
        <v>6</v>
      </c>
      <c r="AH64" s="259">
        <v>13</v>
      </c>
      <c r="AI64" s="259">
        <v>1</v>
      </c>
      <c r="AJ64" s="259">
        <v>9</v>
      </c>
      <c r="AK64" s="259">
        <v>3</v>
      </c>
      <c r="AL64" s="259">
        <v>12</v>
      </c>
      <c r="AM64" s="259">
        <v>1</v>
      </c>
      <c r="AN64" s="259">
        <v>17</v>
      </c>
      <c r="AO64" s="259">
        <v>7</v>
      </c>
      <c r="AP64" s="259">
        <v>24</v>
      </c>
      <c r="AQ64" s="259">
        <v>1</v>
      </c>
      <c r="AR64" s="259">
        <v>53</v>
      </c>
      <c r="AS64" s="259">
        <v>35</v>
      </c>
      <c r="AT64" s="259">
        <v>88</v>
      </c>
      <c r="AU64" s="259">
        <v>6</v>
      </c>
      <c r="AV64" s="259">
        <v>0</v>
      </c>
      <c r="AW64" s="259">
        <v>0</v>
      </c>
      <c r="AX64" s="259">
        <v>0</v>
      </c>
      <c r="AY64" s="259">
        <v>0</v>
      </c>
      <c r="AZ64" s="259">
        <v>0</v>
      </c>
      <c r="BA64" s="259">
        <v>0</v>
      </c>
      <c r="BB64" s="259">
        <v>0</v>
      </c>
      <c r="BC64" s="259">
        <v>0</v>
      </c>
      <c r="BD64" s="259">
        <v>0</v>
      </c>
      <c r="BE64" s="259">
        <v>0</v>
      </c>
      <c r="BF64" s="259">
        <v>0</v>
      </c>
      <c r="BG64" s="259">
        <v>0</v>
      </c>
      <c r="BH64" s="259">
        <v>0</v>
      </c>
      <c r="BI64" s="259">
        <v>0</v>
      </c>
      <c r="BJ64" s="259">
        <v>0</v>
      </c>
      <c r="BK64" s="259">
        <v>0</v>
      </c>
      <c r="BL64" s="259">
        <v>66</v>
      </c>
      <c r="BM64" s="259">
        <v>55</v>
      </c>
      <c r="BN64" s="259">
        <v>121</v>
      </c>
      <c r="BO64" s="259">
        <v>9</v>
      </c>
    </row>
    <row r="65" spans="1:67">
      <c r="A65" s="259">
        <v>25</v>
      </c>
      <c r="B65" s="262">
        <v>62020063</v>
      </c>
      <c r="C65" s="261" t="s">
        <v>63</v>
      </c>
      <c r="D65" s="259">
        <v>3</v>
      </c>
      <c r="E65" s="259">
        <v>5</v>
      </c>
      <c r="F65" s="259">
        <v>8</v>
      </c>
      <c r="G65" s="259">
        <v>1</v>
      </c>
      <c r="H65" s="259">
        <v>6</v>
      </c>
      <c r="I65" s="259">
        <v>4</v>
      </c>
      <c r="J65" s="259">
        <v>10</v>
      </c>
      <c r="K65" s="259">
        <v>1</v>
      </c>
      <c r="L65" s="259">
        <v>13</v>
      </c>
      <c r="M65" s="259">
        <v>4</v>
      </c>
      <c r="N65" s="259">
        <v>17</v>
      </c>
      <c r="O65" s="259">
        <v>1</v>
      </c>
      <c r="P65" s="259">
        <v>22</v>
      </c>
      <c r="Q65" s="259">
        <v>13</v>
      </c>
      <c r="R65" s="259">
        <v>35</v>
      </c>
      <c r="S65" s="259">
        <v>3</v>
      </c>
      <c r="T65" s="259">
        <v>11</v>
      </c>
      <c r="U65" s="259">
        <v>12</v>
      </c>
      <c r="V65" s="259">
        <v>23</v>
      </c>
      <c r="W65" s="259">
        <v>1</v>
      </c>
      <c r="X65" s="259">
        <v>8</v>
      </c>
      <c r="Y65" s="259">
        <v>7</v>
      </c>
      <c r="Z65" s="259">
        <v>15</v>
      </c>
      <c r="AA65" s="259">
        <v>1</v>
      </c>
      <c r="AB65" s="259">
        <v>5</v>
      </c>
      <c r="AC65" s="259">
        <v>13</v>
      </c>
      <c r="AD65" s="259">
        <v>18</v>
      </c>
      <c r="AE65" s="259">
        <v>1</v>
      </c>
      <c r="AF65" s="259">
        <v>9</v>
      </c>
      <c r="AG65" s="259">
        <v>16</v>
      </c>
      <c r="AH65" s="259">
        <v>25</v>
      </c>
      <c r="AI65" s="259">
        <v>1</v>
      </c>
      <c r="AJ65" s="259">
        <v>13</v>
      </c>
      <c r="AK65" s="259">
        <v>12</v>
      </c>
      <c r="AL65" s="259">
        <v>25</v>
      </c>
      <c r="AM65" s="259">
        <v>1</v>
      </c>
      <c r="AN65" s="259">
        <v>7</v>
      </c>
      <c r="AO65" s="259">
        <v>11</v>
      </c>
      <c r="AP65" s="259">
        <v>18</v>
      </c>
      <c r="AQ65" s="259">
        <v>1</v>
      </c>
      <c r="AR65" s="259">
        <v>53</v>
      </c>
      <c r="AS65" s="259">
        <v>71</v>
      </c>
      <c r="AT65" s="259">
        <v>124</v>
      </c>
      <c r="AU65" s="259">
        <v>6</v>
      </c>
      <c r="AV65" s="259">
        <v>18</v>
      </c>
      <c r="AW65" s="259">
        <v>15</v>
      </c>
      <c r="AX65" s="259">
        <v>33</v>
      </c>
      <c r="AY65" s="259">
        <v>1</v>
      </c>
      <c r="AZ65" s="259">
        <v>15</v>
      </c>
      <c r="BA65" s="259">
        <v>21</v>
      </c>
      <c r="BB65" s="259">
        <v>36</v>
      </c>
      <c r="BC65" s="259">
        <v>1</v>
      </c>
      <c r="BD65" s="259">
        <v>10</v>
      </c>
      <c r="BE65" s="259">
        <v>7</v>
      </c>
      <c r="BF65" s="259">
        <v>17</v>
      </c>
      <c r="BG65" s="259">
        <v>1</v>
      </c>
      <c r="BH65" s="259">
        <v>43</v>
      </c>
      <c r="BI65" s="259">
        <v>43</v>
      </c>
      <c r="BJ65" s="259">
        <v>86</v>
      </c>
      <c r="BK65" s="259">
        <v>3</v>
      </c>
      <c r="BL65" s="259">
        <v>118</v>
      </c>
      <c r="BM65" s="259">
        <v>127</v>
      </c>
      <c r="BN65" s="259">
        <v>245</v>
      </c>
      <c r="BO65" s="259">
        <v>12</v>
      </c>
    </row>
    <row r="66" spans="1:67">
      <c r="A66" s="259">
        <v>26</v>
      </c>
      <c r="B66" s="262">
        <v>62020064</v>
      </c>
      <c r="C66" s="261" t="s">
        <v>64</v>
      </c>
      <c r="D66" s="259">
        <v>2</v>
      </c>
      <c r="E66" s="259">
        <v>7</v>
      </c>
      <c r="F66" s="259">
        <v>9</v>
      </c>
      <c r="G66" s="259">
        <v>1</v>
      </c>
      <c r="H66" s="259">
        <v>0</v>
      </c>
      <c r="I66" s="259">
        <v>5</v>
      </c>
      <c r="J66" s="259">
        <v>5</v>
      </c>
      <c r="K66" s="259">
        <v>1</v>
      </c>
      <c r="L66" s="259">
        <v>1</v>
      </c>
      <c r="M66" s="259">
        <v>0</v>
      </c>
      <c r="N66" s="259">
        <v>1</v>
      </c>
      <c r="O66" s="259">
        <v>1</v>
      </c>
      <c r="P66" s="259">
        <v>3</v>
      </c>
      <c r="Q66" s="259">
        <v>12</v>
      </c>
      <c r="R66" s="259">
        <v>15</v>
      </c>
      <c r="S66" s="259">
        <v>3</v>
      </c>
      <c r="T66" s="259">
        <v>2</v>
      </c>
      <c r="U66" s="259">
        <v>1</v>
      </c>
      <c r="V66" s="259">
        <v>3</v>
      </c>
      <c r="W66" s="259">
        <v>1</v>
      </c>
      <c r="X66" s="259">
        <v>1</v>
      </c>
      <c r="Y66" s="259">
        <v>3</v>
      </c>
      <c r="Z66" s="259">
        <v>4</v>
      </c>
      <c r="AA66" s="259">
        <v>1</v>
      </c>
      <c r="AB66" s="259">
        <v>6</v>
      </c>
      <c r="AC66" s="259">
        <v>3</v>
      </c>
      <c r="AD66" s="259">
        <v>9</v>
      </c>
      <c r="AE66" s="259">
        <v>1</v>
      </c>
      <c r="AF66" s="259">
        <v>1</v>
      </c>
      <c r="AG66" s="259">
        <v>1</v>
      </c>
      <c r="AH66" s="259">
        <v>2</v>
      </c>
      <c r="AI66" s="259">
        <v>1</v>
      </c>
      <c r="AJ66" s="259">
        <v>1</v>
      </c>
      <c r="AK66" s="259">
        <v>1</v>
      </c>
      <c r="AL66" s="259">
        <v>2</v>
      </c>
      <c r="AM66" s="259">
        <v>1</v>
      </c>
      <c r="AN66" s="259">
        <v>2</v>
      </c>
      <c r="AO66" s="259">
        <v>6</v>
      </c>
      <c r="AP66" s="259">
        <v>8</v>
      </c>
      <c r="AQ66" s="259">
        <v>1</v>
      </c>
      <c r="AR66" s="259">
        <v>13</v>
      </c>
      <c r="AS66" s="259">
        <v>15</v>
      </c>
      <c r="AT66" s="259">
        <v>28</v>
      </c>
      <c r="AU66" s="259">
        <v>6</v>
      </c>
      <c r="AV66" s="259">
        <v>0</v>
      </c>
      <c r="AW66" s="259">
        <v>0</v>
      </c>
      <c r="AX66" s="259">
        <v>0</v>
      </c>
      <c r="AY66" s="259">
        <v>0</v>
      </c>
      <c r="AZ66" s="259">
        <v>0</v>
      </c>
      <c r="BA66" s="259">
        <v>0</v>
      </c>
      <c r="BB66" s="259">
        <v>0</v>
      </c>
      <c r="BC66" s="259">
        <v>0</v>
      </c>
      <c r="BD66" s="259">
        <v>0</v>
      </c>
      <c r="BE66" s="259">
        <v>0</v>
      </c>
      <c r="BF66" s="259">
        <v>0</v>
      </c>
      <c r="BG66" s="259">
        <v>0</v>
      </c>
      <c r="BH66" s="259">
        <v>0</v>
      </c>
      <c r="BI66" s="259">
        <v>0</v>
      </c>
      <c r="BJ66" s="259">
        <v>0</v>
      </c>
      <c r="BK66" s="259">
        <v>0</v>
      </c>
      <c r="BL66" s="259">
        <v>16</v>
      </c>
      <c r="BM66" s="259">
        <v>27</v>
      </c>
      <c r="BN66" s="259">
        <v>43</v>
      </c>
      <c r="BO66" s="259">
        <v>9</v>
      </c>
    </row>
    <row r="67" spans="1:67">
      <c r="A67" s="259">
        <v>27</v>
      </c>
      <c r="B67" s="262">
        <v>62020065</v>
      </c>
      <c r="C67" s="261" t="s">
        <v>65</v>
      </c>
      <c r="D67" s="259">
        <v>1</v>
      </c>
      <c r="E67" s="259">
        <v>3</v>
      </c>
      <c r="F67" s="259">
        <v>4</v>
      </c>
      <c r="G67" s="259">
        <v>1</v>
      </c>
      <c r="H67" s="259">
        <v>1</v>
      </c>
      <c r="I67" s="259">
        <v>4</v>
      </c>
      <c r="J67" s="259">
        <v>5</v>
      </c>
      <c r="K67" s="259">
        <v>1</v>
      </c>
      <c r="L67" s="259">
        <v>4</v>
      </c>
      <c r="M67" s="259">
        <v>8</v>
      </c>
      <c r="N67" s="259">
        <v>12</v>
      </c>
      <c r="O67" s="259">
        <v>1</v>
      </c>
      <c r="P67" s="259">
        <v>6</v>
      </c>
      <c r="Q67" s="259">
        <v>15</v>
      </c>
      <c r="R67" s="259">
        <v>21</v>
      </c>
      <c r="S67" s="259">
        <v>3</v>
      </c>
      <c r="T67" s="259">
        <v>3</v>
      </c>
      <c r="U67" s="259">
        <v>6</v>
      </c>
      <c r="V67" s="259">
        <v>9</v>
      </c>
      <c r="W67" s="259">
        <v>1</v>
      </c>
      <c r="X67" s="259">
        <v>10</v>
      </c>
      <c r="Y67" s="259">
        <v>9</v>
      </c>
      <c r="Z67" s="259">
        <v>19</v>
      </c>
      <c r="AA67" s="259">
        <v>1</v>
      </c>
      <c r="AB67" s="259">
        <v>8</v>
      </c>
      <c r="AC67" s="259">
        <v>7</v>
      </c>
      <c r="AD67" s="259">
        <v>15</v>
      </c>
      <c r="AE67" s="259">
        <v>1</v>
      </c>
      <c r="AF67" s="259">
        <v>4</v>
      </c>
      <c r="AG67" s="259">
        <v>10</v>
      </c>
      <c r="AH67" s="259">
        <v>14</v>
      </c>
      <c r="AI67" s="259">
        <v>1</v>
      </c>
      <c r="AJ67" s="259">
        <v>19</v>
      </c>
      <c r="AK67" s="259">
        <v>9</v>
      </c>
      <c r="AL67" s="259">
        <v>28</v>
      </c>
      <c r="AM67" s="259">
        <v>1</v>
      </c>
      <c r="AN67" s="259">
        <v>5</v>
      </c>
      <c r="AO67" s="259">
        <v>5</v>
      </c>
      <c r="AP67" s="259">
        <v>10</v>
      </c>
      <c r="AQ67" s="259">
        <v>1</v>
      </c>
      <c r="AR67" s="259">
        <v>49</v>
      </c>
      <c r="AS67" s="259">
        <v>46</v>
      </c>
      <c r="AT67" s="259">
        <v>95</v>
      </c>
      <c r="AU67" s="259">
        <v>6</v>
      </c>
      <c r="AV67" s="259">
        <v>12</v>
      </c>
      <c r="AW67" s="259">
        <v>9</v>
      </c>
      <c r="AX67" s="259">
        <v>21</v>
      </c>
      <c r="AY67" s="259">
        <v>1</v>
      </c>
      <c r="AZ67" s="259">
        <v>10</v>
      </c>
      <c r="BA67" s="259">
        <v>3</v>
      </c>
      <c r="BB67" s="259">
        <v>13</v>
      </c>
      <c r="BC67" s="259">
        <v>1</v>
      </c>
      <c r="BD67" s="259">
        <v>2</v>
      </c>
      <c r="BE67" s="259">
        <v>5</v>
      </c>
      <c r="BF67" s="259">
        <v>7</v>
      </c>
      <c r="BG67" s="259">
        <v>1</v>
      </c>
      <c r="BH67" s="259">
        <v>24</v>
      </c>
      <c r="BI67" s="259">
        <v>17</v>
      </c>
      <c r="BJ67" s="259">
        <v>41</v>
      </c>
      <c r="BK67" s="259">
        <v>3</v>
      </c>
      <c r="BL67" s="259">
        <v>79</v>
      </c>
      <c r="BM67" s="259">
        <v>78</v>
      </c>
      <c r="BN67" s="259">
        <v>157</v>
      </c>
      <c r="BO67" s="259">
        <v>12</v>
      </c>
    </row>
    <row r="68" spans="1:67">
      <c r="A68" s="259">
        <v>28</v>
      </c>
      <c r="B68" s="262">
        <v>62020066</v>
      </c>
      <c r="C68" s="261" t="s">
        <v>66</v>
      </c>
      <c r="D68" s="259">
        <v>0</v>
      </c>
      <c r="E68" s="259">
        <v>0</v>
      </c>
      <c r="F68" s="259">
        <v>0</v>
      </c>
      <c r="G68" s="259">
        <v>0</v>
      </c>
      <c r="H68" s="259">
        <v>0</v>
      </c>
      <c r="I68" s="259">
        <v>0</v>
      </c>
      <c r="J68" s="259">
        <v>0</v>
      </c>
      <c r="K68" s="259">
        <v>0</v>
      </c>
      <c r="L68" s="259">
        <v>0</v>
      </c>
      <c r="M68" s="259">
        <v>1</v>
      </c>
      <c r="N68" s="259">
        <v>1</v>
      </c>
      <c r="O68" s="259">
        <v>1</v>
      </c>
      <c r="P68" s="259">
        <v>0</v>
      </c>
      <c r="Q68" s="259">
        <v>1</v>
      </c>
      <c r="R68" s="259">
        <v>1</v>
      </c>
      <c r="S68" s="259">
        <v>1</v>
      </c>
      <c r="T68" s="259">
        <v>1</v>
      </c>
      <c r="U68" s="259">
        <v>0</v>
      </c>
      <c r="V68" s="259">
        <v>1</v>
      </c>
      <c r="W68" s="259">
        <v>1</v>
      </c>
      <c r="X68" s="259">
        <v>2</v>
      </c>
      <c r="Y68" s="259">
        <v>2</v>
      </c>
      <c r="Z68" s="259">
        <v>4</v>
      </c>
      <c r="AA68" s="259">
        <v>1</v>
      </c>
      <c r="AB68" s="259">
        <v>1</v>
      </c>
      <c r="AC68" s="259">
        <v>0</v>
      </c>
      <c r="AD68" s="259">
        <v>1</v>
      </c>
      <c r="AE68" s="259">
        <v>1</v>
      </c>
      <c r="AF68" s="259">
        <v>4</v>
      </c>
      <c r="AG68" s="259">
        <v>0</v>
      </c>
      <c r="AH68" s="259">
        <v>4</v>
      </c>
      <c r="AI68" s="259">
        <v>1</v>
      </c>
      <c r="AJ68" s="259">
        <v>1</v>
      </c>
      <c r="AK68" s="259">
        <v>0</v>
      </c>
      <c r="AL68" s="259">
        <v>1</v>
      </c>
      <c r="AM68" s="259">
        <v>1</v>
      </c>
      <c r="AN68" s="259">
        <v>1</v>
      </c>
      <c r="AO68" s="259">
        <v>3</v>
      </c>
      <c r="AP68" s="259">
        <v>4</v>
      </c>
      <c r="AQ68" s="259">
        <v>1</v>
      </c>
      <c r="AR68" s="259">
        <v>10</v>
      </c>
      <c r="AS68" s="259">
        <v>5</v>
      </c>
      <c r="AT68" s="259">
        <v>15</v>
      </c>
      <c r="AU68" s="259">
        <v>6</v>
      </c>
      <c r="AV68" s="259">
        <v>0</v>
      </c>
      <c r="AW68" s="259">
        <v>0</v>
      </c>
      <c r="AX68" s="259">
        <v>0</v>
      </c>
      <c r="AY68" s="259">
        <v>0</v>
      </c>
      <c r="AZ68" s="259">
        <v>0</v>
      </c>
      <c r="BA68" s="259">
        <v>0</v>
      </c>
      <c r="BB68" s="259">
        <v>0</v>
      </c>
      <c r="BC68" s="259">
        <v>0</v>
      </c>
      <c r="BD68" s="259">
        <v>0</v>
      </c>
      <c r="BE68" s="259">
        <v>0</v>
      </c>
      <c r="BF68" s="259">
        <v>0</v>
      </c>
      <c r="BG68" s="259">
        <v>0</v>
      </c>
      <c r="BH68" s="259">
        <v>0</v>
      </c>
      <c r="BI68" s="259">
        <v>0</v>
      </c>
      <c r="BJ68" s="259">
        <v>0</v>
      </c>
      <c r="BK68" s="259">
        <v>0</v>
      </c>
      <c r="BL68" s="259">
        <v>10</v>
      </c>
      <c r="BM68" s="259">
        <v>6</v>
      </c>
      <c r="BN68" s="259">
        <v>16</v>
      </c>
      <c r="BO68" s="259">
        <v>7</v>
      </c>
    </row>
    <row r="69" spans="1:67">
      <c r="A69" s="259">
        <v>29</v>
      </c>
      <c r="B69" s="262">
        <v>62020067</v>
      </c>
      <c r="C69" s="261" t="s">
        <v>67</v>
      </c>
      <c r="D69" s="259">
        <v>3</v>
      </c>
      <c r="E69" s="259">
        <v>3</v>
      </c>
      <c r="F69" s="259">
        <v>6</v>
      </c>
      <c r="G69" s="259">
        <v>1</v>
      </c>
      <c r="H69" s="259">
        <v>6</v>
      </c>
      <c r="I69" s="259">
        <v>8</v>
      </c>
      <c r="J69" s="259">
        <v>14</v>
      </c>
      <c r="K69" s="259">
        <v>1</v>
      </c>
      <c r="L69" s="259">
        <v>15</v>
      </c>
      <c r="M69" s="259">
        <v>16</v>
      </c>
      <c r="N69" s="259">
        <v>31</v>
      </c>
      <c r="O69" s="259">
        <v>1</v>
      </c>
      <c r="P69" s="259">
        <v>24</v>
      </c>
      <c r="Q69" s="259">
        <v>27</v>
      </c>
      <c r="R69" s="259">
        <v>51</v>
      </c>
      <c r="S69" s="259">
        <v>3</v>
      </c>
      <c r="T69" s="259">
        <v>13</v>
      </c>
      <c r="U69" s="259">
        <v>12</v>
      </c>
      <c r="V69" s="259">
        <v>25</v>
      </c>
      <c r="W69" s="259">
        <v>1</v>
      </c>
      <c r="X69" s="259">
        <v>5</v>
      </c>
      <c r="Y69" s="259">
        <v>4</v>
      </c>
      <c r="Z69" s="259">
        <v>9</v>
      </c>
      <c r="AA69" s="259">
        <v>1</v>
      </c>
      <c r="AB69" s="259">
        <v>8</v>
      </c>
      <c r="AC69" s="259">
        <v>7</v>
      </c>
      <c r="AD69" s="259">
        <v>15</v>
      </c>
      <c r="AE69" s="259">
        <v>1</v>
      </c>
      <c r="AF69" s="259">
        <v>12</v>
      </c>
      <c r="AG69" s="259">
        <v>14</v>
      </c>
      <c r="AH69" s="259">
        <v>26</v>
      </c>
      <c r="AI69" s="259">
        <v>1</v>
      </c>
      <c r="AJ69" s="259">
        <v>12</v>
      </c>
      <c r="AK69" s="259">
        <v>5</v>
      </c>
      <c r="AL69" s="259">
        <v>17</v>
      </c>
      <c r="AM69" s="259">
        <v>1</v>
      </c>
      <c r="AN69" s="259">
        <v>12</v>
      </c>
      <c r="AO69" s="259">
        <v>12</v>
      </c>
      <c r="AP69" s="259">
        <v>24</v>
      </c>
      <c r="AQ69" s="259">
        <v>1</v>
      </c>
      <c r="AR69" s="259">
        <v>62</v>
      </c>
      <c r="AS69" s="259">
        <v>54</v>
      </c>
      <c r="AT69" s="259">
        <v>116</v>
      </c>
      <c r="AU69" s="259">
        <v>6</v>
      </c>
      <c r="AV69" s="259">
        <v>23</v>
      </c>
      <c r="AW69" s="259">
        <v>18</v>
      </c>
      <c r="AX69" s="259">
        <v>41</v>
      </c>
      <c r="AY69" s="259">
        <v>1</v>
      </c>
      <c r="AZ69" s="259">
        <v>17</v>
      </c>
      <c r="BA69" s="259">
        <v>22</v>
      </c>
      <c r="BB69" s="259">
        <v>39</v>
      </c>
      <c r="BC69" s="259">
        <v>1</v>
      </c>
      <c r="BD69" s="259">
        <v>16</v>
      </c>
      <c r="BE69" s="259">
        <v>21</v>
      </c>
      <c r="BF69" s="259">
        <v>37</v>
      </c>
      <c r="BG69" s="259">
        <v>1</v>
      </c>
      <c r="BH69" s="259">
        <v>56</v>
      </c>
      <c r="BI69" s="259">
        <v>61</v>
      </c>
      <c r="BJ69" s="259">
        <v>117</v>
      </c>
      <c r="BK69" s="259">
        <v>3</v>
      </c>
      <c r="BL69" s="259">
        <v>142</v>
      </c>
      <c r="BM69" s="259">
        <v>142</v>
      </c>
      <c r="BN69" s="259">
        <v>284</v>
      </c>
      <c r="BO69" s="259">
        <v>12</v>
      </c>
    </row>
    <row r="70" spans="1:67">
      <c r="A70" s="259">
        <v>30</v>
      </c>
      <c r="B70" s="262">
        <v>62020068</v>
      </c>
      <c r="C70" s="261" t="s">
        <v>68</v>
      </c>
      <c r="D70" s="259">
        <v>0</v>
      </c>
      <c r="E70" s="259">
        <v>0</v>
      </c>
      <c r="F70" s="259">
        <v>0</v>
      </c>
      <c r="G70" s="259">
        <v>0</v>
      </c>
      <c r="H70" s="259">
        <v>2</v>
      </c>
      <c r="I70" s="259">
        <v>5</v>
      </c>
      <c r="J70" s="259">
        <v>7</v>
      </c>
      <c r="K70" s="259">
        <v>1</v>
      </c>
      <c r="L70" s="259">
        <v>5</v>
      </c>
      <c r="M70" s="259">
        <v>1</v>
      </c>
      <c r="N70" s="259">
        <v>6</v>
      </c>
      <c r="O70" s="259">
        <v>1</v>
      </c>
      <c r="P70" s="259">
        <v>7</v>
      </c>
      <c r="Q70" s="259">
        <v>6</v>
      </c>
      <c r="R70" s="259">
        <v>13</v>
      </c>
      <c r="S70" s="259">
        <v>2</v>
      </c>
      <c r="T70" s="259">
        <v>3</v>
      </c>
      <c r="U70" s="259">
        <v>2</v>
      </c>
      <c r="V70" s="259">
        <v>5</v>
      </c>
      <c r="W70" s="259">
        <v>1</v>
      </c>
      <c r="X70" s="259">
        <v>5</v>
      </c>
      <c r="Y70" s="259">
        <v>6</v>
      </c>
      <c r="Z70" s="259">
        <v>11</v>
      </c>
      <c r="AA70" s="259">
        <v>1</v>
      </c>
      <c r="AB70" s="259">
        <v>1</v>
      </c>
      <c r="AC70" s="259">
        <v>4</v>
      </c>
      <c r="AD70" s="259">
        <v>5</v>
      </c>
      <c r="AE70" s="259">
        <v>1</v>
      </c>
      <c r="AF70" s="259">
        <v>6</v>
      </c>
      <c r="AG70" s="259">
        <v>5</v>
      </c>
      <c r="AH70" s="259">
        <v>11</v>
      </c>
      <c r="AI70" s="259">
        <v>1</v>
      </c>
      <c r="AJ70" s="259">
        <v>2</v>
      </c>
      <c r="AK70" s="259">
        <v>7</v>
      </c>
      <c r="AL70" s="259">
        <v>9</v>
      </c>
      <c r="AM70" s="259">
        <v>1</v>
      </c>
      <c r="AN70" s="259">
        <v>4</v>
      </c>
      <c r="AO70" s="259">
        <v>4</v>
      </c>
      <c r="AP70" s="259">
        <v>8</v>
      </c>
      <c r="AQ70" s="259">
        <v>1</v>
      </c>
      <c r="AR70" s="259">
        <v>21</v>
      </c>
      <c r="AS70" s="259">
        <v>28</v>
      </c>
      <c r="AT70" s="259">
        <v>49</v>
      </c>
      <c r="AU70" s="259">
        <v>6</v>
      </c>
      <c r="AV70" s="259">
        <v>0</v>
      </c>
      <c r="AW70" s="259">
        <v>0</v>
      </c>
      <c r="AX70" s="259">
        <v>0</v>
      </c>
      <c r="AY70" s="259">
        <v>0</v>
      </c>
      <c r="AZ70" s="259">
        <v>0</v>
      </c>
      <c r="BA70" s="259">
        <v>0</v>
      </c>
      <c r="BB70" s="259">
        <v>0</v>
      </c>
      <c r="BC70" s="259">
        <v>0</v>
      </c>
      <c r="BD70" s="259">
        <v>0</v>
      </c>
      <c r="BE70" s="259">
        <v>0</v>
      </c>
      <c r="BF70" s="259">
        <v>0</v>
      </c>
      <c r="BG70" s="259">
        <v>0</v>
      </c>
      <c r="BH70" s="259">
        <v>0</v>
      </c>
      <c r="BI70" s="259">
        <v>0</v>
      </c>
      <c r="BJ70" s="259">
        <v>0</v>
      </c>
      <c r="BK70" s="259">
        <v>0</v>
      </c>
      <c r="BL70" s="259">
        <v>28</v>
      </c>
      <c r="BM70" s="259">
        <v>34</v>
      </c>
      <c r="BN70" s="259">
        <v>62</v>
      </c>
      <c r="BO70" s="259">
        <v>8</v>
      </c>
    </row>
    <row r="71" spans="1:67">
      <c r="A71" s="259">
        <v>31</v>
      </c>
      <c r="B71" s="262">
        <v>62020069</v>
      </c>
      <c r="C71" s="261" t="s">
        <v>69</v>
      </c>
      <c r="D71" s="259">
        <v>4</v>
      </c>
      <c r="E71" s="259">
        <v>0</v>
      </c>
      <c r="F71" s="259">
        <v>4</v>
      </c>
      <c r="G71" s="259">
        <v>1</v>
      </c>
      <c r="H71" s="259">
        <v>3</v>
      </c>
      <c r="I71" s="259">
        <v>2</v>
      </c>
      <c r="J71" s="259">
        <v>5</v>
      </c>
      <c r="K71" s="259">
        <v>1</v>
      </c>
      <c r="L71" s="259">
        <v>2</v>
      </c>
      <c r="M71" s="259">
        <v>2</v>
      </c>
      <c r="N71" s="259">
        <v>4</v>
      </c>
      <c r="O71" s="259">
        <v>1</v>
      </c>
      <c r="P71" s="259">
        <v>9</v>
      </c>
      <c r="Q71" s="259">
        <v>4</v>
      </c>
      <c r="R71" s="259">
        <v>13</v>
      </c>
      <c r="S71" s="259">
        <v>3</v>
      </c>
      <c r="T71" s="259">
        <v>2</v>
      </c>
      <c r="U71" s="259">
        <v>2</v>
      </c>
      <c r="V71" s="259">
        <v>4</v>
      </c>
      <c r="W71" s="259">
        <v>1</v>
      </c>
      <c r="X71" s="259">
        <v>1</v>
      </c>
      <c r="Y71" s="259">
        <v>2</v>
      </c>
      <c r="Z71" s="259">
        <v>3</v>
      </c>
      <c r="AA71" s="259">
        <v>1</v>
      </c>
      <c r="AB71" s="259">
        <v>1</v>
      </c>
      <c r="AC71" s="259">
        <v>6</v>
      </c>
      <c r="AD71" s="259">
        <v>7</v>
      </c>
      <c r="AE71" s="259">
        <v>1</v>
      </c>
      <c r="AF71" s="259">
        <v>3</v>
      </c>
      <c r="AG71" s="259">
        <v>3</v>
      </c>
      <c r="AH71" s="259">
        <v>6</v>
      </c>
      <c r="AI71" s="259">
        <v>1</v>
      </c>
      <c r="AJ71" s="259">
        <v>3</v>
      </c>
      <c r="AK71" s="259">
        <v>0</v>
      </c>
      <c r="AL71" s="259">
        <v>3</v>
      </c>
      <c r="AM71" s="259">
        <v>1</v>
      </c>
      <c r="AN71" s="259">
        <v>5</v>
      </c>
      <c r="AO71" s="259">
        <v>0</v>
      </c>
      <c r="AP71" s="259">
        <v>5</v>
      </c>
      <c r="AQ71" s="259">
        <v>1</v>
      </c>
      <c r="AR71" s="259">
        <v>15</v>
      </c>
      <c r="AS71" s="259">
        <v>13</v>
      </c>
      <c r="AT71" s="259">
        <v>28</v>
      </c>
      <c r="AU71" s="259">
        <v>6</v>
      </c>
      <c r="AV71" s="259">
        <v>0</v>
      </c>
      <c r="AW71" s="259">
        <v>0</v>
      </c>
      <c r="AX71" s="259">
        <v>0</v>
      </c>
      <c r="AY71" s="259">
        <v>0</v>
      </c>
      <c r="AZ71" s="259">
        <v>0</v>
      </c>
      <c r="BA71" s="259">
        <v>0</v>
      </c>
      <c r="BB71" s="259">
        <v>0</v>
      </c>
      <c r="BC71" s="259">
        <v>0</v>
      </c>
      <c r="BD71" s="259">
        <v>0</v>
      </c>
      <c r="BE71" s="259">
        <v>0</v>
      </c>
      <c r="BF71" s="259">
        <v>0</v>
      </c>
      <c r="BG71" s="259">
        <v>0</v>
      </c>
      <c r="BH71" s="259">
        <v>0</v>
      </c>
      <c r="BI71" s="259">
        <v>0</v>
      </c>
      <c r="BJ71" s="259">
        <v>0</v>
      </c>
      <c r="BK71" s="259">
        <v>0</v>
      </c>
      <c r="BL71" s="259">
        <v>24</v>
      </c>
      <c r="BM71" s="259">
        <v>17</v>
      </c>
      <c r="BN71" s="259">
        <v>41</v>
      </c>
      <c r="BO71" s="259">
        <v>9</v>
      </c>
    </row>
    <row r="72" spans="1:67">
      <c r="A72" s="259">
        <v>32</v>
      </c>
      <c r="B72" s="262">
        <v>62020071</v>
      </c>
      <c r="C72" s="261" t="s">
        <v>70</v>
      </c>
      <c r="D72" s="259">
        <v>5</v>
      </c>
      <c r="E72" s="259">
        <v>7</v>
      </c>
      <c r="F72" s="259">
        <v>12</v>
      </c>
      <c r="G72" s="259">
        <v>1</v>
      </c>
      <c r="H72" s="259">
        <v>3</v>
      </c>
      <c r="I72" s="259">
        <v>6</v>
      </c>
      <c r="J72" s="259">
        <v>9</v>
      </c>
      <c r="K72" s="259">
        <v>1</v>
      </c>
      <c r="L72" s="259">
        <v>10</v>
      </c>
      <c r="M72" s="259">
        <v>5</v>
      </c>
      <c r="N72" s="259">
        <v>15</v>
      </c>
      <c r="O72" s="259">
        <v>1</v>
      </c>
      <c r="P72" s="259">
        <v>18</v>
      </c>
      <c r="Q72" s="259">
        <v>18</v>
      </c>
      <c r="R72" s="259">
        <v>36</v>
      </c>
      <c r="S72" s="259">
        <v>3</v>
      </c>
      <c r="T72" s="259">
        <v>10</v>
      </c>
      <c r="U72" s="259">
        <v>5</v>
      </c>
      <c r="V72" s="259">
        <v>15</v>
      </c>
      <c r="W72" s="259">
        <v>1</v>
      </c>
      <c r="X72" s="259">
        <v>6</v>
      </c>
      <c r="Y72" s="259">
        <v>5</v>
      </c>
      <c r="Z72" s="259">
        <v>11</v>
      </c>
      <c r="AA72" s="259">
        <v>1</v>
      </c>
      <c r="AB72" s="259">
        <v>9</v>
      </c>
      <c r="AC72" s="259">
        <v>2</v>
      </c>
      <c r="AD72" s="259">
        <v>11</v>
      </c>
      <c r="AE72" s="259">
        <v>1</v>
      </c>
      <c r="AF72" s="259">
        <v>11</v>
      </c>
      <c r="AG72" s="259">
        <v>11</v>
      </c>
      <c r="AH72" s="259">
        <v>22</v>
      </c>
      <c r="AI72" s="259">
        <v>1</v>
      </c>
      <c r="AJ72" s="259">
        <v>6</v>
      </c>
      <c r="AK72" s="259">
        <v>9</v>
      </c>
      <c r="AL72" s="259">
        <v>15</v>
      </c>
      <c r="AM72" s="259">
        <v>1</v>
      </c>
      <c r="AN72" s="259">
        <v>8</v>
      </c>
      <c r="AO72" s="259">
        <v>8</v>
      </c>
      <c r="AP72" s="259">
        <v>16</v>
      </c>
      <c r="AQ72" s="259">
        <v>1</v>
      </c>
      <c r="AR72" s="259">
        <v>50</v>
      </c>
      <c r="AS72" s="259">
        <v>40</v>
      </c>
      <c r="AT72" s="259">
        <v>90</v>
      </c>
      <c r="AU72" s="259">
        <v>6</v>
      </c>
      <c r="AV72" s="259">
        <v>0</v>
      </c>
      <c r="AW72" s="259">
        <v>0</v>
      </c>
      <c r="AX72" s="259">
        <v>0</v>
      </c>
      <c r="AY72" s="259">
        <v>0</v>
      </c>
      <c r="AZ72" s="259">
        <v>0</v>
      </c>
      <c r="BA72" s="259">
        <v>0</v>
      </c>
      <c r="BB72" s="259">
        <v>0</v>
      </c>
      <c r="BC72" s="259">
        <v>0</v>
      </c>
      <c r="BD72" s="259">
        <v>0</v>
      </c>
      <c r="BE72" s="259">
        <v>0</v>
      </c>
      <c r="BF72" s="259">
        <v>0</v>
      </c>
      <c r="BG72" s="259">
        <v>0</v>
      </c>
      <c r="BH72" s="259">
        <v>0</v>
      </c>
      <c r="BI72" s="259">
        <v>0</v>
      </c>
      <c r="BJ72" s="259">
        <v>0</v>
      </c>
      <c r="BK72" s="259">
        <v>0</v>
      </c>
      <c r="BL72" s="259">
        <v>68</v>
      </c>
      <c r="BM72" s="259">
        <v>58</v>
      </c>
      <c r="BN72" s="259">
        <v>126</v>
      </c>
      <c r="BO72" s="259">
        <v>9</v>
      </c>
    </row>
    <row r="73" spans="1:67">
      <c r="A73" s="259">
        <v>33</v>
      </c>
      <c r="B73" s="262">
        <v>62020072</v>
      </c>
      <c r="C73" s="261" t="s">
        <v>71</v>
      </c>
      <c r="D73" s="259">
        <v>2</v>
      </c>
      <c r="E73" s="259">
        <v>4</v>
      </c>
      <c r="F73" s="259">
        <v>6</v>
      </c>
      <c r="G73" s="259">
        <v>1</v>
      </c>
      <c r="H73" s="259">
        <v>4</v>
      </c>
      <c r="I73" s="259">
        <v>6</v>
      </c>
      <c r="J73" s="259">
        <v>10</v>
      </c>
      <c r="K73" s="259">
        <v>1</v>
      </c>
      <c r="L73" s="259">
        <v>9</v>
      </c>
      <c r="M73" s="259">
        <v>4</v>
      </c>
      <c r="N73" s="259">
        <v>13</v>
      </c>
      <c r="O73" s="259">
        <v>1</v>
      </c>
      <c r="P73" s="259">
        <v>15</v>
      </c>
      <c r="Q73" s="259">
        <v>14</v>
      </c>
      <c r="R73" s="259">
        <v>29</v>
      </c>
      <c r="S73" s="259">
        <v>3</v>
      </c>
      <c r="T73" s="259">
        <v>8</v>
      </c>
      <c r="U73" s="259">
        <v>8</v>
      </c>
      <c r="V73" s="259">
        <v>16</v>
      </c>
      <c r="W73" s="259">
        <v>1</v>
      </c>
      <c r="X73" s="259">
        <v>6</v>
      </c>
      <c r="Y73" s="259">
        <v>6</v>
      </c>
      <c r="Z73" s="259">
        <v>12</v>
      </c>
      <c r="AA73" s="259">
        <v>1</v>
      </c>
      <c r="AB73" s="259">
        <v>3</v>
      </c>
      <c r="AC73" s="259">
        <v>4</v>
      </c>
      <c r="AD73" s="259">
        <v>7</v>
      </c>
      <c r="AE73" s="259">
        <v>1</v>
      </c>
      <c r="AF73" s="259">
        <v>1</v>
      </c>
      <c r="AG73" s="259">
        <v>6</v>
      </c>
      <c r="AH73" s="259">
        <v>7</v>
      </c>
      <c r="AI73" s="259">
        <v>1</v>
      </c>
      <c r="AJ73" s="259">
        <v>12</v>
      </c>
      <c r="AK73" s="259">
        <v>5</v>
      </c>
      <c r="AL73" s="259">
        <v>17</v>
      </c>
      <c r="AM73" s="259">
        <v>1</v>
      </c>
      <c r="AN73" s="259">
        <v>4</v>
      </c>
      <c r="AO73" s="259">
        <v>9</v>
      </c>
      <c r="AP73" s="259">
        <v>13</v>
      </c>
      <c r="AQ73" s="259">
        <v>1</v>
      </c>
      <c r="AR73" s="259">
        <v>34</v>
      </c>
      <c r="AS73" s="259">
        <v>38</v>
      </c>
      <c r="AT73" s="259">
        <v>72</v>
      </c>
      <c r="AU73" s="259">
        <v>6</v>
      </c>
      <c r="AV73" s="259">
        <v>0</v>
      </c>
      <c r="AW73" s="259">
        <v>0</v>
      </c>
      <c r="AX73" s="259">
        <v>0</v>
      </c>
      <c r="AY73" s="259">
        <v>0</v>
      </c>
      <c r="AZ73" s="259">
        <v>0</v>
      </c>
      <c r="BA73" s="259">
        <v>0</v>
      </c>
      <c r="BB73" s="259">
        <v>0</v>
      </c>
      <c r="BC73" s="259">
        <v>0</v>
      </c>
      <c r="BD73" s="259">
        <v>0</v>
      </c>
      <c r="BE73" s="259">
        <v>0</v>
      </c>
      <c r="BF73" s="259">
        <v>0</v>
      </c>
      <c r="BG73" s="259">
        <v>0</v>
      </c>
      <c r="BH73" s="259">
        <v>0</v>
      </c>
      <c r="BI73" s="259">
        <v>0</v>
      </c>
      <c r="BJ73" s="259">
        <v>0</v>
      </c>
      <c r="BK73" s="259">
        <v>0</v>
      </c>
      <c r="BL73" s="259">
        <v>49</v>
      </c>
      <c r="BM73" s="259">
        <v>52</v>
      </c>
      <c r="BN73" s="259">
        <v>101</v>
      </c>
      <c r="BO73" s="259">
        <v>9</v>
      </c>
    </row>
    <row r="74" spans="1:67">
      <c r="A74" s="259">
        <v>34</v>
      </c>
      <c r="B74" s="262">
        <v>62020073</v>
      </c>
      <c r="C74" s="261" t="s">
        <v>72</v>
      </c>
      <c r="D74" s="259">
        <v>0</v>
      </c>
      <c r="E74" s="259">
        <v>0</v>
      </c>
      <c r="F74" s="259">
        <v>0</v>
      </c>
      <c r="G74" s="259">
        <v>0</v>
      </c>
      <c r="H74" s="259">
        <v>2</v>
      </c>
      <c r="I74" s="259">
        <v>4</v>
      </c>
      <c r="J74" s="259">
        <v>6</v>
      </c>
      <c r="K74" s="259">
        <v>1</v>
      </c>
      <c r="L74" s="259">
        <v>3</v>
      </c>
      <c r="M74" s="259">
        <v>2</v>
      </c>
      <c r="N74" s="259">
        <v>5</v>
      </c>
      <c r="O74" s="259">
        <v>1</v>
      </c>
      <c r="P74" s="259">
        <v>5</v>
      </c>
      <c r="Q74" s="259">
        <v>6</v>
      </c>
      <c r="R74" s="259">
        <v>11</v>
      </c>
      <c r="S74" s="259">
        <v>2</v>
      </c>
      <c r="T74" s="259">
        <v>5</v>
      </c>
      <c r="U74" s="259">
        <v>1</v>
      </c>
      <c r="V74" s="259">
        <v>6</v>
      </c>
      <c r="W74" s="259">
        <v>1</v>
      </c>
      <c r="X74" s="259">
        <v>8</v>
      </c>
      <c r="Y74" s="259">
        <v>4</v>
      </c>
      <c r="Z74" s="259">
        <v>12</v>
      </c>
      <c r="AA74" s="259">
        <v>1</v>
      </c>
      <c r="AB74" s="259">
        <v>4</v>
      </c>
      <c r="AC74" s="259">
        <v>8</v>
      </c>
      <c r="AD74" s="259">
        <v>12</v>
      </c>
      <c r="AE74" s="259">
        <v>1</v>
      </c>
      <c r="AF74" s="259">
        <v>9</v>
      </c>
      <c r="AG74" s="259">
        <v>4</v>
      </c>
      <c r="AH74" s="259">
        <v>13</v>
      </c>
      <c r="AI74" s="259">
        <v>1</v>
      </c>
      <c r="AJ74" s="259">
        <v>8</v>
      </c>
      <c r="AK74" s="259">
        <v>5</v>
      </c>
      <c r="AL74" s="259">
        <v>13</v>
      </c>
      <c r="AM74" s="259">
        <v>1</v>
      </c>
      <c r="AN74" s="259">
        <v>9</v>
      </c>
      <c r="AO74" s="259">
        <v>8</v>
      </c>
      <c r="AP74" s="259">
        <v>17</v>
      </c>
      <c r="AQ74" s="259">
        <v>1</v>
      </c>
      <c r="AR74" s="259">
        <v>43</v>
      </c>
      <c r="AS74" s="259">
        <v>30</v>
      </c>
      <c r="AT74" s="259">
        <v>73</v>
      </c>
      <c r="AU74" s="259">
        <v>6</v>
      </c>
      <c r="AV74" s="259">
        <v>16</v>
      </c>
      <c r="AW74" s="259">
        <v>9</v>
      </c>
      <c r="AX74" s="259">
        <v>25</v>
      </c>
      <c r="AY74" s="259">
        <v>1</v>
      </c>
      <c r="AZ74" s="259">
        <v>6</v>
      </c>
      <c r="BA74" s="259">
        <v>7</v>
      </c>
      <c r="BB74" s="259">
        <v>13</v>
      </c>
      <c r="BC74" s="259">
        <v>1</v>
      </c>
      <c r="BD74" s="259">
        <v>4</v>
      </c>
      <c r="BE74" s="259">
        <v>6</v>
      </c>
      <c r="BF74" s="259">
        <v>10</v>
      </c>
      <c r="BG74" s="259">
        <v>1</v>
      </c>
      <c r="BH74" s="259">
        <v>26</v>
      </c>
      <c r="BI74" s="259">
        <v>22</v>
      </c>
      <c r="BJ74" s="259">
        <v>48</v>
      </c>
      <c r="BK74" s="259">
        <v>3</v>
      </c>
      <c r="BL74" s="259">
        <v>74</v>
      </c>
      <c r="BM74" s="259">
        <v>58</v>
      </c>
      <c r="BN74" s="259">
        <v>132</v>
      </c>
      <c r="BO74" s="259">
        <v>11</v>
      </c>
    </row>
    <row r="75" spans="1:67">
      <c r="A75" s="259">
        <v>35</v>
      </c>
      <c r="B75" s="262">
        <v>62020074</v>
      </c>
      <c r="C75" s="261" t="s">
        <v>73</v>
      </c>
      <c r="D75" s="259">
        <v>1</v>
      </c>
      <c r="E75" s="259">
        <v>1</v>
      </c>
      <c r="F75" s="259">
        <v>2</v>
      </c>
      <c r="G75" s="259">
        <v>1</v>
      </c>
      <c r="H75" s="259">
        <v>1</v>
      </c>
      <c r="I75" s="259">
        <v>1</v>
      </c>
      <c r="J75" s="259">
        <v>2</v>
      </c>
      <c r="K75" s="259">
        <v>1</v>
      </c>
      <c r="L75" s="259">
        <v>2</v>
      </c>
      <c r="M75" s="259">
        <v>1</v>
      </c>
      <c r="N75" s="259">
        <v>3</v>
      </c>
      <c r="O75" s="259">
        <v>1</v>
      </c>
      <c r="P75" s="259">
        <v>4</v>
      </c>
      <c r="Q75" s="259">
        <v>3</v>
      </c>
      <c r="R75" s="259">
        <v>7</v>
      </c>
      <c r="S75" s="259">
        <v>3</v>
      </c>
      <c r="T75" s="259">
        <v>2</v>
      </c>
      <c r="U75" s="259">
        <v>1</v>
      </c>
      <c r="V75" s="259">
        <v>3</v>
      </c>
      <c r="W75" s="259">
        <v>1</v>
      </c>
      <c r="X75" s="259">
        <v>2</v>
      </c>
      <c r="Y75" s="259">
        <v>4</v>
      </c>
      <c r="Z75" s="259">
        <v>6</v>
      </c>
      <c r="AA75" s="259">
        <v>1</v>
      </c>
      <c r="AB75" s="259">
        <v>3</v>
      </c>
      <c r="AC75" s="259">
        <v>3</v>
      </c>
      <c r="AD75" s="259">
        <v>6</v>
      </c>
      <c r="AE75" s="259">
        <v>1</v>
      </c>
      <c r="AF75" s="259">
        <v>7</v>
      </c>
      <c r="AG75" s="259">
        <v>5</v>
      </c>
      <c r="AH75" s="259">
        <v>12</v>
      </c>
      <c r="AI75" s="259">
        <v>1</v>
      </c>
      <c r="AJ75" s="259">
        <v>2</v>
      </c>
      <c r="AK75" s="259">
        <v>7</v>
      </c>
      <c r="AL75" s="259">
        <v>9</v>
      </c>
      <c r="AM75" s="259">
        <v>1</v>
      </c>
      <c r="AN75" s="259">
        <v>6</v>
      </c>
      <c r="AO75" s="259">
        <v>6</v>
      </c>
      <c r="AP75" s="259">
        <v>12</v>
      </c>
      <c r="AQ75" s="259">
        <v>1</v>
      </c>
      <c r="AR75" s="259">
        <v>22</v>
      </c>
      <c r="AS75" s="259">
        <v>26</v>
      </c>
      <c r="AT75" s="259">
        <v>48</v>
      </c>
      <c r="AU75" s="259">
        <v>6</v>
      </c>
      <c r="AV75" s="259">
        <v>0</v>
      </c>
      <c r="AW75" s="259">
        <v>0</v>
      </c>
      <c r="AX75" s="259">
        <v>0</v>
      </c>
      <c r="AY75" s="259">
        <v>0</v>
      </c>
      <c r="AZ75" s="259">
        <v>0</v>
      </c>
      <c r="BA75" s="259">
        <v>0</v>
      </c>
      <c r="BB75" s="259">
        <v>0</v>
      </c>
      <c r="BC75" s="259">
        <v>0</v>
      </c>
      <c r="BD75" s="259">
        <v>0</v>
      </c>
      <c r="BE75" s="259">
        <v>0</v>
      </c>
      <c r="BF75" s="259">
        <v>0</v>
      </c>
      <c r="BG75" s="259">
        <v>0</v>
      </c>
      <c r="BH75" s="259">
        <v>0</v>
      </c>
      <c r="BI75" s="259">
        <v>0</v>
      </c>
      <c r="BJ75" s="259">
        <v>0</v>
      </c>
      <c r="BK75" s="259">
        <v>0</v>
      </c>
      <c r="BL75" s="259">
        <v>26</v>
      </c>
      <c r="BM75" s="259">
        <v>29</v>
      </c>
      <c r="BN75" s="259">
        <v>55</v>
      </c>
      <c r="BO75" s="259">
        <v>9</v>
      </c>
    </row>
    <row r="76" spans="1:67">
      <c r="A76" s="259">
        <v>36</v>
      </c>
      <c r="B76" s="262">
        <v>62020075</v>
      </c>
      <c r="C76" s="261" t="s">
        <v>657</v>
      </c>
      <c r="D76" s="259">
        <v>0</v>
      </c>
      <c r="E76" s="259">
        <v>0</v>
      </c>
      <c r="F76" s="259">
        <v>0</v>
      </c>
      <c r="G76" s="259">
        <v>0</v>
      </c>
      <c r="H76" s="259">
        <v>2</v>
      </c>
      <c r="I76" s="259">
        <v>0</v>
      </c>
      <c r="J76" s="259">
        <v>2</v>
      </c>
      <c r="K76" s="259">
        <v>1</v>
      </c>
      <c r="L76" s="259">
        <v>6</v>
      </c>
      <c r="M76" s="259">
        <v>5</v>
      </c>
      <c r="N76" s="259">
        <v>11</v>
      </c>
      <c r="O76" s="259">
        <v>1</v>
      </c>
      <c r="P76" s="259">
        <v>8</v>
      </c>
      <c r="Q76" s="259">
        <v>5</v>
      </c>
      <c r="R76" s="259">
        <v>13</v>
      </c>
      <c r="S76" s="259">
        <v>2</v>
      </c>
      <c r="T76" s="259">
        <v>2</v>
      </c>
      <c r="U76" s="259">
        <v>3</v>
      </c>
      <c r="V76" s="259">
        <v>5</v>
      </c>
      <c r="W76" s="259">
        <v>1</v>
      </c>
      <c r="X76" s="259">
        <v>8</v>
      </c>
      <c r="Y76" s="259">
        <v>6</v>
      </c>
      <c r="Z76" s="259">
        <v>14</v>
      </c>
      <c r="AA76" s="259">
        <v>1</v>
      </c>
      <c r="AB76" s="259">
        <v>5</v>
      </c>
      <c r="AC76" s="259">
        <v>3</v>
      </c>
      <c r="AD76" s="259">
        <v>8</v>
      </c>
      <c r="AE76" s="259">
        <v>1</v>
      </c>
      <c r="AF76" s="259">
        <v>4</v>
      </c>
      <c r="AG76" s="259">
        <v>4</v>
      </c>
      <c r="AH76" s="259">
        <v>8</v>
      </c>
      <c r="AI76" s="259">
        <v>1</v>
      </c>
      <c r="AJ76" s="259">
        <v>3</v>
      </c>
      <c r="AK76" s="259">
        <v>2</v>
      </c>
      <c r="AL76" s="259">
        <v>5</v>
      </c>
      <c r="AM76" s="259">
        <v>1</v>
      </c>
      <c r="AN76" s="259">
        <v>3</v>
      </c>
      <c r="AO76" s="259">
        <v>7</v>
      </c>
      <c r="AP76" s="259">
        <v>10</v>
      </c>
      <c r="AQ76" s="259">
        <v>1</v>
      </c>
      <c r="AR76" s="259">
        <v>25</v>
      </c>
      <c r="AS76" s="259">
        <v>25</v>
      </c>
      <c r="AT76" s="259">
        <v>50</v>
      </c>
      <c r="AU76" s="259">
        <v>6</v>
      </c>
      <c r="AV76" s="259">
        <v>0</v>
      </c>
      <c r="AW76" s="259">
        <v>0</v>
      </c>
      <c r="AX76" s="259">
        <v>0</v>
      </c>
      <c r="AY76" s="259">
        <v>0</v>
      </c>
      <c r="AZ76" s="259">
        <v>0</v>
      </c>
      <c r="BA76" s="259">
        <v>0</v>
      </c>
      <c r="BB76" s="259">
        <v>0</v>
      </c>
      <c r="BC76" s="259">
        <v>0</v>
      </c>
      <c r="BD76" s="259">
        <v>0</v>
      </c>
      <c r="BE76" s="259">
        <v>0</v>
      </c>
      <c r="BF76" s="259">
        <v>0</v>
      </c>
      <c r="BG76" s="259">
        <v>0</v>
      </c>
      <c r="BH76" s="259">
        <v>0</v>
      </c>
      <c r="BI76" s="259">
        <v>0</v>
      </c>
      <c r="BJ76" s="259">
        <v>0</v>
      </c>
      <c r="BK76" s="259">
        <v>0</v>
      </c>
      <c r="BL76" s="259">
        <v>33</v>
      </c>
      <c r="BM76" s="259">
        <v>30</v>
      </c>
      <c r="BN76" s="259">
        <v>63</v>
      </c>
      <c r="BO76" s="259">
        <v>8</v>
      </c>
    </row>
    <row r="77" spans="1:67">
      <c r="A77" s="259">
        <v>37</v>
      </c>
      <c r="B77" s="262">
        <v>62020076</v>
      </c>
      <c r="C77" s="261" t="s">
        <v>74</v>
      </c>
      <c r="D77" s="259">
        <v>0</v>
      </c>
      <c r="E77" s="259">
        <v>0</v>
      </c>
      <c r="F77" s="259">
        <v>0</v>
      </c>
      <c r="G77" s="259">
        <v>0</v>
      </c>
      <c r="H77" s="259">
        <v>9</v>
      </c>
      <c r="I77" s="259">
        <v>7</v>
      </c>
      <c r="J77" s="259">
        <v>16</v>
      </c>
      <c r="K77" s="259">
        <v>1</v>
      </c>
      <c r="L77" s="259">
        <v>6</v>
      </c>
      <c r="M77" s="259">
        <v>7</v>
      </c>
      <c r="N77" s="259">
        <v>13</v>
      </c>
      <c r="O77" s="259">
        <v>1</v>
      </c>
      <c r="P77" s="259">
        <v>15</v>
      </c>
      <c r="Q77" s="259">
        <v>14</v>
      </c>
      <c r="R77" s="259">
        <v>29</v>
      </c>
      <c r="S77" s="259">
        <v>2</v>
      </c>
      <c r="T77" s="259">
        <v>14</v>
      </c>
      <c r="U77" s="259">
        <v>4</v>
      </c>
      <c r="V77" s="259">
        <v>18</v>
      </c>
      <c r="W77" s="259">
        <v>1</v>
      </c>
      <c r="X77" s="259">
        <v>7</v>
      </c>
      <c r="Y77" s="259">
        <v>12</v>
      </c>
      <c r="Z77" s="259">
        <v>19</v>
      </c>
      <c r="AA77" s="259">
        <v>1</v>
      </c>
      <c r="AB77" s="259">
        <v>6</v>
      </c>
      <c r="AC77" s="259">
        <v>11</v>
      </c>
      <c r="AD77" s="259">
        <v>17</v>
      </c>
      <c r="AE77" s="259">
        <v>1</v>
      </c>
      <c r="AF77" s="259">
        <v>10</v>
      </c>
      <c r="AG77" s="259">
        <v>6</v>
      </c>
      <c r="AH77" s="259">
        <v>16</v>
      </c>
      <c r="AI77" s="259">
        <v>1</v>
      </c>
      <c r="AJ77" s="259">
        <v>11</v>
      </c>
      <c r="AK77" s="259">
        <v>5</v>
      </c>
      <c r="AL77" s="259">
        <v>16</v>
      </c>
      <c r="AM77" s="259">
        <v>1</v>
      </c>
      <c r="AN77" s="259">
        <v>9</v>
      </c>
      <c r="AO77" s="259">
        <v>8</v>
      </c>
      <c r="AP77" s="259">
        <v>17</v>
      </c>
      <c r="AQ77" s="259">
        <v>1</v>
      </c>
      <c r="AR77" s="259">
        <v>57</v>
      </c>
      <c r="AS77" s="259">
        <v>46</v>
      </c>
      <c r="AT77" s="259">
        <v>103</v>
      </c>
      <c r="AU77" s="259">
        <v>6</v>
      </c>
      <c r="AV77" s="259">
        <v>0</v>
      </c>
      <c r="AW77" s="259">
        <v>0</v>
      </c>
      <c r="AX77" s="259">
        <v>0</v>
      </c>
      <c r="AY77" s="259">
        <v>0</v>
      </c>
      <c r="AZ77" s="259">
        <v>0</v>
      </c>
      <c r="BA77" s="259">
        <v>0</v>
      </c>
      <c r="BB77" s="259">
        <v>0</v>
      </c>
      <c r="BC77" s="259">
        <v>0</v>
      </c>
      <c r="BD77" s="259">
        <v>0</v>
      </c>
      <c r="BE77" s="259">
        <v>0</v>
      </c>
      <c r="BF77" s="259">
        <v>0</v>
      </c>
      <c r="BG77" s="259">
        <v>0</v>
      </c>
      <c r="BH77" s="259">
        <v>0</v>
      </c>
      <c r="BI77" s="259">
        <v>0</v>
      </c>
      <c r="BJ77" s="259">
        <v>0</v>
      </c>
      <c r="BK77" s="259">
        <v>0</v>
      </c>
      <c r="BL77" s="259">
        <v>72</v>
      </c>
      <c r="BM77" s="259">
        <v>60</v>
      </c>
      <c r="BN77" s="259">
        <v>132</v>
      </c>
      <c r="BO77" s="259">
        <v>8</v>
      </c>
    </row>
    <row r="78" spans="1:67">
      <c r="A78" s="259">
        <v>38</v>
      </c>
      <c r="B78" s="262">
        <v>62020077</v>
      </c>
      <c r="C78" s="261" t="s">
        <v>75</v>
      </c>
      <c r="D78" s="259">
        <v>8</v>
      </c>
      <c r="E78" s="259">
        <v>7</v>
      </c>
      <c r="F78" s="259">
        <v>15</v>
      </c>
      <c r="G78" s="259">
        <v>1</v>
      </c>
      <c r="H78" s="259">
        <v>8</v>
      </c>
      <c r="I78" s="259">
        <v>6</v>
      </c>
      <c r="J78" s="259">
        <v>14</v>
      </c>
      <c r="K78" s="259">
        <v>1</v>
      </c>
      <c r="L78" s="259">
        <v>2</v>
      </c>
      <c r="M78" s="259">
        <v>8</v>
      </c>
      <c r="N78" s="259">
        <v>10</v>
      </c>
      <c r="O78" s="259">
        <v>1</v>
      </c>
      <c r="P78" s="259">
        <v>18</v>
      </c>
      <c r="Q78" s="259">
        <v>21</v>
      </c>
      <c r="R78" s="259">
        <v>39</v>
      </c>
      <c r="S78" s="259">
        <v>3</v>
      </c>
      <c r="T78" s="259">
        <v>12</v>
      </c>
      <c r="U78" s="259">
        <v>9</v>
      </c>
      <c r="V78" s="259">
        <v>21</v>
      </c>
      <c r="W78" s="259">
        <v>1</v>
      </c>
      <c r="X78" s="259">
        <v>8</v>
      </c>
      <c r="Y78" s="259">
        <v>9</v>
      </c>
      <c r="Z78" s="259">
        <v>17</v>
      </c>
      <c r="AA78" s="259">
        <v>1</v>
      </c>
      <c r="AB78" s="259">
        <v>6</v>
      </c>
      <c r="AC78" s="259">
        <v>8</v>
      </c>
      <c r="AD78" s="259">
        <v>14</v>
      </c>
      <c r="AE78" s="259">
        <v>1</v>
      </c>
      <c r="AF78" s="259">
        <v>10</v>
      </c>
      <c r="AG78" s="259">
        <v>11</v>
      </c>
      <c r="AH78" s="259">
        <v>21</v>
      </c>
      <c r="AI78" s="259">
        <v>1</v>
      </c>
      <c r="AJ78" s="259">
        <v>11</v>
      </c>
      <c r="AK78" s="259">
        <v>6</v>
      </c>
      <c r="AL78" s="259">
        <v>17</v>
      </c>
      <c r="AM78" s="259">
        <v>1</v>
      </c>
      <c r="AN78" s="259">
        <v>8</v>
      </c>
      <c r="AO78" s="259">
        <v>4</v>
      </c>
      <c r="AP78" s="259">
        <v>12</v>
      </c>
      <c r="AQ78" s="259">
        <v>1</v>
      </c>
      <c r="AR78" s="259">
        <v>55</v>
      </c>
      <c r="AS78" s="259">
        <v>47</v>
      </c>
      <c r="AT78" s="259">
        <v>102</v>
      </c>
      <c r="AU78" s="259">
        <v>6</v>
      </c>
      <c r="AV78" s="259">
        <v>0</v>
      </c>
      <c r="AW78" s="259">
        <v>0</v>
      </c>
      <c r="AX78" s="259">
        <v>0</v>
      </c>
      <c r="AY78" s="259">
        <v>0</v>
      </c>
      <c r="AZ78" s="259">
        <v>0</v>
      </c>
      <c r="BA78" s="259">
        <v>0</v>
      </c>
      <c r="BB78" s="259">
        <v>0</v>
      </c>
      <c r="BC78" s="259">
        <v>0</v>
      </c>
      <c r="BD78" s="259">
        <v>0</v>
      </c>
      <c r="BE78" s="259">
        <v>0</v>
      </c>
      <c r="BF78" s="259">
        <v>0</v>
      </c>
      <c r="BG78" s="259">
        <v>0</v>
      </c>
      <c r="BH78" s="259">
        <v>0</v>
      </c>
      <c r="BI78" s="259">
        <v>0</v>
      </c>
      <c r="BJ78" s="259">
        <v>0</v>
      </c>
      <c r="BK78" s="259">
        <v>0</v>
      </c>
      <c r="BL78" s="259">
        <v>73</v>
      </c>
      <c r="BM78" s="259">
        <v>68</v>
      </c>
      <c r="BN78" s="259">
        <v>141</v>
      </c>
      <c r="BO78" s="259">
        <v>9</v>
      </c>
    </row>
    <row r="79" spans="1:67">
      <c r="A79" s="259">
        <v>39</v>
      </c>
      <c r="B79" s="262">
        <v>62020078</v>
      </c>
      <c r="C79" s="261" t="s">
        <v>76</v>
      </c>
      <c r="D79" s="259">
        <v>7</v>
      </c>
      <c r="E79" s="259">
        <v>8</v>
      </c>
      <c r="F79" s="259">
        <v>15</v>
      </c>
      <c r="G79" s="259">
        <v>1</v>
      </c>
      <c r="H79" s="259">
        <v>9</v>
      </c>
      <c r="I79" s="259">
        <v>7</v>
      </c>
      <c r="J79" s="259">
        <v>16</v>
      </c>
      <c r="K79" s="259">
        <v>1</v>
      </c>
      <c r="L79" s="259">
        <v>7</v>
      </c>
      <c r="M79" s="259">
        <v>4</v>
      </c>
      <c r="N79" s="259">
        <v>11</v>
      </c>
      <c r="O79" s="259">
        <v>1</v>
      </c>
      <c r="P79" s="259">
        <v>23</v>
      </c>
      <c r="Q79" s="259">
        <v>19</v>
      </c>
      <c r="R79" s="259">
        <v>42</v>
      </c>
      <c r="S79" s="259">
        <v>3</v>
      </c>
      <c r="T79" s="259">
        <v>8</v>
      </c>
      <c r="U79" s="259">
        <v>12</v>
      </c>
      <c r="V79" s="259">
        <v>20</v>
      </c>
      <c r="W79" s="259">
        <v>1</v>
      </c>
      <c r="X79" s="259">
        <v>13</v>
      </c>
      <c r="Y79" s="259">
        <v>14</v>
      </c>
      <c r="Z79" s="259">
        <v>27</v>
      </c>
      <c r="AA79" s="259">
        <v>1</v>
      </c>
      <c r="AB79" s="259">
        <v>7</v>
      </c>
      <c r="AC79" s="259">
        <v>9</v>
      </c>
      <c r="AD79" s="259">
        <v>16</v>
      </c>
      <c r="AE79" s="259">
        <v>1</v>
      </c>
      <c r="AF79" s="259">
        <v>10</v>
      </c>
      <c r="AG79" s="259">
        <v>5</v>
      </c>
      <c r="AH79" s="259">
        <v>15</v>
      </c>
      <c r="AI79" s="259">
        <v>1</v>
      </c>
      <c r="AJ79" s="259">
        <v>13</v>
      </c>
      <c r="AK79" s="259">
        <v>10</v>
      </c>
      <c r="AL79" s="259">
        <v>23</v>
      </c>
      <c r="AM79" s="259">
        <v>1</v>
      </c>
      <c r="AN79" s="259">
        <v>7</v>
      </c>
      <c r="AO79" s="259">
        <v>11</v>
      </c>
      <c r="AP79" s="259">
        <v>18</v>
      </c>
      <c r="AQ79" s="259">
        <v>1</v>
      </c>
      <c r="AR79" s="259">
        <v>58</v>
      </c>
      <c r="AS79" s="259">
        <v>61</v>
      </c>
      <c r="AT79" s="259">
        <v>119</v>
      </c>
      <c r="AU79" s="259">
        <v>6</v>
      </c>
      <c r="AV79" s="259">
        <v>0</v>
      </c>
      <c r="AW79" s="259">
        <v>0</v>
      </c>
      <c r="AX79" s="259">
        <v>0</v>
      </c>
      <c r="AY79" s="259">
        <v>0</v>
      </c>
      <c r="AZ79" s="259">
        <v>0</v>
      </c>
      <c r="BA79" s="259">
        <v>0</v>
      </c>
      <c r="BB79" s="259">
        <v>0</v>
      </c>
      <c r="BC79" s="259">
        <v>0</v>
      </c>
      <c r="BD79" s="259">
        <v>0</v>
      </c>
      <c r="BE79" s="259">
        <v>0</v>
      </c>
      <c r="BF79" s="259">
        <v>0</v>
      </c>
      <c r="BG79" s="259">
        <v>0</v>
      </c>
      <c r="BH79" s="259">
        <v>0</v>
      </c>
      <c r="BI79" s="259">
        <v>0</v>
      </c>
      <c r="BJ79" s="259">
        <v>0</v>
      </c>
      <c r="BK79" s="259">
        <v>0</v>
      </c>
      <c r="BL79" s="259">
        <v>81</v>
      </c>
      <c r="BM79" s="259">
        <v>80</v>
      </c>
      <c r="BN79" s="259">
        <v>161</v>
      </c>
      <c r="BO79" s="259">
        <v>9</v>
      </c>
    </row>
    <row r="80" spans="1:67">
      <c r="A80" s="259">
        <v>40</v>
      </c>
      <c r="B80" s="262">
        <v>62020079</v>
      </c>
      <c r="C80" s="261" t="s">
        <v>77</v>
      </c>
      <c r="D80" s="259">
        <v>3</v>
      </c>
      <c r="E80" s="259">
        <v>4</v>
      </c>
      <c r="F80" s="259">
        <v>7</v>
      </c>
      <c r="G80" s="259">
        <v>1</v>
      </c>
      <c r="H80" s="259">
        <v>7</v>
      </c>
      <c r="I80" s="259">
        <v>10</v>
      </c>
      <c r="J80" s="259">
        <v>17</v>
      </c>
      <c r="K80" s="259">
        <v>1</v>
      </c>
      <c r="L80" s="259">
        <v>7</v>
      </c>
      <c r="M80" s="259">
        <v>7</v>
      </c>
      <c r="N80" s="259">
        <v>14</v>
      </c>
      <c r="O80" s="259">
        <v>1</v>
      </c>
      <c r="P80" s="259">
        <v>17</v>
      </c>
      <c r="Q80" s="259">
        <v>21</v>
      </c>
      <c r="R80" s="259">
        <v>38</v>
      </c>
      <c r="S80" s="259">
        <v>3</v>
      </c>
      <c r="T80" s="259">
        <v>9</v>
      </c>
      <c r="U80" s="259">
        <v>7</v>
      </c>
      <c r="V80" s="259">
        <v>16</v>
      </c>
      <c r="W80" s="259">
        <v>1</v>
      </c>
      <c r="X80" s="259">
        <v>16</v>
      </c>
      <c r="Y80" s="259">
        <v>6</v>
      </c>
      <c r="Z80" s="259">
        <v>22</v>
      </c>
      <c r="AA80" s="259">
        <v>1</v>
      </c>
      <c r="AB80" s="259">
        <v>6</v>
      </c>
      <c r="AC80" s="259">
        <v>7</v>
      </c>
      <c r="AD80" s="259">
        <v>13</v>
      </c>
      <c r="AE80" s="259">
        <v>1</v>
      </c>
      <c r="AF80" s="259">
        <v>13</v>
      </c>
      <c r="AG80" s="259">
        <v>14</v>
      </c>
      <c r="AH80" s="259">
        <v>27</v>
      </c>
      <c r="AI80" s="259">
        <v>1</v>
      </c>
      <c r="AJ80" s="259">
        <v>9</v>
      </c>
      <c r="AK80" s="259">
        <v>8</v>
      </c>
      <c r="AL80" s="259">
        <v>17</v>
      </c>
      <c r="AM80" s="259">
        <v>1</v>
      </c>
      <c r="AN80" s="259">
        <v>10</v>
      </c>
      <c r="AO80" s="259">
        <v>8</v>
      </c>
      <c r="AP80" s="259">
        <v>18</v>
      </c>
      <c r="AQ80" s="259">
        <v>1</v>
      </c>
      <c r="AR80" s="259">
        <v>63</v>
      </c>
      <c r="AS80" s="259">
        <v>50</v>
      </c>
      <c r="AT80" s="259">
        <v>113</v>
      </c>
      <c r="AU80" s="259">
        <v>6</v>
      </c>
      <c r="AV80" s="259">
        <v>0</v>
      </c>
      <c r="AW80" s="259">
        <v>0</v>
      </c>
      <c r="AX80" s="259">
        <v>0</v>
      </c>
      <c r="AY80" s="259">
        <v>0</v>
      </c>
      <c r="AZ80" s="259">
        <v>0</v>
      </c>
      <c r="BA80" s="259">
        <v>0</v>
      </c>
      <c r="BB80" s="259">
        <v>0</v>
      </c>
      <c r="BC80" s="259">
        <v>0</v>
      </c>
      <c r="BD80" s="259">
        <v>0</v>
      </c>
      <c r="BE80" s="259">
        <v>0</v>
      </c>
      <c r="BF80" s="259">
        <v>0</v>
      </c>
      <c r="BG80" s="259">
        <v>0</v>
      </c>
      <c r="BH80" s="259">
        <v>0</v>
      </c>
      <c r="BI80" s="259">
        <v>0</v>
      </c>
      <c r="BJ80" s="259">
        <v>0</v>
      </c>
      <c r="BK80" s="259">
        <v>0</v>
      </c>
      <c r="BL80" s="259">
        <v>80</v>
      </c>
      <c r="BM80" s="259">
        <v>71</v>
      </c>
      <c r="BN80" s="259">
        <v>151</v>
      </c>
      <c r="BO80" s="259">
        <v>9</v>
      </c>
    </row>
    <row r="81" spans="1:67">
      <c r="A81" s="259">
        <v>41</v>
      </c>
      <c r="B81" s="262">
        <v>62020080</v>
      </c>
      <c r="C81" s="261" t="s">
        <v>78</v>
      </c>
      <c r="D81" s="259">
        <v>10</v>
      </c>
      <c r="E81" s="259">
        <v>7</v>
      </c>
      <c r="F81" s="259">
        <v>17</v>
      </c>
      <c r="G81" s="259">
        <v>1</v>
      </c>
      <c r="H81" s="259">
        <v>13</v>
      </c>
      <c r="I81" s="259">
        <v>14</v>
      </c>
      <c r="J81" s="259">
        <v>27</v>
      </c>
      <c r="K81" s="259">
        <v>1</v>
      </c>
      <c r="L81" s="259">
        <v>8</v>
      </c>
      <c r="M81" s="259">
        <v>9</v>
      </c>
      <c r="N81" s="259">
        <v>17</v>
      </c>
      <c r="O81" s="259">
        <v>1</v>
      </c>
      <c r="P81" s="259">
        <v>31</v>
      </c>
      <c r="Q81" s="259">
        <v>30</v>
      </c>
      <c r="R81" s="259">
        <v>61</v>
      </c>
      <c r="S81" s="259">
        <v>3</v>
      </c>
      <c r="T81" s="259">
        <v>13</v>
      </c>
      <c r="U81" s="259">
        <v>11</v>
      </c>
      <c r="V81" s="259">
        <v>24</v>
      </c>
      <c r="W81" s="259">
        <v>1</v>
      </c>
      <c r="X81" s="259">
        <v>8</v>
      </c>
      <c r="Y81" s="259">
        <v>10</v>
      </c>
      <c r="Z81" s="259">
        <v>18</v>
      </c>
      <c r="AA81" s="259">
        <v>1</v>
      </c>
      <c r="AB81" s="259">
        <v>11</v>
      </c>
      <c r="AC81" s="259">
        <v>6</v>
      </c>
      <c r="AD81" s="259">
        <v>17</v>
      </c>
      <c r="AE81" s="259">
        <v>1</v>
      </c>
      <c r="AF81" s="259">
        <v>10</v>
      </c>
      <c r="AG81" s="259">
        <v>13</v>
      </c>
      <c r="AH81" s="259">
        <v>23</v>
      </c>
      <c r="AI81" s="259">
        <v>1</v>
      </c>
      <c r="AJ81" s="259">
        <v>12</v>
      </c>
      <c r="AK81" s="259">
        <v>7</v>
      </c>
      <c r="AL81" s="259">
        <v>19</v>
      </c>
      <c r="AM81" s="259">
        <v>1</v>
      </c>
      <c r="AN81" s="259">
        <v>12</v>
      </c>
      <c r="AO81" s="259">
        <v>16</v>
      </c>
      <c r="AP81" s="259">
        <v>28</v>
      </c>
      <c r="AQ81" s="259">
        <v>1</v>
      </c>
      <c r="AR81" s="259">
        <v>66</v>
      </c>
      <c r="AS81" s="259">
        <v>63</v>
      </c>
      <c r="AT81" s="259">
        <v>129</v>
      </c>
      <c r="AU81" s="259">
        <v>6</v>
      </c>
      <c r="AV81" s="259">
        <v>19</v>
      </c>
      <c r="AW81" s="259">
        <v>12</v>
      </c>
      <c r="AX81" s="259">
        <v>31</v>
      </c>
      <c r="AY81" s="259">
        <v>1</v>
      </c>
      <c r="AZ81" s="259">
        <v>16</v>
      </c>
      <c r="BA81" s="259">
        <v>10</v>
      </c>
      <c r="BB81" s="259">
        <v>26</v>
      </c>
      <c r="BC81" s="259">
        <v>1</v>
      </c>
      <c r="BD81" s="259">
        <v>17</v>
      </c>
      <c r="BE81" s="259">
        <v>8</v>
      </c>
      <c r="BF81" s="259">
        <v>25</v>
      </c>
      <c r="BG81" s="259">
        <v>1</v>
      </c>
      <c r="BH81" s="259">
        <v>52</v>
      </c>
      <c r="BI81" s="259">
        <v>30</v>
      </c>
      <c r="BJ81" s="259">
        <v>82</v>
      </c>
      <c r="BK81" s="259">
        <v>3</v>
      </c>
      <c r="BL81" s="259">
        <v>149</v>
      </c>
      <c r="BM81" s="259">
        <v>123</v>
      </c>
      <c r="BN81" s="259">
        <v>272</v>
      </c>
      <c r="BO81" s="259">
        <v>12</v>
      </c>
    </row>
    <row r="82" spans="1:67">
      <c r="A82" s="259">
        <v>42</v>
      </c>
      <c r="B82" s="262">
        <v>62020082</v>
      </c>
      <c r="C82" s="261" t="s">
        <v>79</v>
      </c>
      <c r="D82" s="259">
        <v>6</v>
      </c>
      <c r="E82" s="259">
        <v>4</v>
      </c>
      <c r="F82" s="259">
        <v>10</v>
      </c>
      <c r="G82" s="259">
        <v>1</v>
      </c>
      <c r="H82" s="259">
        <v>4</v>
      </c>
      <c r="I82" s="259">
        <v>4</v>
      </c>
      <c r="J82" s="259">
        <v>8</v>
      </c>
      <c r="K82" s="259">
        <v>1</v>
      </c>
      <c r="L82" s="259">
        <v>9</v>
      </c>
      <c r="M82" s="259">
        <v>9</v>
      </c>
      <c r="N82" s="259">
        <v>18</v>
      </c>
      <c r="O82" s="259">
        <v>1</v>
      </c>
      <c r="P82" s="259">
        <v>19</v>
      </c>
      <c r="Q82" s="259">
        <v>17</v>
      </c>
      <c r="R82" s="259">
        <v>36</v>
      </c>
      <c r="S82" s="259">
        <v>3</v>
      </c>
      <c r="T82" s="259">
        <v>6</v>
      </c>
      <c r="U82" s="259">
        <v>4</v>
      </c>
      <c r="V82" s="259">
        <v>10</v>
      </c>
      <c r="W82" s="259">
        <v>1</v>
      </c>
      <c r="X82" s="259">
        <v>3</v>
      </c>
      <c r="Y82" s="259">
        <v>2</v>
      </c>
      <c r="Z82" s="259">
        <v>5</v>
      </c>
      <c r="AA82" s="259">
        <v>1</v>
      </c>
      <c r="AB82" s="259">
        <v>4</v>
      </c>
      <c r="AC82" s="259">
        <v>3</v>
      </c>
      <c r="AD82" s="259">
        <v>7</v>
      </c>
      <c r="AE82" s="259">
        <v>1</v>
      </c>
      <c r="AF82" s="259">
        <v>5</v>
      </c>
      <c r="AG82" s="259">
        <v>4</v>
      </c>
      <c r="AH82" s="259">
        <v>9</v>
      </c>
      <c r="AI82" s="259">
        <v>1</v>
      </c>
      <c r="AJ82" s="259">
        <v>5</v>
      </c>
      <c r="AK82" s="259">
        <v>6</v>
      </c>
      <c r="AL82" s="259">
        <v>11</v>
      </c>
      <c r="AM82" s="259">
        <v>1</v>
      </c>
      <c r="AN82" s="259">
        <v>3</v>
      </c>
      <c r="AO82" s="259">
        <v>5</v>
      </c>
      <c r="AP82" s="259">
        <v>8</v>
      </c>
      <c r="AQ82" s="259">
        <v>1</v>
      </c>
      <c r="AR82" s="259">
        <v>26</v>
      </c>
      <c r="AS82" s="259">
        <v>24</v>
      </c>
      <c r="AT82" s="259">
        <v>50</v>
      </c>
      <c r="AU82" s="259">
        <v>6</v>
      </c>
      <c r="AV82" s="259">
        <v>0</v>
      </c>
      <c r="AW82" s="259">
        <v>0</v>
      </c>
      <c r="AX82" s="259">
        <v>0</v>
      </c>
      <c r="AY82" s="259">
        <v>0</v>
      </c>
      <c r="AZ82" s="259">
        <v>0</v>
      </c>
      <c r="BA82" s="259">
        <v>0</v>
      </c>
      <c r="BB82" s="259">
        <v>0</v>
      </c>
      <c r="BC82" s="259">
        <v>0</v>
      </c>
      <c r="BD82" s="259">
        <v>0</v>
      </c>
      <c r="BE82" s="259">
        <v>0</v>
      </c>
      <c r="BF82" s="259">
        <v>0</v>
      </c>
      <c r="BG82" s="259">
        <v>0</v>
      </c>
      <c r="BH82" s="259">
        <v>0</v>
      </c>
      <c r="BI82" s="259">
        <v>0</v>
      </c>
      <c r="BJ82" s="259">
        <v>0</v>
      </c>
      <c r="BK82" s="259">
        <v>0</v>
      </c>
      <c r="BL82" s="259">
        <v>45</v>
      </c>
      <c r="BM82" s="259">
        <v>41</v>
      </c>
      <c r="BN82" s="259">
        <v>86</v>
      </c>
      <c r="BO82" s="259">
        <v>9</v>
      </c>
    </row>
    <row r="83" spans="1:67">
      <c r="A83" s="259">
        <v>43</v>
      </c>
      <c r="B83" s="262">
        <v>62020083</v>
      </c>
      <c r="C83" s="261" t="s">
        <v>80</v>
      </c>
      <c r="D83" s="259">
        <v>11</v>
      </c>
      <c r="E83" s="259">
        <v>9</v>
      </c>
      <c r="F83" s="259">
        <v>20</v>
      </c>
      <c r="G83" s="259">
        <v>1</v>
      </c>
      <c r="H83" s="259">
        <v>9</v>
      </c>
      <c r="I83" s="259">
        <v>5</v>
      </c>
      <c r="J83" s="259">
        <v>14</v>
      </c>
      <c r="K83" s="259">
        <v>1</v>
      </c>
      <c r="L83" s="259">
        <v>10</v>
      </c>
      <c r="M83" s="259">
        <v>8</v>
      </c>
      <c r="N83" s="259">
        <v>18</v>
      </c>
      <c r="O83" s="259">
        <v>1</v>
      </c>
      <c r="P83" s="259">
        <v>30</v>
      </c>
      <c r="Q83" s="259">
        <v>22</v>
      </c>
      <c r="R83" s="259">
        <v>52</v>
      </c>
      <c r="S83" s="259">
        <v>3</v>
      </c>
      <c r="T83" s="259">
        <v>9</v>
      </c>
      <c r="U83" s="259">
        <v>8</v>
      </c>
      <c r="V83" s="259">
        <v>17</v>
      </c>
      <c r="W83" s="259">
        <v>1</v>
      </c>
      <c r="X83" s="259">
        <v>12</v>
      </c>
      <c r="Y83" s="259">
        <v>13</v>
      </c>
      <c r="Z83" s="259">
        <v>25</v>
      </c>
      <c r="AA83" s="259">
        <v>1</v>
      </c>
      <c r="AB83" s="259">
        <v>6</v>
      </c>
      <c r="AC83" s="259">
        <v>11</v>
      </c>
      <c r="AD83" s="259">
        <v>17</v>
      </c>
      <c r="AE83" s="259">
        <v>1</v>
      </c>
      <c r="AF83" s="259">
        <v>12</v>
      </c>
      <c r="AG83" s="259">
        <v>14</v>
      </c>
      <c r="AH83" s="259">
        <v>26</v>
      </c>
      <c r="AI83" s="259">
        <v>1</v>
      </c>
      <c r="AJ83" s="259">
        <v>10</v>
      </c>
      <c r="AK83" s="259">
        <v>7</v>
      </c>
      <c r="AL83" s="259">
        <v>17</v>
      </c>
      <c r="AM83" s="259">
        <v>1</v>
      </c>
      <c r="AN83" s="259">
        <v>12</v>
      </c>
      <c r="AO83" s="259">
        <v>9</v>
      </c>
      <c r="AP83" s="259">
        <v>21</v>
      </c>
      <c r="AQ83" s="259">
        <v>1</v>
      </c>
      <c r="AR83" s="259">
        <v>61</v>
      </c>
      <c r="AS83" s="259">
        <v>62</v>
      </c>
      <c r="AT83" s="259">
        <v>123</v>
      </c>
      <c r="AU83" s="259">
        <v>6</v>
      </c>
      <c r="AV83" s="259">
        <v>17</v>
      </c>
      <c r="AW83" s="259">
        <v>5</v>
      </c>
      <c r="AX83" s="259">
        <v>22</v>
      </c>
      <c r="AY83" s="259">
        <v>1</v>
      </c>
      <c r="AZ83" s="259">
        <v>11</v>
      </c>
      <c r="BA83" s="259">
        <v>11</v>
      </c>
      <c r="BB83" s="259">
        <v>22</v>
      </c>
      <c r="BC83" s="259">
        <v>1</v>
      </c>
      <c r="BD83" s="259">
        <v>13</v>
      </c>
      <c r="BE83" s="259">
        <v>10</v>
      </c>
      <c r="BF83" s="259">
        <v>23</v>
      </c>
      <c r="BG83" s="259">
        <v>1</v>
      </c>
      <c r="BH83" s="259">
        <v>41</v>
      </c>
      <c r="BI83" s="259">
        <v>26</v>
      </c>
      <c r="BJ83" s="259">
        <v>67</v>
      </c>
      <c r="BK83" s="259">
        <v>3</v>
      </c>
      <c r="BL83" s="259">
        <v>132</v>
      </c>
      <c r="BM83" s="259">
        <v>110</v>
      </c>
      <c r="BN83" s="259">
        <v>242</v>
      </c>
      <c r="BO83" s="259">
        <v>12</v>
      </c>
    </row>
    <row r="84" spans="1:67">
      <c r="A84" s="259">
        <v>44</v>
      </c>
      <c r="B84" s="262">
        <v>62020085</v>
      </c>
      <c r="C84" s="261" t="s">
        <v>81</v>
      </c>
      <c r="D84" s="259">
        <v>2</v>
      </c>
      <c r="E84" s="259">
        <v>2</v>
      </c>
      <c r="F84" s="259">
        <v>4</v>
      </c>
      <c r="G84" s="259">
        <v>1</v>
      </c>
      <c r="H84" s="259">
        <v>3</v>
      </c>
      <c r="I84" s="259">
        <v>4</v>
      </c>
      <c r="J84" s="259">
        <v>7</v>
      </c>
      <c r="K84" s="259">
        <v>1</v>
      </c>
      <c r="L84" s="259">
        <v>1</v>
      </c>
      <c r="M84" s="259">
        <v>1</v>
      </c>
      <c r="N84" s="259">
        <v>2</v>
      </c>
      <c r="O84" s="259">
        <v>1</v>
      </c>
      <c r="P84" s="259">
        <v>6</v>
      </c>
      <c r="Q84" s="259">
        <v>7</v>
      </c>
      <c r="R84" s="259">
        <v>13</v>
      </c>
      <c r="S84" s="259">
        <v>3</v>
      </c>
      <c r="T84" s="259">
        <v>12</v>
      </c>
      <c r="U84" s="259">
        <v>6</v>
      </c>
      <c r="V84" s="259">
        <v>18</v>
      </c>
      <c r="W84" s="259">
        <v>1</v>
      </c>
      <c r="X84" s="259">
        <v>8</v>
      </c>
      <c r="Y84" s="259">
        <v>3</v>
      </c>
      <c r="Z84" s="259">
        <v>11</v>
      </c>
      <c r="AA84" s="259">
        <v>1</v>
      </c>
      <c r="AB84" s="259">
        <v>6</v>
      </c>
      <c r="AC84" s="259">
        <v>4</v>
      </c>
      <c r="AD84" s="259">
        <v>10</v>
      </c>
      <c r="AE84" s="259">
        <v>1</v>
      </c>
      <c r="AF84" s="259">
        <v>3</v>
      </c>
      <c r="AG84" s="259">
        <v>7</v>
      </c>
      <c r="AH84" s="259">
        <v>10</v>
      </c>
      <c r="AI84" s="259">
        <v>1</v>
      </c>
      <c r="AJ84" s="259">
        <v>5</v>
      </c>
      <c r="AK84" s="259">
        <v>3</v>
      </c>
      <c r="AL84" s="259">
        <v>8</v>
      </c>
      <c r="AM84" s="259">
        <v>1</v>
      </c>
      <c r="AN84" s="259">
        <v>6</v>
      </c>
      <c r="AO84" s="259">
        <v>5</v>
      </c>
      <c r="AP84" s="259">
        <v>11</v>
      </c>
      <c r="AQ84" s="259">
        <v>1</v>
      </c>
      <c r="AR84" s="259">
        <v>40</v>
      </c>
      <c r="AS84" s="259">
        <v>28</v>
      </c>
      <c r="AT84" s="259">
        <v>68</v>
      </c>
      <c r="AU84" s="259">
        <v>6</v>
      </c>
      <c r="AV84" s="259">
        <v>0</v>
      </c>
      <c r="AW84" s="259">
        <v>0</v>
      </c>
      <c r="AX84" s="259">
        <v>0</v>
      </c>
      <c r="AY84" s="259">
        <v>0</v>
      </c>
      <c r="AZ84" s="259">
        <v>0</v>
      </c>
      <c r="BA84" s="259">
        <v>0</v>
      </c>
      <c r="BB84" s="259">
        <v>0</v>
      </c>
      <c r="BC84" s="259">
        <v>0</v>
      </c>
      <c r="BD84" s="259">
        <v>0</v>
      </c>
      <c r="BE84" s="259">
        <v>0</v>
      </c>
      <c r="BF84" s="259">
        <v>0</v>
      </c>
      <c r="BG84" s="259">
        <v>0</v>
      </c>
      <c r="BH84" s="259">
        <v>0</v>
      </c>
      <c r="BI84" s="259">
        <v>0</v>
      </c>
      <c r="BJ84" s="259">
        <v>0</v>
      </c>
      <c r="BK84" s="259">
        <v>0</v>
      </c>
      <c r="BL84" s="259">
        <v>46</v>
      </c>
      <c r="BM84" s="259">
        <v>35</v>
      </c>
      <c r="BN84" s="259">
        <v>81</v>
      </c>
      <c r="BO84" s="259">
        <v>9</v>
      </c>
    </row>
    <row r="85" spans="1:67">
      <c r="A85" s="259">
        <v>45</v>
      </c>
      <c r="B85" s="262">
        <v>62020086</v>
      </c>
      <c r="C85" s="261" t="s">
        <v>82</v>
      </c>
      <c r="D85" s="259">
        <v>0</v>
      </c>
      <c r="E85" s="259">
        <v>0</v>
      </c>
      <c r="F85" s="259">
        <v>0</v>
      </c>
      <c r="G85" s="259">
        <v>0</v>
      </c>
      <c r="H85" s="259">
        <v>5</v>
      </c>
      <c r="I85" s="259">
        <v>2</v>
      </c>
      <c r="J85" s="259">
        <v>7</v>
      </c>
      <c r="K85" s="259">
        <v>1</v>
      </c>
      <c r="L85" s="259">
        <v>5</v>
      </c>
      <c r="M85" s="259">
        <v>4</v>
      </c>
      <c r="N85" s="259">
        <v>9</v>
      </c>
      <c r="O85" s="259">
        <v>1</v>
      </c>
      <c r="P85" s="259">
        <v>10</v>
      </c>
      <c r="Q85" s="259">
        <v>6</v>
      </c>
      <c r="R85" s="259">
        <v>16</v>
      </c>
      <c r="S85" s="259">
        <v>2</v>
      </c>
      <c r="T85" s="259">
        <v>3</v>
      </c>
      <c r="U85" s="259">
        <v>3</v>
      </c>
      <c r="V85" s="259">
        <v>6</v>
      </c>
      <c r="W85" s="259">
        <v>1</v>
      </c>
      <c r="X85" s="259">
        <v>2</v>
      </c>
      <c r="Y85" s="259">
        <v>2</v>
      </c>
      <c r="Z85" s="259">
        <v>4</v>
      </c>
      <c r="AA85" s="259">
        <v>1</v>
      </c>
      <c r="AB85" s="259">
        <v>5</v>
      </c>
      <c r="AC85" s="259">
        <v>5</v>
      </c>
      <c r="AD85" s="259">
        <v>10</v>
      </c>
      <c r="AE85" s="259">
        <v>1</v>
      </c>
      <c r="AF85" s="259">
        <v>2</v>
      </c>
      <c r="AG85" s="259">
        <v>1</v>
      </c>
      <c r="AH85" s="259">
        <v>3</v>
      </c>
      <c r="AI85" s="259">
        <v>1</v>
      </c>
      <c r="AJ85" s="259">
        <v>4</v>
      </c>
      <c r="AK85" s="259">
        <v>2</v>
      </c>
      <c r="AL85" s="259">
        <v>6</v>
      </c>
      <c r="AM85" s="259">
        <v>1</v>
      </c>
      <c r="AN85" s="259">
        <v>7</v>
      </c>
      <c r="AO85" s="259">
        <v>3</v>
      </c>
      <c r="AP85" s="259">
        <v>10</v>
      </c>
      <c r="AQ85" s="259">
        <v>1</v>
      </c>
      <c r="AR85" s="259">
        <v>23</v>
      </c>
      <c r="AS85" s="259">
        <v>16</v>
      </c>
      <c r="AT85" s="259">
        <v>39</v>
      </c>
      <c r="AU85" s="259">
        <v>6</v>
      </c>
      <c r="AV85" s="259">
        <v>0</v>
      </c>
      <c r="AW85" s="259">
        <v>0</v>
      </c>
      <c r="AX85" s="259">
        <v>0</v>
      </c>
      <c r="AY85" s="259">
        <v>0</v>
      </c>
      <c r="AZ85" s="259">
        <v>0</v>
      </c>
      <c r="BA85" s="259">
        <v>0</v>
      </c>
      <c r="BB85" s="259">
        <v>0</v>
      </c>
      <c r="BC85" s="259">
        <v>0</v>
      </c>
      <c r="BD85" s="259">
        <v>0</v>
      </c>
      <c r="BE85" s="259">
        <v>0</v>
      </c>
      <c r="BF85" s="259">
        <v>0</v>
      </c>
      <c r="BG85" s="259">
        <v>0</v>
      </c>
      <c r="BH85" s="259">
        <v>0</v>
      </c>
      <c r="BI85" s="259">
        <v>0</v>
      </c>
      <c r="BJ85" s="259">
        <v>0</v>
      </c>
      <c r="BK85" s="259">
        <v>0</v>
      </c>
      <c r="BL85" s="259">
        <v>33</v>
      </c>
      <c r="BM85" s="259">
        <v>22</v>
      </c>
      <c r="BN85" s="259">
        <v>55</v>
      </c>
      <c r="BO85" s="259">
        <v>8</v>
      </c>
    </row>
    <row r="86" spans="1:67">
      <c r="A86" s="259">
        <v>46</v>
      </c>
      <c r="B86" s="262">
        <v>62020087</v>
      </c>
      <c r="C86" s="261" t="s">
        <v>83</v>
      </c>
      <c r="D86" s="259">
        <v>0</v>
      </c>
      <c r="E86" s="259">
        <v>0</v>
      </c>
      <c r="F86" s="259">
        <v>0</v>
      </c>
      <c r="G86" s="259">
        <v>0</v>
      </c>
      <c r="H86" s="259">
        <v>0</v>
      </c>
      <c r="I86" s="259">
        <v>0</v>
      </c>
      <c r="J86" s="259">
        <v>0</v>
      </c>
      <c r="K86" s="259">
        <v>1</v>
      </c>
      <c r="L86" s="259">
        <v>2</v>
      </c>
      <c r="M86" s="259">
        <v>0</v>
      </c>
      <c r="N86" s="259">
        <v>2</v>
      </c>
      <c r="O86" s="259">
        <v>1</v>
      </c>
      <c r="P86" s="259">
        <v>2</v>
      </c>
      <c r="Q86" s="259">
        <v>0</v>
      </c>
      <c r="R86" s="259">
        <v>2</v>
      </c>
      <c r="S86" s="259">
        <v>2</v>
      </c>
      <c r="T86" s="259">
        <v>2</v>
      </c>
      <c r="U86" s="259">
        <v>0</v>
      </c>
      <c r="V86" s="259">
        <v>2</v>
      </c>
      <c r="W86" s="259">
        <v>1</v>
      </c>
      <c r="X86" s="259">
        <v>0</v>
      </c>
      <c r="Y86" s="259">
        <v>2</v>
      </c>
      <c r="Z86" s="259">
        <v>2</v>
      </c>
      <c r="AA86" s="259">
        <v>1</v>
      </c>
      <c r="AB86" s="259">
        <v>2</v>
      </c>
      <c r="AC86" s="259">
        <v>0</v>
      </c>
      <c r="AD86" s="259">
        <v>2</v>
      </c>
      <c r="AE86" s="259">
        <v>1</v>
      </c>
      <c r="AF86" s="259">
        <v>0</v>
      </c>
      <c r="AG86" s="259">
        <v>0</v>
      </c>
      <c r="AH86" s="259">
        <v>0</v>
      </c>
      <c r="AI86" s="259">
        <v>0</v>
      </c>
      <c r="AJ86" s="259">
        <v>2</v>
      </c>
      <c r="AK86" s="259">
        <v>0</v>
      </c>
      <c r="AL86" s="259">
        <v>2</v>
      </c>
      <c r="AM86" s="259">
        <v>1</v>
      </c>
      <c r="AN86" s="259">
        <v>3</v>
      </c>
      <c r="AO86" s="259">
        <v>2</v>
      </c>
      <c r="AP86" s="259">
        <v>5</v>
      </c>
      <c r="AQ86" s="259">
        <v>1</v>
      </c>
      <c r="AR86" s="259">
        <v>9</v>
      </c>
      <c r="AS86" s="259">
        <v>4</v>
      </c>
      <c r="AT86" s="259">
        <v>13</v>
      </c>
      <c r="AU86" s="259">
        <v>5</v>
      </c>
      <c r="AV86" s="259">
        <v>0</v>
      </c>
      <c r="AW86" s="259">
        <v>0</v>
      </c>
      <c r="AX86" s="259">
        <v>0</v>
      </c>
      <c r="AY86" s="259">
        <v>0</v>
      </c>
      <c r="AZ86" s="259">
        <v>0</v>
      </c>
      <c r="BA86" s="259">
        <v>0</v>
      </c>
      <c r="BB86" s="259">
        <v>0</v>
      </c>
      <c r="BC86" s="259">
        <v>0</v>
      </c>
      <c r="BD86" s="259">
        <v>0</v>
      </c>
      <c r="BE86" s="259">
        <v>0</v>
      </c>
      <c r="BF86" s="259">
        <v>0</v>
      </c>
      <c r="BG86" s="259">
        <v>0</v>
      </c>
      <c r="BH86" s="259">
        <v>0</v>
      </c>
      <c r="BI86" s="259">
        <v>0</v>
      </c>
      <c r="BJ86" s="259">
        <v>0</v>
      </c>
      <c r="BK86" s="259">
        <v>0</v>
      </c>
      <c r="BL86" s="259">
        <v>11</v>
      </c>
      <c r="BM86" s="259">
        <v>4</v>
      </c>
      <c r="BN86" s="259">
        <v>15</v>
      </c>
      <c r="BO86" s="259">
        <v>7</v>
      </c>
    </row>
    <row r="87" spans="1:67">
      <c r="A87" s="259">
        <v>47</v>
      </c>
      <c r="B87" s="262">
        <v>62020088</v>
      </c>
      <c r="C87" s="261" t="s">
        <v>84</v>
      </c>
      <c r="D87" s="259">
        <v>4</v>
      </c>
      <c r="E87" s="259">
        <v>3</v>
      </c>
      <c r="F87" s="259">
        <v>7</v>
      </c>
      <c r="G87" s="259">
        <v>1</v>
      </c>
      <c r="H87" s="259">
        <v>4</v>
      </c>
      <c r="I87" s="259">
        <v>6</v>
      </c>
      <c r="J87" s="259">
        <v>10</v>
      </c>
      <c r="K87" s="259">
        <v>1</v>
      </c>
      <c r="L87" s="259">
        <v>2</v>
      </c>
      <c r="M87" s="259">
        <v>4</v>
      </c>
      <c r="N87" s="259">
        <v>6</v>
      </c>
      <c r="O87" s="259">
        <v>1</v>
      </c>
      <c r="P87" s="259">
        <v>10</v>
      </c>
      <c r="Q87" s="259">
        <v>13</v>
      </c>
      <c r="R87" s="259">
        <v>23</v>
      </c>
      <c r="S87" s="259">
        <v>3</v>
      </c>
      <c r="T87" s="259">
        <v>5</v>
      </c>
      <c r="U87" s="259">
        <v>5</v>
      </c>
      <c r="V87" s="259">
        <v>10</v>
      </c>
      <c r="W87" s="259">
        <v>1</v>
      </c>
      <c r="X87" s="259">
        <v>5</v>
      </c>
      <c r="Y87" s="259">
        <v>0</v>
      </c>
      <c r="Z87" s="259">
        <v>5</v>
      </c>
      <c r="AA87" s="259">
        <v>1</v>
      </c>
      <c r="AB87" s="259">
        <v>4</v>
      </c>
      <c r="AC87" s="259">
        <v>2</v>
      </c>
      <c r="AD87" s="259">
        <v>6</v>
      </c>
      <c r="AE87" s="259">
        <v>1</v>
      </c>
      <c r="AF87" s="259">
        <v>4</v>
      </c>
      <c r="AG87" s="259">
        <v>4</v>
      </c>
      <c r="AH87" s="259">
        <v>8</v>
      </c>
      <c r="AI87" s="259">
        <v>1</v>
      </c>
      <c r="AJ87" s="259">
        <v>5</v>
      </c>
      <c r="AK87" s="259">
        <v>5</v>
      </c>
      <c r="AL87" s="259">
        <v>10</v>
      </c>
      <c r="AM87" s="259">
        <v>1</v>
      </c>
      <c r="AN87" s="259">
        <v>4</v>
      </c>
      <c r="AO87" s="259">
        <v>4</v>
      </c>
      <c r="AP87" s="259">
        <v>8</v>
      </c>
      <c r="AQ87" s="259">
        <v>1</v>
      </c>
      <c r="AR87" s="259">
        <v>27</v>
      </c>
      <c r="AS87" s="259">
        <v>20</v>
      </c>
      <c r="AT87" s="259">
        <v>47</v>
      </c>
      <c r="AU87" s="259">
        <v>6</v>
      </c>
      <c r="AV87" s="259">
        <v>0</v>
      </c>
      <c r="AW87" s="259">
        <v>0</v>
      </c>
      <c r="AX87" s="259">
        <v>0</v>
      </c>
      <c r="AY87" s="259">
        <v>0</v>
      </c>
      <c r="AZ87" s="259">
        <v>0</v>
      </c>
      <c r="BA87" s="259">
        <v>0</v>
      </c>
      <c r="BB87" s="259">
        <v>0</v>
      </c>
      <c r="BC87" s="259">
        <v>0</v>
      </c>
      <c r="BD87" s="259">
        <v>0</v>
      </c>
      <c r="BE87" s="259">
        <v>0</v>
      </c>
      <c r="BF87" s="259">
        <v>0</v>
      </c>
      <c r="BG87" s="259">
        <v>0</v>
      </c>
      <c r="BH87" s="259">
        <v>0</v>
      </c>
      <c r="BI87" s="259">
        <v>0</v>
      </c>
      <c r="BJ87" s="259">
        <v>0</v>
      </c>
      <c r="BK87" s="259">
        <v>0</v>
      </c>
      <c r="BL87" s="259">
        <v>37</v>
      </c>
      <c r="BM87" s="259">
        <v>33</v>
      </c>
      <c r="BN87" s="259">
        <v>70</v>
      </c>
      <c r="BO87" s="259">
        <v>9</v>
      </c>
    </row>
    <row r="88" spans="1:67">
      <c r="A88" s="259">
        <v>48</v>
      </c>
      <c r="B88" s="262">
        <v>62020089</v>
      </c>
      <c r="C88" s="261" t="s">
        <v>85</v>
      </c>
      <c r="D88" s="259">
        <v>0</v>
      </c>
      <c r="E88" s="259">
        <v>0</v>
      </c>
      <c r="F88" s="259">
        <v>0</v>
      </c>
      <c r="G88" s="259">
        <v>0</v>
      </c>
      <c r="H88" s="259">
        <v>5</v>
      </c>
      <c r="I88" s="259">
        <v>6</v>
      </c>
      <c r="J88" s="259">
        <v>11</v>
      </c>
      <c r="K88" s="259">
        <v>1</v>
      </c>
      <c r="L88" s="259">
        <v>8</v>
      </c>
      <c r="M88" s="259">
        <v>7</v>
      </c>
      <c r="N88" s="259">
        <v>15</v>
      </c>
      <c r="O88" s="259">
        <v>1</v>
      </c>
      <c r="P88" s="259">
        <v>13</v>
      </c>
      <c r="Q88" s="259">
        <v>13</v>
      </c>
      <c r="R88" s="259">
        <v>26</v>
      </c>
      <c r="S88" s="259">
        <v>2</v>
      </c>
      <c r="T88" s="259">
        <v>8</v>
      </c>
      <c r="U88" s="259">
        <v>10</v>
      </c>
      <c r="V88" s="259">
        <v>18</v>
      </c>
      <c r="W88" s="259">
        <v>1</v>
      </c>
      <c r="X88" s="259">
        <v>11</v>
      </c>
      <c r="Y88" s="259">
        <v>6</v>
      </c>
      <c r="Z88" s="259">
        <v>17</v>
      </c>
      <c r="AA88" s="259">
        <v>1</v>
      </c>
      <c r="AB88" s="259">
        <v>12</v>
      </c>
      <c r="AC88" s="259">
        <v>9</v>
      </c>
      <c r="AD88" s="259">
        <v>21</v>
      </c>
      <c r="AE88" s="259">
        <v>1</v>
      </c>
      <c r="AF88" s="259">
        <v>8</v>
      </c>
      <c r="AG88" s="259">
        <v>10</v>
      </c>
      <c r="AH88" s="259">
        <v>18</v>
      </c>
      <c r="AI88" s="259">
        <v>1</v>
      </c>
      <c r="AJ88" s="259">
        <v>13</v>
      </c>
      <c r="AK88" s="259">
        <v>6</v>
      </c>
      <c r="AL88" s="259">
        <v>19</v>
      </c>
      <c r="AM88" s="259">
        <v>1</v>
      </c>
      <c r="AN88" s="259">
        <v>7</v>
      </c>
      <c r="AO88" s="259">
        <v>6</v>
      </c>
      <c r="AP88" s="259">
        <v>13</v>
      </c>
      <c r="AQ88" s="259">
        <v>1</v>
      </c>
      <c r="AR88" s="259">
        <v>59</v>
      </c>
      <c r="AS88" s="259">
        <v>47</v>
      </c>
      <c r="AT88" s="259">
        <v>106</v>
      </c>
      <c r="AU88" s="259">
        <v>6</v>
      </c>
      <c r="AV88" s="259">
        <v>15</v>
      </c>
      <c r="AW88" s="259">
        <v>12</v>
      </c>
      <c r="AX88" s="259">
        <v>27</v>
      </c>
      <c r="AY88" s="259">
        <v>1</v>
      </c>
      <c r="AZ88" s="259">
        <v>13</v>
      </c>
      <c r="BA88" s="259">
        <v>8</v>
      </c>
      <c r="BB88" s="259">
        <v>21</v>
      </c>
      <c r="BC88" s="259">
        <v>1</v>
      </c>
      <c r="BD88" s="259">
        <v>6</v>
      </c>
      <c r="BE88" s="259">
        <v>12</v>
      </c>
      <c r="BF88" s="259">
        <v>18</v>
      </c>
      <c r="BG88" s="259">
        <v>1</v>
      </c>
      <c r="BH88" s="259">
        <v>34</v>
      </c>
      <c r="BI88" s="259">
        <v>32</v>
      </c>
      <c r="BJ88" s="259">
        <v>66</v>
      </c>
      <c r="BK88" s="259">
        <v>3</v>
      </c>
      <c r="BL88" s="259">
        <v>106</v>
      </c>
      <c r="BM88" s="259">
        <v>92</v>
      </c>
      <c r="BN88" s="259">
        <v>198</v>
      </c>
      <c r="BO88" s="259">
        <v>11</v>
      </c>
    </row>
    <row r="89" spans="1:67">
      <c r="A89" s="259">
        <v>49</v>
      </c>
      <c r="B89" s="262">
        <v>62020090</v>
      </c>
      <c r="C89" s="261" t="s">
        <v>86</v>
      </c>
      <c r="D89" s="259">
        <v>5</v>
      </c>
      <c r="E89" s="259">
        <v>4</v>
      </c>
      <c r="F89" s="259">
        <v>9</v>
      </c>
      <c r="G89" s="259">
        <v>1</v>
      </c>
      <c r="H89" s="259">
        <v>5</v>
      </c>
      <c r="I89" s="259">
        <v>3</v>
      </c>
      <c r="J89" s="259">
        <v>8</v>
      </c>
      <c r="K89" s="259">
        <v>1</v>
      </c>
      <c r="L89" s="259">
        <v>2</v>
      </c>
      <c r="M89" s="259">
        <v>3</v>
      </c>
      <c r="N89" s="259">
        <v>5</v>
      </c>
      <c r="O89" s="259">
        <v>1</v>
      </c>
      <c r="P89" s="259">
        <v>12</v>
      </c>
      <c r="Q89" s="259">
        <v>10</v>
      </c>
      <c r="R89" s="259">
        <v>22</v>
      </c>
      <c r="S89" s="259">
        <v>3</v>
      </c>
      <c r="T89" s="259">
        <v>6</v>
      </c>
      <c r="U89" s="259">
        <v>6</v>
      </c>
      <c r="V89" s="259">
        <v>12</v>
      </c>
      <c r="W89" s="259">
        <v>1</v>
      </c>
      <c r="X89" s="259">
        <v>7</v>
      </c>
      <c r="Y89" s="259">
        <v>8</v>
      </c>
      <c r="Z89" s="259">
        <v>15</v>
      </c>
      <c r="AA89" s="259">
        <v>1</v>
      </c>
      <c r="AB89" s="259">
        <v>7</v>
      </c>
      <c r="AC89" s="259">
        <v>4</v>
      </c>
      <c r="AD89" s="259">
        <v>11</v>
      </c>
      <c r="AE89" s="259">
        <v>1</v>
      </c>
      <c r="AF89" s="259">
        <v>1</v>
      </c>
      <c r="AG89" s="259">
        <v>8</v>
      </c>
      <c r="AH89" s="259">
        <v>9</v>
      </c>
      <c r="AI89" s="259">
        <v>1</v>
      </c>
      <c r="AJ89" s="259">
        <v>6</v>
      </c>
      <c r="AK89" s="259">
        <v>9</v>
      </c>
      <c r="AL89" s="259">
        <v>15</v>
      </c>
      <c r="AM89" s="259">
        <v>1</v>
      </c>
      <c r="AN89" s="259">
        <v>4</v>
      </c>
      <c r="AO89" s="259">
        <v>5</v>
      </c>
      <c r="AP89" s="259">
        <v>9</v>
      </c>
      <c r="AQ89" s="259">
        <v>1</v>
      </c>
      <c r="AR89" s="259">
        <v>31</v>
      </c>
      <c r="AS89" s="259">
        <v>40</v>
      </c>
      <c r="AT89" s="259">
        <v>71</v>
      </c>
      <c r="AU89" s="259">
        <v>6</v>
      </c>
      <c r="AV89" s="259">
        <v>0</v>
      </c>
      <c r="AW89" s="259">
        <v>0</v>
      </c>
      <c r="AX89" s="259">
        <v>0</v>
      </c>
      <c r="AY89" s="259">
        <v>0</v>
      </c>
      <c r="AZ89" s="259">
        <v>0</v>
      </c>
      <c r="BA89" s="259">
        <v>0</v>
      </c>
      <c r="BB89" s="259">
        <v>0</v>
      </c>
      <c r="BC89" s="259">
        <v>0</v>
      </c>
      <c r="BD89" s="259">
        <v>0</v>
      </c>
      <c r="BE89" s="259">
        <v>0</v>
      </c>
      <c r="BF89" s="259">
        <v>0</v>
      </c>
      <c r="BG89" s="259">
        <v>0</v>
      </c>
      <c r="BH89" s="259">
        <v>0</v>
      </c>
      <c r="BI89" s="259">
        <v>0</v>
      </c>
      <c r="BJ89" s="259">
        <v>0</v>
      </c>
      <c r="BK89" s="259">
        <v>0</v>
      </c>
      <c r="BL89" s="259">
        <v>43</v>
      </c>
      <c r="BM89" s="259">
        <v>50</v>
      </c>
      <c r="BN89" s="259">
        <v>93</v>
      </c>
      <c r="BO89" s="259">
        <v>9</v>
      </c>
    </row>
    <row r="90" spans="1:67">
      <c r="A90" s="259">
        <v>50</v>
      </c>
      <c r="B90" s="262">
        <v>62020091</v>
      </c>
      <c r="C90" s="261" t="s">
        <v>87</v>
      </c>
      <c r="D90" s="259">
        <v>3</v>
      </c>
      <c r="E90" s="259">
        <v>7</v>
      </c>
      <c r="F90" s="259">
        <v>10</v>
      </c>
      <c r="G90" s="259">
        <v>1</v>
      </c>
      <c r="H90" s="259">
        <v>4</v>
      </c>
      <c r="I90" s="259">
        <v>5</v>
      </c>
      <c r="J90" s="259">
        <v>9</v>
      </c>
      <c r="K90" s="259">
        <v>1</v>
      </c>
      <c r="L90" s="259">
        <v>3</v>
      </c>
      <c r="M90" s="259">
        <v>4</v>
      </c>
      <c r="N90" s="259">
        <v>7</v>
      </c>
      <c r="O90" s="259">
        <v>1</v>
      </c>
      <c r="P90" s="259">
        <v>10</v>
      </c>
      <c r="Q90" s="259">
        <v>16</v>
      </c>
      <c r="R90" s="259">
        <v>26</v>
      </c>
      <c r="S90" s="259">
        <v>3</v>
      </c>
      <c r="T90" s="259">
        <v>7</v>
      </c>
      <c r="U90" s="259">
        <v>7</v>
      </c>
      <c r="V90" s="259">
        <v>14</v>
      </c>
      <c r="W90" s="259">
        <v>1</v>
      </c>
      <c r="X90" s="259">
        <v>6</v>
      </c>
      <c r="Y90" s="259">
        <v>7</v>
      </c>
      <c r="Z90" s="259">
        <v>13</v>
      </c>
      <c r="AA90" s="259">
        <v>1</v>
      </c>
      <c r="AB90" s="259">
        <v>1</v>
      </c>
      <c r="AC90" s="259">
        <v>6</v>
      </c>
      <c r="AD90" s="259">
        <v>7</v>
      </c>
      <c r="AE90" s="259">
        <v>1</v>
      </c>
      <c r="AF90" s="259">
        <v>5</v>
      </c>
      <c r="AG90" s="259">
        <v>4</v>
      </c>
      <c r="AH90" s="259">
        <v>9</v>
      </c>
      <c r="AI90" s="259">
        <v>1</v>
      </c>
      <c r="AJ90" s="259">
        <v>1</v>
      </c>
      <c r="AK90" s="259">
        <v>5</v>
      </c>
      <c r="AL90" s="259">
        <v>6</v>
      </c>
      <c r="AM90" s="259">
        <v>1</v>
      </c>
      <c r="AN90" s="259">
        <v>2</v>
      </c>
      <c r="AO90" s="259">
        <v>5</v>
      </c>
      <c r="AP90" s="259">
        <v>7</v>
      </c>
      <c r="AQ90" s="259">
        <v>1</v>
      </c>
      <c r="AR90" s="259">
        <v>22</v>
      </c>
      <c r="AS90" s="259">
        <v>34</v>
      </c>
      <c r="AT90" s="259">
        <v>56</v>
      </c>
      <c r="AU90" s="259">
        <v>6</v>
      </c>
      <c r="AV90" s="259">
        <v>0</v>
      </c>
      <c r="AW90" s="259">
        <v>0</v>
      </c>
      <c r="AX90" s="259">
        <v>0</v>
      </c>
      <c r="AY90" s="259">
        <v>0</v>
      </c>
      <c r="AZ90" s="259">
        <v>0</v>
      </c>
      <c r="BA90" s="259">
        <v>0</v>
      </c>
      <c r="BB90" s="259">
        <v>0</v>
      </c>
      <c r="BC90" s="259">
        <v>0</v>
      </c>
      <c r="BD90" s="259">
        <v>0</v>
      </c>
      <c r="BE90" s="259">
        <v>0</v>
      </c>
      <c r="BF90" s="259">
        <v>0</v>
      </c>
      <c r="BG90" s="259">
        <v>0</v>
      </c>
      <c r="BH90" s="259">
        <v>0</v>
      </c>
      <c r="BI90" s="259">
        <v>0</v>
      </c>
      <c r="BJ90" s="259">
        <v>0</v>
      </c>
      <c r="BK90" s="259">
        <v>0</v>
      </c>
      <c r="BL90" s="259">
        <v>32</v>
      </c>
      <c r="BM90" s="259">
        <v>50</v>
      </c>
      <c r="BN90" s="259">
        <v>82</v>
      </c>
      <c r="BO90" s="259">
        <v>9</v>
      </c>
    </row>
    <row r="91" spans="1:67">
      <c r="A91" s="259">
        <v>51</v>
      </c>
      <c r="B91" s="262">
        <v>62020092</v>
      </c>
      <c r="C91" s="261" t="s">
        <v>88</v>
      </c>
      <c r="D91" s="259">
        <v>1</v>
      </c>
      <c r="E91" s="259">
        <v>0</v>
      </c>
      <c r="F91" s="259">
        <v>1</v>
      </c>
      <c r="G91" s="259">
        <v>1</v>
      </c>
      <c r="H91" s="259">
        <v>1</v>
      </c>
      <c r="I91" s="259">
        <v>0</v>
      </c>
      <c r="J91" s="259">
        <v>1</v>
      </c>
      <c r="K91" s="259">
        <v>1</v>
      </c>
      <c r="L91" s="259">
        <v>1</v>
      </c>
      <c r="M91" s="259">
        <v>3</v>
      </c>
      <c r="N91" s="259">
        <v>4</v>
      </c>
      <c r="O91" s="259">
        <v>1</v>
      </c>
      <c r="P91" s="259">
        <v>3</v>
      </c>
      <c r="Q91" s="259">
        <v>3</v>
      </c>
      <c r="R91" s="259">
        <v>6</v>
      </c>
      <c r="S91" s="259">
        <v>3</v>
      </c>
      <c r="T91" s="259">
        <v>5</v>
      </c>
      <c r="U91" s="259">
        <v>0</v>
      </c>
      <c r="V91" s="259">
        <v>5</v>
      </c>
      <c r="W91" s="259">
        <v>1</v>
      </c>
      <c r="X91" s="259">
        <v>2</v>
      </c>
      <c r="Y91" s="259">
        <v>0</v>
      </c>
      <c r="Z91" s="259">
        <v>2</v>
      </c>
      <c r="AA91" s="259">
        <v>1</v>
      </c>
      <c r="AB91" s="259">
        <v>2</v>
      </c>
      <c r="AC91" s="259">
        <v>1</v>
      </c>
      <c r="AD91" s="259">
        <v>3</v>
      </c>
      <c r="AE91" s="259">
        <v>1</v>
      </c>
      <c r="AF91" s="259">
        <v>2</v>
      </c>
      <c r="AG91" s="259">
        <v>1</v>
      </c>
      <c r="AH91" s="259">
        <v>3</v>
      </c>
      <c r="AI91" s="259">
        <v>1</v>
      </c>
      <c r="AJ91" s="259">
        <v>3</v>
      </c>
      <c r="AK91" s="259">
        <v>1</v>
      </c>
      <c r="AL91" s="259">
        <v>4</v>
      </c>
      <c r="AM91" s="259">
        <v>1</v>
      </c>
      <c r="AN91" s="259">
        <v>0</v>
      </c>
      <c r="AO91" s="259">
        <v>0</v>
      </c>
      <c r="AP91" s="259">
        <v>0</v>
      </c>
      <c r="AQ91" s="259">
        <v>0</v>
      </c>
      <c r="AR91" s="259">
        <v>14</v>
      </c>
      <c r="AS91" s="259">
        <v>3</v>
      </c>
      <c r="AT91" s="259">
        <v>17</v>
      </c>
      <c r="AU91" s="259">
        <v>5</v>
      </c>
      <c r="AV91" s="259">
        <v>0</v>
      </c>
      <c r="AW91" s="259">
        <v>0</v>
      </c>
      <c r="AX91" s="259">
        <v>0</v>
      </c>
      <c r="AY91" s="259">
        <v>0</v>
      </c>
      <c r="AZ91" s="259">
        <v>0</v>
      </c>
      <c r="BA91" s="259">
        <v>0</v>
      </c>
      <c r="BB91" s="259">
        <v>0</v>
      </c>
      <c r="BC91" s="259">
        <v>0</v>
      </c>
      <c r="BD91" s="259">
        <v>0</v>
      </c>
      <c r="BE91" s="259">
        <v>0</v>
      </c>
      <c r="BF91" s="259">
        <v>0</v>
      </c>
      <c r="BG91" s="259">
        <v>0</v>
      </c>
      <c r="BH91" s="259">
        <v>0</v>
      </c>
      <c r="BI91" s="259">
        <v>0</v>
      </c>
      <c r="BJ91" s="259">
        <v>0</v>
      </c>
      <c r="BK91" s="259">
        <v>0</v>
      </c>
      <c r="BL91" s="259">
        <v>17</v>
      </c>
      <c r="BM91" s="259">
        <v>6</v>
      </c>
      <c r="BN91" s="259">
        <v>23</v>
      </c>
      <c r="BO91" s="259">
        <v>8</v>
      </c>
    </row>
    <row r="92" spans="1:67">
      <c r="A92" s="259">
        <v>52</v>
      </c>
      <c r="B92" s="262">
        <v>62020093</v>
      </c>
      <c r="C92" s="261" t="s">
        <v>89</v>
      </c>
      <c r="D92" s="259">
        <v>2</v>
      </c>
      <c r="E92" s="259">
        <v>2</v>
      </c>
      <c r="F92" s="259">
        <v>4</v>
      </c>
      <c r="G92" s="259">
        <v>1</v>
      </c>
      <c r="H92" s="259">
        <v>0</v>
      </c>
      <c r="I92" s="259">
        <v>3</v>
      </c>
      <c r="J92" s="259">
        <v>3</v>
      </c>
      <c r="K92" s="259">
        <v>1</v>
      </c>
      <c r="L92" s="259">
        <v>1</v>
      </c>
      <c r="M92" s="259">
        <v>4</v>
      </c>
      <c r="N92" s="259">
        <v>5</v>
      </c>
      <c r="O92" s="259">
        <v>1</v>
      </c>
      <c r="P92" s="259">
        <v>3</v>
      </c>
      <c r="Q92" s="259">
        <v>9</v>
      </c>
      <c r="R92" s="259">
        <v>12</v>
      </c>
      <c r="S92" s="259">
        <v>3</v>
      </c>
      <c r="T92" s="259">
        <v>2</v>
      </c>
      <c r="U92" s="259">
        <v>0</v>
      </c>
      <c r="V92" s="259">
        <v>2</v>
      </c>
      <c r="W92" s="259">
        <v>1</v>
      </c>
      <c r="X92" s="259">
        <v>0</v>
      </c>
      <c r="Y92" s="259">
        <v>2</v>
      </c>
      <c r="Z92" s="259">
        <v>2</v>
      </c>
      <c r="AA92" s="259">
        <v>1</v>
      </c>
      <c r="AB92" s="259">
        <v>0</v>
      </c>
      <c r="AC92" s="259">
        <v>0</v>
      </c>
      <c r="AD92" s="259">
        <v>0</v>
      </c>
      <c r="AE92" s="259">
        <v>0</v>
      </c>
      <c r="AF92" s="259">
        <v>0</v>
      </c>
      <c r="AG92" s="259">
        <v>3</v>
      </c>
      <c r="AH92" s="259">
        <v>3</v>
      </c>
      <c r="AI92" s="259">
        <v>1</v>
      </c>
      <c r="AJ92" s="259">
        <v>0</v>
      </c>
      <c r="AK92" s="259">
        <v>1</v>
      </c>
      <c r="AL92" s="259">
        <v>1</v>
      </c>
      <c r="AM92" s="259">
        <v>1</v>
      </c>
      <c r="AN92" s="259">
        <v>3</v>
      </c>
      <c r="AO92" s="259">
        <v>0</v>
      </c>
      <c r="AP92" s="259">
        <v>3</v>
      </c>
      <c r="AQ92" s="259">
        <v>1</v>
      </c>
      <c r="AR92" s="259">
        <v>5</v>
      </c>
      <c r="AS92" s="259">
        <v>6</v>
      </c>
      <c r="AT92" s="259">
        <v>11</v>
      </c>
      <c r="AU92" s="259">
        <v>5</v>
      </c>
      <c r="AV92" s="259">
        <v>0</v>
      </c>
      <c r="AW92" s="259">
        <v>0</v>
      </c>
      <c r="AX92" s="259">
        <v>0</v>
      </c>
      <c r="AY92" s="259">
        <v>0</v>
      </c>
      <c r="AZ92" s="259">
        <v>0</v>
      </c>
      <c r="BA92" s="259">
        <v>0</v>
      </c>
      <c r="BB92" s="259">
        <v>0</v>
      </c>
      <c r="BC92" s="259">
        <v>0</v>
      </c>
      <c r="BD92" s="259">
        <v>0</v>
      </c>
      <c r="BE92" s="259">
        <v>0</v>
      </c>
      <c r="BF92" s="259">
        <v>0</v>
      </c>
      <c r="BG92" s="259">
        <v>0</v>
      </c>
      <c r="BH92" s="259">
        <v>0</v>
      </c>
      <c r="BI92" s="259">
        <v>0</v>
      </c>
      <c r="BJ92" s="259">
        <v>0</v>
      </c>
      <c r="BK92" s="259">
        <v>0</v>
      </c>
      <c r="BL92" s="259">
        <v>8</v>
      </c>
      <c r="BM92" s="259">
        <v>15</v>
      </c>
      <c r="BN92" s="259">
        <v>23</v>
      </c>
      <c r="BO92" s="259">
        <v>8</v>
      </c>
    </row>
    <row r="93" spans="1:67">
      <c r="A93" s="259">
        <v>53</v>
      </c>
      <c r="B93" s="262">
        <v>62020094</v>
      </c>
      <c r="C93" s="261" t="s">
        <v>90</v>
      </c>
      <c r="D93" s="259">
        <v>2</v>
      </c>
      <c r="E93" s="259">
        <v>1</v>
      </c>
      <c r="F93" s="259">
        <v>3</v>
      </c>
      <c r="G93" s="259">
        <v>1</v>
      </c>
      <c r="H93" s="259">
        <v>1</v>
      </c>
      <c r="I93" s="259">
        <v>2</v>
      </c>
      <c r="J93" s="259">
        <v>3</v>
      </c>
      <c r="K93" s="259">
        <v>1</v>
      </c>
      <c r="L93" s="259">
        <v>2</v>
      </c>
      <c r="M93" s="259">
        <v>1</v>
      </c>
      <c r="N93" s="259">
        <v>3</v>
      </c>
      <c r="O93" s="259">
        <v>1</v>
      </c>
      <c r="P93" s="259">
        <v>5</v>
      </c>
      <c r="Q93" s="259">
        <v>4</v>
      </c>
      <c r="R93" s="259">
        <v>9</v>
      </c>
      <c r="S93" s="259">
        <v>3</v>
      </c>
      <c r="T93" s="259">
        <v>3</v>
      </c>
      <c r="U93" s="259">
        <v>2</v>
      </c>
      <c r="V93" s="259">
        <v>5</v>
      </c>
      <c r="W93" s="259">
        <v>1</v>
      </c>
      <c r="X93" s="259">
        <v>3</v>
      </c>
      <c r="Y93" s="259">
        <v>2</v>
      </c>
      <c r="Z93" s="259">
        <v>5</v>
      </c>
      <c r="AA93" s="259">
        <v>1</v>
      </c>
      <c r="AB93" s="259">
        <v>0</v>
      </c>
      <c r="AC93" s="259">
        <v>0</v>
      </c>
      <c r="AD93" s="259">
        <v>0</v>
      </c>
      <c r="AE93" s="259">
        <v>0</v>
      </c>
      <c r="AF93" s="259">
        <v>3</v>
      </c>
      <c r="AG93" s="259">
        <v>3</v>
      </c>
      <c r="AH93" s="259">
        <v>6</v>
      </c>
      <c r="AI93" s="259">
        <v>1</v>
      </c>
      <c r="AJ93" s="259">
        <v>0</v>
      </c>
      <c r="AK93" s="259">
        <v>2</v>
      </c>
      <c r="AL93" s="259">
        <v>2</v>
      </c>
      <c r="AM93" s="259">
        <v>1</v>
      </c>
      <c r="AN93" s="259">
        <v>1</v>
      </c>
      <c r="AO93" s="259">
        <v>1</v>
      </c>
      <c r="AP93" s="259">
        <v>2</v>
      </c>
      <c r="AQ93" s="259">
        <v>1</v>
      </c>
      <c r="AR93" s="259">
        <v>10</v>
      </c>
      <c r="AS93" s="259">
        <v>10</v>
      </c>
      <c r="AT93" s="259">
        <v>20</v>
      </c>
      <c r="AU93" s="259">
        <v>5</v>
      </c>
      <c r="AV93" s="259">
        <v>0</v>
      </c>
      <c r="AW93" s="259">
        <v>0</v>
      </c>
      <c r="AX93" s="259">
        <v>0</v>
      </c>
      <c r="AY93" s="259">
        <v>0</v>
      </c>
      <c r="AZ93" s="259">
        <v>0</v>
      </c>
      <c r="BA93" s="259">
        <v>0</v>
      </c>
      <c r="BB93" s="259">
        <v>0</v>
      </c>
      <c r="BC93" s="259">
        <v>0</v>
      </c>
      <c r="BD93" s="259">
        <v>0</v>
      </c>
      <c r="BE93" s="259">
        <v>0</v>
      </c>
      <c r="BF93" s="259">
        <v>0</v>
      </c>
      <c r="BG93" s="259">
        <v>0</v>
      </c>
      <c r="BH93" s="259">
        <v>0</v>
      </c>
      <c r="BI93" s="259">
        <v>0</v>
      </c>
      <c r="BJ93" s="259">
        <v>0</v>
      </c>
      <c r="BK93" s="259">
        <v>0</v>
      </c>
      <c r="BL93" s="259">
        <v>15</v>
      </c>
      <c r="BM93" s="259">
        <v>14</v>
      </c>
      <c r="BN93" s="259">
        <v>29</v>
      </c>
      <c r="BO93" s="259">
        <v>8</v>
      </c>
    </row>
    <row r="94" spans="1:67">
      <c r="A94" s="259">
        <v>54</v>
      </c>
      <c r="B94" s="262">
        <v>62020095</v>
      </c>
      <c r="C94" s="261" t="s">
        <v>91</v>
      </c>
      <c r="D94" s="259">
        <v>0</v>
      </c>
      <c r="E94" s="259">
        <v>0</v>
      </c>
      <c r="F94" s="259">
        <v>0</v>
      </c>
      <c r="G94" s="259">
        <v>0</v>
      </c>
      <c r="H94" s="259">
        <v>9</v>
      </c>
      <c r="I94" s="259">
        <v>13</v>
      </c>
      <c r="J94" s="259">
        <v>22</v>
      </c>
      <c r="K94" s="259">
        <v>1</v>
      </c>
      <c r="L94" s="259">
        <v>5</v>
      </c>
      <c r="M94" s="259">
        <v>4</v>
      </c>
      <c r="N94" s="259">
        <v>9</v>
      </c>
      <c r="O94" s="259">
        <v>1</v>
      </c>
      <c r="P94" s="259">
        <v>14</v>
      </c>
      <c r="Q94" s="259">
        <v>17</v>
      </c>
      <c r="R94" s="259">
        <v>31</v>
      </c>
      <c r="S94" s="259">
        <v>2</v>
      </c>
      <c r="T94" s="259">
        <v>6</v>
      </c>
      <c r="U94" s="259">
        <v>7</v>
      </c>
      <c r="V94" s="259">
        <v>13</v>
      </c>
      <c r="W94" s="259">
        <v>1</v>
      </c>
      <c r="X94" s="259">
        <v>4</v>
      </c>
      <c r="Y94" s="259">
        <v>5</v>
      </c>
      <c r="Z94" s="259">
        <v>9</v>
      </c>
      <c r="AA94" s="259">
        <v>1</v>
      </c>
      <c r="AB94" s="259">
        <v>7</v>
      </c>
      <c r="AC94" s="259">
        <v>7</v>
      </c>
      <c r="AD94" s="259">
        <v>14</v>
      </c>
      <c r="AE94" s="259">
        <v>1</v>
      </c>
      <c r="AF94" s="259">
        <v>3</v>
      </c>
      <c r="AG94" s="259">
        <v>1</v>
      </c>
      <c r="AH94" s="259">
        <v>4</v>
      </c>
      <c r="AI94" s="259">
        <v>1</v>
      </c>
      <c r="AJ94" s="259">
        <v>6</v>
      </c>
      <c r="AK94" s="259">
        <v>4</v>
      </c>
      <c r="AL94" s="259">
        <v>10</v>
      </c>
      <c r="AM94" s="259">
        <v>1</v>
      </c>
      <c r="AN94" s="259">
        <v>6</v>
      </c>
      <c r="AO94" s="259">
        <v>4</v>
      </c>
      <c r="AP94" s="259">
        <v>10</v>
      </c>
      <c r="AQ94" s="259">
        <v>1</v>
      </c>
      <c r="AR94" s="259">
        <v>32</v>
      </c>
      <c r="AS94" s="259">
        <v>28</v>
      </c>
      <c r="AT94" s="259">
        <v>60</v>
      </c>
      <c r="AU94" s="259">
        <v>6</v>
      </c>
      <c r="AV94" s="259">
        <v>0</v>
      </c>
      <c r="AW94" s="259">
        <v>0</v>
      </c>
      <c r="AX94" s="259">
        <v>0</v>
      </c>
      <c r="AY94" s="259">
        <v>0</v>
      </c>
      <c r="AZ94" s="259">
        <v>0</v>
      </c>
      <c r="BA94" s="259">
        <v>0</v>
      </c>
      <c r="BB94" s="259">
        <v>0</v>
      </c>
      <c r="BC94" s="259">
        <v>0</v>
      </c>
      <c r="BD94" s="259">
        <v>0</v>
      </c>
      <c r="BE94" s="259">
        <v>0</v>
      </c>
      <c r="BF94" s="259">
        <v>0</v>
      </c>
      <c r="BG94" s="259">
        <v>0</v>
      </c>
      <c r="BH94" s="259">
        <v>0</v>
      </c>
      <c r="BI94" s="259">
        <v>0</v>
      </c>
      <c r="BJ94" s="259">
        <v>0</v>
      </c>
      <c r="BK94" s="259">
        <v>0</v>
      </c>
      <c r="BL94" s="259">
        <v>46</v>
      </c>
      <c r="BM94" s="259">
        <v>45</v>
      </c>
      <c r="BN94" s="259">
        <v>91</v>
      </c>
      <c r="BO94" s="259">
        <v>8</v>
      </c>
    </row>
    <row r="95" spans="1:67">
      <c r="A95" s="259">
        <v>55</v>
      </c>
      <c r="B95" s="262">
        <v>62020096</v>
      </c>
      <c r="C95" s="261" t="s">
        <v>92</v>
      </c>
      <c r="D95" s="259">
        <v>3</v>
      </c>
      <c r="E95" s="259">
        <v>6</v>
      </c>
      <c r="F95" s="259">
        <v>9</v>
      </c>
      <c r="G95" s="259">
        <v>1</v>
      </c>
      <c r="H95" s="259">
        <v>5</v>
      </c>
      <c r="I95" s="259">
        <v>1</v>
      </c>
      <c r="J95" s="259">
        <v>6</v>
      </c>
      <c r="K95" s="259">
        <v>1</v>
      </c>
      <c r="L95" s="259">
        <v>6</v>
      </c>
      <c r="M95" s="259">
        <v>4</v>
      </c>
      <c r="N95" s="259">
        <v>10</v>
      </c>
      <c r="O95" s="259">
        <v>1</v>
      </c>
      <c r="P95" s="259">
        <v>14</v>
      </c>
      <c r="Q95" s="259">
        <v>11</v>
      </c>
      <c r="R95" s="259">
        <v>25</v>
      </c>
      <c r="S95" s="259">
        <v>3</v>
      </c>
      <c r="T95" s="259">
        <v>4</v>
      </c>
      <c r="U95" s="259">
        <v>2</v>
      </c>
      <c r="V95" s="259">
        <v>6</v>
      </c>
      <c r="W95" s="259">
        <v>1</v>
      </c>
      <c r="X95" s="259">
        <v>3</v>
      </c>
      <c r="Y95" s="259">
        <v>2</v>
      </c>
      <c r="Z95" s="259">
        <v>5</v>
      </c>
      <c r="AA95" s="259">
        <v>1</v>
      </c>
      <c r="AB95" s="259">
        <v>4</v>
      </c>
      <c r="AC95" s="259">
        <v>4</v>
      </c>
      <c r="AD95" s="259">
        <v>8</v>
      </c>
      <c r="AE95" s="259">
        <v>1</v>
      </c>
      <c r="AF95" s="259">
        <v>4</v>
      </c>
      <c r="AG95" s="259">
        <v>5</v>
      </c>
      <c r="AH95" s="259">
        <v>9</v>
      </c>
      <c r="AI95" s="259">
        <v>1</v>
      </c>
      <c r="AJ95" s="259">
        <v>7</v>
      </c>
      <c r="AK95" s="259">
        <v>4</v>
      </c>
      <c r="AL95" s="259">
        <v>11</v>
      </c>
      <c r="AM95" s="259">
        <v>1</v>
      </c>
      <c r="AN95" s="259">
        <v>1</v>
      </c>
      <c r="AO95" s="259">
        <v>2</v>
      </c>
      <c r="AP95" s="259">
        <v>3</v>
      </c>
      <c r="AQ95" s="259">
        <v>1</v>
      </c>
      <c r="AR95" s="259">
        <v>23</v>
      </c>
      <c r="AS95" s="259">
        <v>19</v>
      </c>
      <c r="AT95" s="259">
        <v>42</v>
      </c>
      <c r="AU95" s="259">
        <v>6</v>
      </c>
      <c r="AV95" s="259">
        <v>0</v>
      </c>
      <c r="AW95" s="259">
        <v>0</v>
      </c>
      <c r="AX95" s="259">
        <v>0</v>
      </c>
      <c r="AY95" s="259">
        <v>0</v>
      </c>
      <c r="AZ95" s="259">
        <v>0</v>
      </c>
      <c r="BA95" s="259">
        <v>0</v>
      </c>
      <c r="BB95" s="259">
        <v>0</v>
      </c>
      <c r="BC95" s="259">
        <v>0</v>
      </c>
      <c r="BD95" s="259">
        <v>0</v>
      </c>
      <c r="BE95" s="259">
        <v>0</v>
      </c>
      <c r="BF95" s="259">
        <v>0</v>
      </c>
      <c r="BG95" s="259">
        <v>0</v>
      </c>
      <c r="BH95" s="259">
        <v>0</v>
      </c>
      <c r="BI95" s="259">
        <v>0</v>
      </c>
      <c r="BJ95" s="259">
        <v>0</v>
      </c>
      <c r="BK95" s="259">
        <v>0</v>
      </c>
      <c r="BL95" s="259">
        <v>37</v>
      </c>
      <c r="BM95" s="259">
        <v>30</v>
      </c>
      <c r="BN95" s="259">
        <v>67</v>
      </c>
      <c r="BO95" s="259">
        <v>9</v>
      </c>
    </row>
    <row r="96" spans="1:67">
      <c r="A96" s="259">
        <v>56</v>
      </c>
      <c r="B96" s="262">
        <v>62020097</v>
      </c>
      <c r="C96" s="261" t="s">
        <v>93</v>
      </c>
      <c r="D96" s="259">
        <v>1</v>
      </c>
      <c r="E96" s="259">
        <v>4</v>
      </c>
      <c r="F96" s="259">
        <v>5</v>
      </c>
      <c r="G96" s="259">
        <v>1</v>
      </c>
      <c r="H96" s="259">
        <v>9</v>
      </c>
      <c r="I96" s="259">
        <v>6</v>
      </c>
      <c r="J96" s="259">
        <v>15</v>
      </c>
      <c r="K96" s="259">
        <v>1</v>
      </c>
      <c r="L96" s="259">
        <v>4</v>
      </c>
      <c r="M96" s="259">
        <v>9</v>
      </c>
      <c r="N96" s="259">
        <v>13</v>
      </c>
      <c r="O96" s="259">
        <v>1</v>
      </c>
      <c r="P96" s="259">
        <v>14</v>
      </c>
      <c r="Q96" s="259">
        <v>19</v>
      </c>
      <c r="R96" s="259">
        <v>33</v>
      </c>
      <c r="S96" s="259">
        <v>3</v>
      </c>
      <c r="T96" s="259">
        <v>4</v>
      </c>
      <c r="U96" s="259">
        <v>4</v>
      </c>
      <c r="V96" s="259">
        <v>8</v>
      </c>
      <c r="W96" s="259">
        <v>1</v>
      </c>
      <c r="X96" s="259">
        <v>7</v>
      </c>
      <c r="Y96" s="259">
        <v>9</v>
      </c>
      <c r="Z96" s="259">
        <v>16</v>
      </c>
      <c r="AA96" s="259">
        <v>1</v>
      </c>
      <c r="AB96" s="259">
        <v>8</v>
      </c>
      <c r="AC96" s="259">
        <v>2</v>
      </c>
      <c r="AD96" s="259">
        <v>10</v>
      </c>
      <c r="AE96" s="259">
        <v>1</v>
      </c>
      <c r="AF96" s="259">
        <v>9</v>
      </c>
      <c r="AG96" s="259">
        <v>6</v>
      </c>
      <c r="AH96" s="259">
        <v>15</v>
      </c>
      <c r="AI96" s="259">
        <v>1</v>
      </c>
      <c r="AJ96" s="259">
        <v>5</v>
      </c>
      <c r="AK96" s="259">
        <v>9</v>
      </c>
      <c r="AL96" s="259">
        <v>14</v>
      </c>
      <c r="AM96" s="259">
        <v>1</v>
      </c>
      <c r="AN96" s="259">
        <v>5</v>
      </c>
      <c r="AO96" s="259">
        <v>8</v>
      </c>
      <c r="AP96" s="259">
        <v>13</v>
      </c>
      <c r="AQ96" s="259">
        <v>1</v>
      </c>
      <c r="AR96" s="259">
        <v>38</v>
      </c>
      <c r="AS96" s="259">
        <v>38</v>
      </c>
      <c r="AT96" s="259">
        <v>76</v>
      </c>
      <c r="AU96" s="259">
        <v>6</v>
      </c>
      <c r="AV96" s="259">
        <v>8</v>
      </c>
      <c r="AW96" s="259">
        <v>7</v>
      </c>
      <c r="AX96" s="259">
        <v>15</v>
      </c>
      <c r="AY96" s="259">
        <v>1</v>
      </c>
      <c r="AZ96" s="259">
        <v>15</v>
      </c>
      <c r="BA96" s="259">
        <v>13</v>
      </c>
      <c r="BB96" s="259">
        <v>28</v>
      </c>
      <c r="BC96" s="259">
        <v>1</v>
      </c>
      <c r="BD96" s="259">
        <v>10</v>
      </c>
      <c r="BE96" s="259">
        <v>6</v>
      </c>
      <c r="BF96" s="259">
        <v>16</v>
      </c>
      <c r="BG96" s="259">
        <v>1</v>
      </c>
      <c r="BH96" s="259">
        <v>33</v>
      </c>
      <c r="BI96" s="259">
        <v>26</v>
      </c>
      <c r="BJ96" s="259">
        <v>59</v>
      </c>
      <c r="BK96" s="259">
        <v>3</v>
      </c>
      <c r="BL96" s="259">
        <v>85</v>
      </c>
      <c r="BM96" s="259">
        <v>83</v>
      </c>
      <c r="BN96" s="259">
        <v>168</v>
      </c>
      <c r="BO96" s="259">
        <v>12</v>
      </c>
    </row>
    <row r="97" spans="1:67">
      <c r="A97" s="259">
        <v>57</v>
      </c>
      <c r="B97" s="262">
        <v>62020098</v>
      </c>
      <c r="C97" s="261" t="s">
        <v>94</v>
      </c>
      <c r="D97" s="259">
        <v>3</v>
      </c>
      <c r="E97" s="259">
        <v>1</v>
      </c>
      <c r="F97" s="259">
        <v>4</v>
      </c>
      <c r="G97" s="259">
        <v>1</v>
      </c>
      <c r="H97" s="259">
        <v>3</v>
      </c>
      <c r="I97" s="259">
        <v>3</v>
      </c>
      <c r="J97" s="259">
        <v>6</v>
      </c>
      <c r="K97" s="259">
        <v>1</v>
      </c>
      <c r="L97" s="259">
        <v>6</v>
      </c>
      <c r="M97" s="259">
        <v>6</v>
      </c>
      <c r="N97" s="259">
        <v>12</v>
      </c>
      <c r="O97" s="259">
        <v>1</v>
      </c>
      <c r="P97" s="259">
        <v>12</v>
      </c>
      <c r="Q97" s="259">
        <v>10</v>
      </c>
      <c r="R97" s="259">
        <v>22</v>
      </c>
      <c r="S97" s="259">
        <v>3</v>
      </c>
      <c r="T97" s="259">
        <v>3</v>
      </c>
      <c r="U97" s="259">
        <v>3</v>
      </c>
      <c r="V97" s="259">
        <v>6</v>
      </c>
      <c r="W97" s="259">
        <v>1</v>
      </c>
      <c r="X97" s="259">
        <v>4</v>
      </c>
      <c r="Y97" s="259">
        <v>5</v>
      </c>
      <c r="Z97" s="259">
        <v>9</v>
      </c>
      <c r="AA97" s="259">
        <v>1</v>
      </c>
      <c r="AB97" s="259">
        <v>3</v>
      </c>
      <c r="AC97" s="259">
        <v>3</v>
      </c>
      <c r="AD97" s="259">
        <v>6</v>
      </c>
      <c r="AE97" s="259">
        <v>1</v>
      </c>
      <c r="AF97" s="259">
        <v>4</v>
      </c>
      <c r="AG97" s="259">
        <v>2</v>
      </c>
      <c r="AH97" s="259">
        <v>6</v>
      </c>
      <c r="AI97" s="259">
        <v>1</v>
      </c>
      <c r="AJ97" s="259">
        <v>8</v>
      </c>
      <c r="AK97" s="259">
        <v>7</v>
      </c>
      <c r="AL97" s="259">
        <v>15</v>
      </c>
      <c r="AM97" s="259">
        <v>1</v>
      </c>
      <c r="AN97" s="259">
        <v>3</v>
      </c>
      <c r="AO97" s="259">
        <v>8</v>
      </c>
      <c r="AP97" s="259">
        <v>11</v>
      </c>
      <c r="AQ97" s="259">
        <v>1</v>
      </c>
      <c r="AR97" s="259">
        <v>25</v>
      </c>
      <c r="AS97" s="259">
        <v>28</v>
      </c>
      <c r="AT97" s="259">
        <v>53</v>
      </c>
      <c r="AU97" s="259">
        <v>6</v>
      </c>
      <c r="AV97" s="259">
        <v>14</v>
      </c>
      <c r="AW97" s="259">
        <v>7</v>
      </c>
      <c r="AX97" s="259">
        <v>21</v>
      </c>
      <c r="AY97" s="259">
        <v>1</v>
      </c>
      <c r="AZ97" s="259">
        <v>11</v>
      </c>
      <c r="BA97" s="259">
        <v>12</v>
      </c>
      <c r="BB97" s="259">
        <v>23</v>
      </c>
      <c r="BC97" s="259">
        <v>1</v>
      </c>
      <c r="BD97" s="259">
        <v>2</v>
      </c>
      <c r="BE97" s="259">
        <v>0</v>
      </c>
      <c r="BF97" s="259">
        <v>2</v>
      </c>
      <c r="BG97" s="259">
        <v>1</v>
      </c>
      <c r="BH97" s="259">
        <v>27</v>
      </c>
      <c r="BI97" s="259">
        <v>19</v>
      </c>
      <c r="BJ97" s="259">
        <v>46</v>
      </c>
      <c r="BK97" s="259">
        <v>3</v>
      </c>
      <c r="BL97" s="259">
        <v>64</v>
      </c>
      <c r="BM97" s="259">
        <v>57</v>
      </c>
      <c r="BN97" s="259">
        <v>121</v>
      </c>
      <c r="BO97" s="259">
        <v>12</v>
      </c>
    </row>
    <row r="98" spans="1:67">
      <c r="A98" s="259">
        <v>58</v>
      </c>
      <c r="B98" s="262">
        <v>62020100</v>
      </c>
      <c r="C98" s="261" t="s">
        <v>95</v>
      </c>
      <c r="D98" s="259">
        <v>0</v>
      </c>
      <c r="E98" s="259">
        <v>0</v>
      </c>
      <c r="F98" s="259">
        <v>0</v>
      </c>
      <c r="G98" s="259">
        <v>0</v>
      </c>
      <c r="H98" s="259">
        <v>3</v>
      </c>
      <c r="I98" s="259">
        <v>1</v>
      </c>
      <c r="J98" s="259">
        <v>4</v>
      </c>
      <c r="K98" s="259">
        <v>1</v>
      </c>
      <c r="L98" s="259">
        <v>2</v>
      </c>
      <c r="M98" s="259">
        <v>6</v>
      </c>
      <c r="N98" s="259">
        <v>8</v>
      </c>
      <c r="O98" s="259">
        <v>1</v>
      </c>
      <c r="P98" s="259">
        <v>5</v>
      </c>
      <c r="Q98" s="259">
        <v>7</v>
      </c>
      <c r="R98" s="259">
        <v>12</v>
      </c>
      <c r="S98" s="259">
        <v>2</v>
      </c>
      <c r="T98" s="259">
        <v>2</v>
      </c>
      <c r="U98" s="259">
        <v>2</v>
      </c>
      <c r="V98" s="259">
        <v>4</v>
      </c>
      <c r="W98" s="259">
        <v>1</v>
      </c>
      <c r="X98" s="259">
        <v>4</v>
      </c>
      <c r="Y98" s="259">
        <v>1</v>
      </c>
      <c r="Z98" s="259">
        <v>5</v>
      </c>
      <c r="AA98" s="259">
        <v>1</v>
      </c>
      <c r="AB98" s="259">
        <v>5</v>
      </c>
      <c r="AC98" s="259">
        <v>3</v>
      </c>
      <c r="AD98" s="259">
        <v>8</v>
      </c>
      <c r="AE98" s="259">
        <v>1</v>
      </c>
      <c r="AF98" s="259">
        <v>1</v>
      </c>
      <c r="AG98" s="259">
        <v>6</v>
      </c>
      <c r="AH98" s="259">
        <v>7</v>
      </c>
      <c r="AI98" s="259">
        <v>1</v>
      </c>
      <c r="AJ98" s="259">
        <v>2</v>
      </c>
      <c r="AK98" s="259">
        <v>2</v>
      </c>
      <c r="AL98" s="259">
        <v>4</v>
      </c>
      <c r="AM98" s="259">
        <v>1</v>
      </c>
      <c r="AN98" s="259">
        <v>4</v>
      </c>
      <c r="AO98" s="259">
        <v>4</v>
      </c>
      <c r="AP98" s="259">
        <v>8</v>
      </c>
      <c r="AQ98" s="259">
        <v>1</v>
      </c>
      <c r="AR98" s="259">
        <v>18</v>
      </c>
      <c r="AS98" s="259">
        <v>18</v>
      </c>
      <c r="AT98" s="259">
        <v>36</v>
      </c>
      <c r="AU98" s="259">
        <v>6</v>
      </c>
      <c r="AV98" s="259">
        <v>0</v>
      </c>
      <c r="AW98" s="259">
        <v>0</v>
      </c>
      <c r="AX98" s="259">
        <v>0</v>
      </c>
      <c r="AY98" s="259">
        <v>0</v>
      </c>
      <c r="AZ98" s="259">
        <v>0</v>
      </c>
      <c r="BA98" s="259">
        <v>0</v>
      </c>
      <c r="BB98" s="259">
        <v>0</v>
      </c>
      <c r="BC98" s="259">
        <v>0</v>
      </c>
      <c r="BD98" s="259">
        <v>0</v>
      </c>
      <c r="BE98" s="259">
        <v>0</v>
      </c>
      <c r="BF98" s="259">
        <v>0</v>
      </c>
      <c r="BG98" s="259">
        <v>0</v>
      </c>
      <c r="BH98" s="259">
        <v>0</v>
      </c>
      <c r="BI98" s="259">
        <v>0</v>
      </c>
      <c r="BJ98" s="259">
        <v>0</v>
      </c>
      <c r="BK98" s="259">
        <v>0</v>
      </c>
      <c r="BL98" s="259">
        <v>23</v>
      </c>
      <c r="BM98" s="259">
        <v>25</v>
      </c>
      <c r="BN98" s="259">
        <v>48</v>
      </c>
      <c r="BO98" s="259">
        <v>8</v>
      </c>
    </row>
    <row r="99" spans="1:67">
      <c r="A99" s="259">
        <v>59</v>
      </c>
      <c r="B99" s="262">
        <v>62020101</v>
      </c>
      <c r="C99" s="261" t="s">
        <v>96</v>
      </c>
      <c r="D99" s="259">
        <v>9</v>
      </c>
      <c r="E99" s="259">
        <v>11</v>
      </c>
      <c r="F99" s="259">
        <v>20</v>
      </c>
      <c r="G99" s="259">
        <v>1</v>
      </c>
      <c r="H99" s="259">
        <v>10</v>
      </c>
      <c r="I99" s="259">
        <v>5</v>
      </c>
      <c r="J99" s="259">
        <v>15</v>
      </c>
      <c r="K99" s="259">
        <v>1</v>
      </c>
      <c r="L99" s="259">
        <v>5</v>
      </c>
      <c r="M99" s="259">
        <v>8</v>
      </c>
      <c r="N99" s="259">
        <v>13</v>
      </c>
      <c r="O99" s="259">
        <v>1</v>
      </c>
      <c r="P99" s="259">
        <v>24</v>
      </c>
      <c r="Q99" s="259">
        <v>24</v>
      </c>
      <c r="R99" s="259">
        <v>48</v>
      </c>
      <c r="S99" s="259">
        <v>3</v>
      </c>
      <c r="T99" s="259">
        <v>7</v>
      </c>
      <c r="U99" s="259">
        <v>8</v>
      </c>
      <c r="V99" s="259">
        <v>15</v>
      </c>
      <c r="W99" s="259">
        <v>1</v>
      </c>
      <c r="X99" s="259">
        <v>8</v>
      </c>
      <c r="Y99" s="259">
        <v>9</v>
      </c>
      <c r="Z99" s="259">
        <v>17</v>
      </c>
      <c r="AA99" s="259">
        <v>1</v>
      </c>
      <c r="AB99" s="259">
        <v>10</v>
      </c>
      <c r="AC99" s="259">
        <v>8</v>
      </c>
      <c r="AD99" s="259">
        <v>18</v>
      </c>
      <c r="AE99" s="259">
        <v>1</v>
      </c>
      <c r="AF99" s="259">
        <v>10</v>
      </c>
      <c r="AG99" s="259">
        <v>5</v>
      </c>
      <c r="AH99" s="259">
        <v>15</v>
      </c>
      <c r="AI99" s="259">
        <v>1</v>
      </c>
      <c r="AJ99" s="259">
        <v>8</v>
      </c>
      <c r="AK99" s="259">
        <v>6</v>
      </c>
      <c r="AL99" s="259">
        <v>14</v>
      </c>
      <c r="AM99" s="259">
        <v>1</v>
      </c>
      <c r="AN99" s="259">
        <v>6</v>
      </c>
      <c r="AO99" s="259">
        <v>5</v>
      </c>
      <c r="AP99" s="259">
        <v>11</v>
      </c>
      <c r="AQ99" s="259">
        <v>1</v>
      </c>
      <c r="AR99" s="259">
        <v>49</v>
      </c>
      <c r="AS99" s="259">
        <v>41</v>
      </c>
      <c r="AT99" s="259">
        <v>90</v>
      </c>
      <c r="AU99" s="259">
        <v>6</v>
      </c>
      <c r="AV99" s="259">
        <v>0</v>
      </c>
      <c r="AW99" s="259">
        <v>0</v>
      </c>
      <c r="AX99" s="259">
        <v>0</v>
      </c>
      <c r="AY99" s="259">
        <v>0</v>
      </c>
      <c r="AZ99" s="259">
        <v>0</v>
      </c>
      <c r="BA99" s="259">
        <v>0</v>
      </c>
      <c r="BB99" s="259">
        <v>0</v>
      </c>
      <c r="BC99" s="259">
        <v>0</v>
      </c>
      <c r="BD99" s="259">
        <v>0</v>
      </c>
      <c r="BE99" s="259">
        <v>0</v>
      </c>
      <c r="BF99" s="259">
        <v>0</v>
      </c>
      <c r="BG99" s="259">
        <v>0</v>
      </c>
      <c r="BH99" s="259">
        <v>0</v>
      </c>
      <c r="BI99" s="259">
        <v>0</v>
      </c>
      <c r="BJ99" s="259">
        <v>0</v>
      </c>
      <c r="BK99" s="259">
        <v>0</v>
      </c>
      <c r="BL99" s="259">
        <v>73</v>
      </c>
      <c r="BM99" s="259">
        <v>65</v>
      </c>
      <c r="BN99" s="259">
        <v>138</v>
      </c>
      <c r="BO99" s="259">
        <v>9</v>
      </c>
    </row>
    <row r="100" spans="1:67">
      <c r="A100" s="259">
        <v>60</v>
      </c>
      <c r="B100" s="262">
        <v>62020102</v>
      </c>
      <c r="C100" s="261" t="s">
        <v>97</v>
      </c>
      <c r="D100" s="259">
        <v>1</v>
      </c>
      <c r="E100" s="259">
        <v>2</v>
      </c>
      <c r="F100" s="259">
        <v>3</v>
      </c>
      <c r="G100" s="259">
        <v>1</v>
      </c>
      <c r="H100" s="259">
        <v>4</v>
      </c>
      <c r="I100" s="259">
        <v>5</v>
      </c>
      <c r="J100" s="259">
        <v>9</v>
      </c>
      <c r="K100" s="259">
        <v>1</v>
      </c>
      <c r="L100" s="259">
        <v>3</v>
      </c>
      <c r="M100" s="259">
        <v>4</v>
      </c>
      <c r="N100" s="259">
        <v>7</v>
      </c>
      <c r="O100" s="259">
        <v>1</v>
      </c>
      <c r="P100" s="259">
        <v>8</v>
      </c>
      <c r="Q100" s="259">
        <v>11</v>
      </c>
      <c r="R100" s="259">
        <v>19</v>
      </c>
      <c r="S100" s="259">
        <v>3</v>
      </c>
      <c r="T100" s="259">
        <v>7</v>
      </c>
      <c r="U100" s="259">
        <v>4</v>
      </c>
      <c r="V100" s="259">
        <v>11</v>
      </c>
      <c r="W100" s="259">
        <v>1</v>
      </c>
      <c r="X100" s="259">
        <v>11</v>
      </c>
      <c r="Y100" s="259">
        <v>5</v>
      </c>
      <c r="Z100" s="259">
        <v>16</v>
      </c>
      <c r="AA100" s="259">
        <v>1</v>
      </c>
      <c r="AB100" s="259">
        <v>15</v>
      </c>
      <c r="AC100" s="259">
        <v>10</v>
      </c>
      <c r="AD100" s="259">
        <v>25</v>
      </c>
      <c r="AE100" s="259">
        <v>1</v>
      </c>
      <c r="AF100" s="259">
        <v>10</v>
      </c>
      <c r="AG100" s="259">
        <v>9</v>
      </c>
      <c r="AH100" s="259">
        <v>19</v>
      </c>
      <c r="AI100" s="259">
        <v>1</v>
      </c>
      <c r="AJ100" s="259">
        <v>6</v>
      </c>
      <c r="AK100" s="259">
        <v>16</v>
      </c>
      <c r="AL100" s="259">
        <v>22</v>
      </c>
      <c r="AM100" s="259">
        <v>1</v>
      </c>
      <c r="AN100" s="259">
        <v>7</v>
      </c>
      <c r="AO100" s="259">
        <v>5</v>
      </c>
      <c r="AP100" s="259">
        <v>12</v>
      </c>
      <c r="AQ100" s="259">
        <v>1</v>
      </c>
      <c r="AR100" s="259">
        <v>56</v>
      </c>
      <c r="AS100" s="259">
        <v>49</v>
      </c>
      <c r="AT100" s="259">
        <v>105</v>
      </c>
      <c r="AU100" s="259">
        <v>6</v>
      </c>
      <c r="AV100" s="259">
        <v>0</v>
      </c>
      <c r="AW100" s="259">
        <v>0</v>
      </c>
      <c r="AX100" s="259">
        <v>0</v>
      </c>
      <c r="AY100" s="259">
        <v>0</v>
      </c>
      <c r="AZ100" s="259">
        <v>0</v>
      </c>
      <c r="BA100" s="259">
        <v>0</v>
      </c>
      <c r="BB100" s="259">
        <v>0</v>
      </c>
      <c r="BC100" s="259">
        <v>0</v>
      </c>
      <c r="BD100" s="259">
        <v>0</v>
      </c>
      <c r="BE100" s="259">
        <v>0</v>
      </c>
      <c r="BF100" s="259">
        <v>0</v>
      </c>
      <c r="BG100" s="259">
        <v>0</v>
      </c>
      <c r="BH100" s="259">
        <v>0</v>
      </c>
      <c r="BI100" s="259">
        <v>0</v>
      </c>
      <c r="BJ100" s="259">
        <v>0</v>
      </c>
      <c r="BK100" s="259">
        <v>0</v>
      </c>
      <c r="BL100" s="259">
        <v>64</v>
      </c>
      <c r="BM100" s="259">
        <v>60</v>
      </c>
      <c r="BN100" s="259">
        <v>124</v>
      </c>
      <c r="BO100" s="259">
        <v>9</v>
      </c>
    </row>
    <row r="101" spans="1:67">
      <c r="A101" s="259">
        <v>61</v>
      </c>
      <c r="B101" s="262">
        <v>62020103</v>
      </c>
      <c r="C101" s="261" t="s">
        <v>98</v>
      </c>
      <c r="D101" s="259">
        <v>2</v>
      </c>
      <c r="E101" s="259">
        <v>0</v>
      </c>
      <c r="F101" s="259">
        <v>2</v>
      </c>
      <c r="G101" s="259">
        <v>1</v>
      </c>
      <c r="H101" s="259">
        <v>1</v>
      </c>
      <c r="I101" s="259">
        <v>2</v>
      </c>
      <c r="J101" s="259">
        <v>3</v>
      </c>
      <c r="K101" s="259">
        <v>1</v>
      </c>
      <c r="L101" s="259">
        <v>1</v>
      </c>
      <c r="M101" s="259">
        <v>2</v>
      </c>
      <c r="N101" s="259">
        <v>3</v>
      </c>
      <c r="O101" s="259">
        <v>1</v>
      </c>
      <c r="P101" s="259">
        <v>4</v>
      </c>
      <c r="Q101" s="259">
        <v>4</v>
      </c>
      <c r="R101" s="259">
        <v>8</v>
      </c>
      <c r="S101" s="259">
        <v>3</v>
      </c>
      <c r="T101" s="259">
        <v>6</v>
      </c>
      <c r="U101" s="259">
        <v>2</v>
      </c>
      <c r="V101" s="259">
        <v>8</v>
      </c>
      <c r="W101" s="259">
        <v>1</v>
      </c>
      <c r="X101" s="259">
        <v>9</v>
      </c>
      <c r="Y101" s="259">
        <v>3</v>
      </c>
      <c r="Z101" s="259">
        <v>12</v>
      </c>
      <c r="AA101" s="259">
        <v>1</v>
      </c>
      <c r="AB101" s="259">
        <v>7</v>
      </c>
      <c r="AC101" s="259">
        <v>0</v>
      </c>
      <c r="AD101" s="259">
        <v>7</v>
      </c>
      <c r="AE101" s="259">
        <v>1</v>
      </c>
      <c r="AF101" s="259">
        <v>4</v>
      </c>
      <c r="AG101" s="259">
        <v>9</v>
      </c>
      <c r="AH101" s="259">
        <v>13</v>
      </c>
      <c r="AI101" s="259">
        <v>1</v>
      </c>
      <c r="AJ101" s="259">
        <v>3</v>
      </c>
      <c r="AK101" s="259">
        <v>5</v>
      </c>
      <c r="AL101" s="259">
        <v>8</v>
      </c>
      <c r="AM101" s="259">
        <v>1</v>
      </c>
      <c r="AN101" s="259">
        <v>1</v>
      </c>
      <c r="AO101" s="259">
        <v>2</v>
      </c>
      <c r="AP101" s="259">
        <v>3</v>
      </c>
      <c r="AQ101" s="259">
        <v>1</v>
      </c>
      <c r="AR101" s="259">
        <v>30</v>
      </c>
      <c r="AS101" s="259">
        <v>21</v>
      </c>
      <c r="AT101" s="259">
        <v>51</v>
      </c>
      <c r="AU101" s="259">
        <v>6</v>
      </c>
      <c r="AV101" s="259">
        <v>0</v>
      </c>
      <c r="AW101" s="259">
        <v>0</v>
      </c>
      <c r="AX101" s="259">
        <v>0</v>
      </c>
      <c r="AY101" s="259">
        <v>0</v>
      </c>
      <c r="AZ101" s="259">
        <v>0</v>
      </c>
      <c r="BA101" s="259">
        <v>0</v>
      </c>
      <c r="BB101" s="259">
        <v>0</v>
      </c>
      <c r="BC101" s="259">
        <v>0</v>
      </c>
      <c r="BD101" s="259">
        <v>0</v>
      </c>
      <c r="BE101" s="259">
        <v>0</v>
      </c>
      <c r="BF101" s="259">
        <v>0</v>
      </c>
      <c r="BG101" s="259">
        <v>0</v>
      </c>
      <c r="BH101" s="259">
        <v>0</v>
      </c>
      <c r="BI101" s="259">
        <v>0</v>
      </c>
      <c r="BJ101" s="259">
        <v>0</v>
      </c>
      <c r="BK101" s="259">
        <v>0</v>
      </c>
      <c r="BL101" s="259">
        <v>34</v>
      </c>
      <c r="BM101" s="259">
        <v>25</v>
      </c>
      <c r="BN101" s="259">
        <v>59</v>
      </c>
      <c r="BO101" s="259">
        <v>9</v>
      </c>
    </row>
    <row r="102" spans="1:67">
      <c r="A102" s="259">
        <v>62</v>
      </c>
      <c r="B102" s="262">
        <v>62020104</v>
      </c>
      <c r="C102" s="261" t="s">
        <v>99</v>
      </c>
      <c r="D102" s="259">
        <v>2</v>
      </c>
      <c r="E102" s="259">
        <v>3</v>
      </c>
      <c r="F102" s="259">
        <v>5</v>
      </c>
      <c r="G102" s="259">
        <v>1</v>
      </c>
      <c r="H102" s="259">
        <v>1</v>
      </c>
      <c r="I102" s="259">
        <v>3</v>
      </c>
      <c r="J102" s="259">
        <v>4</v>
      </c>
      <c r="K102" s="259">
        <v>1</v>
      </c>
      <c r="L102" s="259">
        <v>2</v>
      </c>
      <c r="M102" s="259">
        <v>2</v>
      </c>
      <c r="N102" s="259">
        <v>4</v>
      </c>
      <c r="O102" s="259">
        <v>1</v>
      </c>
      <c r="P102" s="259">
        <v>5</v>
      </c>
      <c r="Q102" s="259">
        <v>8</v>
      </c>
      <c r="R102" s="259">
        <v>13</v>
      </c>
      <c r="S102" s="259">
        <v>3</v>
      </c>
      <c r="T102" s="259">
        <v>3</v>
      </c>
      <c r="U102" s="259">
        <v>0</v>
      </c>
      <c r="V102" s="259">
        <v>3</v>
      </c>
      <c r="W102" s="259">
        <v>1</v>
      </c>
      <c r="X102" s="259">
        <v>2</v>
      </c>
      <c r="Y102" s="259">
        <v>5</v>
      </c>
      <c r="Z102" s="259">
        <v>7</v>
      </c>
      <c r="AA102" s="259">
        <v>1</v>
      </c>
      <c r="AB102" s="259">
        <v>2</v>
      </c>
      <c r="AC102" s="259">
        <v>4</v>
      </c>
      <c r="AD102" s="259">
        <v>6</v>
      </c>
      <c r="AE102" s="259">
        <v>1</v>
      </c>
      <c r="AF102" s="259">
        <v>4</v>
      </c>
      <c r="AG102" s="259">
        <v>4</v>
      </c>
      <c r="AH102" s="259">
        <v>8</v>
      </c>
      <c r="AI102" s="259">
        <v>1</v>
      </c>
      <c r="AJ102" s="259">
        <v>3</v>
      </c>
      <c r="AK102" s="259">
        <v>2</v>
      </c>
      <c r="AL102" s="259">
        <v>5</v>
      </c>
      <c r="AM102" s="259">
        <v>1</v>
      </c>
      <c r="AN102" s="259">
        <v>4</v>
      </c>
      <c r="AO102" s="259">
        <v>1</v>
      </c>
      <c r="AP102" s="259">
        <v>5</v>
      </c>
      <c r="AQ102" s="259">
        <v>1</v>
      </c>
      <c r="AR102" s="259">
        <v>18</v>
      </c>
      <c r="AS102" s="259">
        <v>16</v>
      </c>
      <c r="AT102" s="259">
        <v>34</v>
      </c>
      <c r="AU102" s="259">
        <v>6</v>
      </c>
      <c r="AV102" s="259">
        <v>0</v>
      </c>
      <c r="AW102" s="259">
        <v>0</v>
      </c>
      <c r="AX102" s="259">
        <v>0</v>
      </c>
      <c r="AY102" s="259">
        <v>0</v>
      </c>
      <c r="AZ102" s="259">
        <v>0</v>
      </c>
      <c r="BA102" s="259">
        <v>0</v>
      </c>
      <c r="BB102" s="259">
        <v>0</v>
      </c>
      <c r="BC102" s="259">
        <v>0</v>
      </c>
      <c r="BD102" s="259">
        <v>0</v>
      </c>
      <c r="BE102" s="259">
        <v>0</v>
      </c>
      <c r="BF102" s="259">
        <v>0</v>
      </c>
      <c r="BG102" s="259">
        <v>0</v>
      </c>
      <c r="BH102" s="259">
        <v>0</v>
      </c>
      <c r="BI102" s="259">
        <v>0</v>
      </c>
      <c r="BJ102" s="259">
        <v>0</v>
      </c>
      <c r="BK102" s="259">
        <v>0</v>
      </c>
      <c r="BL102" s="259">
        <v>23</v>
      </c>
      <c r="BM102" s="259">
        <v>24</v>
      </c>
      <c r="BN102" s="259">
        <v>47</v>
      </c>
      <c r="BO102" s="259">
        <v>9</v>
      </c>
    </row>
    <row r="103" spans="1:67">
      <c r="A103" s="259">
        <v>63</v>
      </c>
      <c r="B103" s="262">
        <v>62020105</v>
      </c>
      <c r="C103" s="261" t="s">
        <v>100</v>
      </c>
      <c r="D103" s="259">
        <v>0</v>
      </c>
      <c r="E103" s="259">
        <v>0</v>
      </c>
      <c r="F103" s="259">
        <v>0</v>
      </c>
      <c r="G103" s="259">
        <v>0</v>
      </c>
      <c r="H103" s="259">
        <v>9</v>
      </c>
      <c r="I103" s="259">
        <v>3</v>
      </c>
      <c r="J103" s="259">
        <v>12</v>
      </c>
      <c r="K103" s="259">
        <v>1</v>
      </c>
      <c r="L103" s="259">
        <v>5</v>
      </c>
      <c r="M103" s="259">
        <v>12</v>
      </c>
      <c r="N103" s="259">
        <v>17</v>
      </c>
      <c r="O103" s="259">
        <v>1</v>
      </c>
      <c r="P103" s="259">
        <v>14</v>
      </c>
      <c r="Q103" s="259">
        <v>15</v>
      </c>
      <c r="R103" s="259">
        <v>29</v>
      </c>
      <c r="S103" s="259">
        <v>2</v>
      </c>
      <c r="T103" s="259">
        <v>7</v>
      </c>
      <c r="U103" s="259">
        <v>7</v>
      </c>
      <c r="V103" s="259">
        <v>14</v>
      </c>
      <c r="W103" s="259">
        <v>1</v>
      </c>
      <c r="X103" s="259">
        <v>5</v>
      </c>
      <c r="Y103" s="259">
        <v>7</v>
      </c>
      <c r="Z103" s="259">
        <v>12</v>
      </c>
      <c r="AA103" s="259">
        <v>1</v>
      </c>
      <c r="AB103" s="259">
        <v>12</v>
      </c>
      <c r="AC103" s="259">
        <v>7</v>
      </c>
      <c r="AD103" s="259">
        <v>19</v>
      </c>
      <c r="AE103" s="259">
        <v>1</v>
      </c>
      <c r="AF103" s="259">
        <v>10</v>
      </c>
      <c r="AG103" s="259">
        <v>5</v>
      </c>
      <c r="AH103" s="259">
        <v>15</v>
      </c>
      <c r="AI103" s="259">
        <v>1</v>
      </c>
      <c r="AJ103" s="259">
        <v>7</v>
      </c>
      <c r="AK103" s="259">
        <v>7</v>
      </c>
      <c r="AL103" s="259">
        <v>14</v>
      </c>
      <c r="AM103" s="259">
        <v>1</v>
      </c>
      <c r="AN103" s="259">
        <v>10</v>
      </c>
      <c r="AO103" s="259">
        <v>12</v>
      </c>
      <c r="AP103" s="259">
        <v>22</v>
      </c>
      <c r="AQ103" s="259">
        <v>1</v>
      </c>
      <c r="AR103" s="259">
        <v>51</v>
      </c>
      <c r="AS103" s="259">
        <v>45</v>
      </c>
      <c r="AT103" s="259">
        <v>96</v>
      </c>
      <c r="AU103" s="259">
        <v>6</v>
      </c>
      <c r="AV103" s="259">
        <v>0</v>
      </c>
      <c r="AW103" s="259">
        <v>0</v>
      </c>
      <c r="AX103" s="259">
        <v>0</v>
      </c>
      <c r="AY103" s="259">
        <v>0</v>
      </c>
      <c r="AZ103" s="259">
        <v>0</v>
      </c>
      <c r="BA103" s="259">
        <v>0</v>
      </c>
      <c r="BB103" s="259">
        <v>0</v>
      </c>
      <c r="BC103" s="259">
        <v>0</v>
      </c>
      <c r="BD103" s="259">
        <v>0</v>
      </c>
      <c r="BE103" s="259">
        <v>0</v>
      </c>
      <c r="BF103" s="259">
        <v>0</v>
      </c>
      <c r="BG103" s="259">
        <v>0</v>
      </c>
      <c r="BH103" s="259">
        <v>0</v>
      </c>
      <c r="BI103" s="259">
        <v>0</v>
      </c>
      <c r="BJ103" s="259">
        <v>0</v>
      </c>
      <c r="BK103" s="259">
        <v>0</v>
      </c>
      <c r="BL103" s="259">
        <v>65</v>
      </c>
      <c r="BM103" s="259">
        <v>60</v>
      </c>
      <c r="BN103" s="259">
        <v>125</v>
      </c>
      <c r="BO103" s="259">
        <v>8</v>
      </c>
    </row>
    <row r="104" spans="1:67">
      <c r="A104" s="528" t="s">
        <v>970</v>
      </c>
      <c r="B104" s="529"/>
      <c r="C104" s="530"/>
      <c r="D104" s="263">
        <f>SUM(D41:D103)</f>
        <v>206</v>
      </c>
      <c r="E104" s="263">
        <f t="shared" ref="E104:BO104" si="1">SUM(E41:E103)</f>
        <v>194</v>
      </c>
      <c r="F104" s="263">
        <f t="shared" si="1"/>
        <v>400</v>
      </c>
      <c r="G104" s="263">
        <f t="shared" si="1"/>
        <v>46</v>
      </c>
      <c r="H104" s="263">
        <f t="shared" si="1"/>
        <v>305</v>
      </c>
      <c r="I104" s="263">
        <f t="shared" si="1"/>
        <v>292</v>
      </c>
      <c r="J104" s="263">
        <f t="shared" si="1"/>
        <v>597</v>
      </c>
      <c r="K104" s="263">
        <f t="shared" si="1"/>
        <v>61</v>
      </c>
      <c r="L104" s="263">
        <f t="shared" si="1"/>
        <v>319</v>
      </c>
      <c r="M104" s="263">
        <f t="shared" si="1"/>
        <v>334</v>
      </c>
      <c r="N104" s="263">
        <f t="shared" si="1"/>
        <v>653</v>
      </c>
      <c r="O104" s="263">
        <f t="shared" si="1"/>
        <v>62</v>
      </c>
      <c r="P104" s="263">
        <f t="shared" si="1"/>
        <v>830</v>
      </c>
      <c r="Q104" s="263">
        <f t="shared" si="1"/>
        <v>820</v>
      </c>
      <c r="R104" s="263">
        <f t="shared" si="1"/>
        <v>1650</v>
      </c>
      <c r="S104" s="263">
        <f t="shared" si="1"/>
        <v>169</v>
      </c>
      <c r="T104" s="263">
        <f t="shared" si="1"/>
        <v>399</v>
      </c>
      <c r="U104" s="263">
        <f t="shared" si="1"/>
        <v>338</v>
      </c>
      <c r="V104" s="263">
        <f t="shared" si="1"/>
        <v>737</v>
      </c>
      <c r="W104" s="263">
        <f t="shared" si="1"/>
        <v>62</v>
      </c>
      <c r="X104" s="263">
        <f t="shared" si="1"/>
        <v>397</v>
      </c>
      <c r="Y104" s="263">
        <f t="shared" si="1"/>
        <v>351</v>
      </c>
      <c r="Z104" s="263">
        <f t="shared" si="1"/>
        <v>748</v>
      </c>
      <c r="AA104" s="263">
        <f t="shared" si="1"/>
        <v>62</v>
      </c>
      <c r="AB104" s="263">
        <f t="shared" si="1"/>
        <v>396</v>
      </c>
      <c r="AC104" s="263">
        <f t="shared" si="1"/>
        <v>326</v>
      </c>
      <c r="AD104" s="263">
        <f t="shared" si="1"/>
        <v>722</v>
      </c>
      <c r="AE104" s="263">
        <f t="shared" si="1"/>
        <v>60</v>
      </c>
      <c r="AF104" s="263">
        <f t="shared" si="1"/>
        <v>373</v>
      </c>
      <c r="AG104" s="263">
        <f t="shared" si="1"/>
        <v>382</v>
      </c>
      <c r="AH104" s="263">
        <f t="shared" si="1"/>
        <v>755</v>
      </c>
      <c r="AI104" s="263">
        <f t="shared" si="1"/>
        <v>61</v>
      </c>
      <c r="AJ104" s="263">
        <f t="shared" si="1"/>
        <v>422</v>
      </c>
      <c r="AK104" s="263">
        <f t="shared" si="1"/>
        <v>366</v>
      </c>
      <c r="AL104" s="263">
        <f t="shared" si="1"/>
        <v>788</v>
      </c>
      <c r="AM104" s="263">
        <f t="shared" si="1"/>
        <v>62</v>
      </c>
      <c r="AN104" s="263">
        <f t="shared" si="1"/>
        <v>367</v>
      </c>
      <c r="AO104" s="263">
        <f t="shared" si="1"/>
        <v>345</v>
      </c>
      <c r="AP104" s="263">
        <f t="shared" si="1"/>
        <v>712</v>
      </c>
      <c r="AQ104" s="263">
        <f t="shared" si="1"/>
        <v>61</v>
      </c>
      <c r="AR104" s="263">
        <f t="shared" si="1"/>
        <v>2354</v>
      </c>
      <c r="AS104" s="263">
        <f t="shared" si="1"/>
        <v>2108</v>
      </c>
      <c r="AT104" s="263">
        <f t="shared" si="1"/>
        <v>4462</v>
      </c>
      <c r="AU104" s="263">
        <f t="shared" si="1"/>
        <v>368</v>
      </c>
      <c r="AV104" s="263">
        <f t="shared" si="1"/>
        <v>194</v>
      </c>
      <c r="AW104" s="263">
        <f t="shared" si="1"/>
        <v>136</v>
      </c>
      <c r="AX104" s="263">
        <f t="shared" si="1"/>
        <v>330</v>
      </c>
      <c r="AY104" s="263">
        <f t="shared" si="1"/>
        <v>12</v>
      </c>
      <c r="AZ104" s="263">
        <f t="shared" si="1"/>
        <v>158</v>
      </c>
      <c r="BA104" s="263">
        <f t="shared" si="1"/>
        <v>162</v>
      </c>
      <c r="BB104" s="263">
        <f t="shared" si="1"/>
        <v>320</v>
      </c>
      <c r="BC104" s="263">
        <f t="shared" si="1"/>
        <v>13</v>
      </c>
      <c r="BD104" s="263">
        <f t="shared" si="1"/>
        <v>106</v>
      </c>
      <c r="BE104" s="263">
        <f t="shared" si="1"/>
        <v>110</v>
      </c>
      <c r="BF104" s="263">
        <f t="shared" si="1"/>
        <v>216</v>
      </c>
      <c r="BG104" s="263">
        <f t="shared" si="1"/>
        <v>12</v>
      </c>
      <c r="BH104" s="263">
        <f t="shared" si="1"/>
        <v>458</v>
      </c>
      <c r="BI104" s="263">
        <f t="shared" si="1"/>
        <v>408</v>
      </c>
      <c r="BJ104" s="263">
        <f t="shared" si="1"/>
        <v>866</v>
      </c>
      <c r="BK104" s="263">
        <f t="shared" si="1"/>
        <v>37</v>
      </c>
      <c r="BL104" s="263">
        <f t="shared" si="1"/>
        <v>3642</v>
      </c>
      <c r="BM104" s="263">
        <f t="shared" si="1"/>
        <v>3336</v>
      </c>
      <c r="BN104" s="263">
        <f t="shared" si="1"/>
        <v>6978</v>
      </c>
      <c r="BO104" s="263">
        <f t="shared" si="1"/>
        <v>574</v>
      </c>
    </row>
    <row r="105" spans="1:67">
      <c r="A105" s="528" t="s">
        <v>971</v>
      </c>
      <c r="B105" s="529"/>
      <c r="C105" s="530"/>
      <c r="D105" s="546"/>
      <c r="E105" s="547"/>
      <c r="F105" s="547"/>
      <c r="G105" s="547"/>
      <c r="H105" s="547"/>
      <c r="I105" s="547"/>
      <c r="J105" s="547"/>
      <c r="K105" s="547"/>
      <c r="L105" s="547"/>
      <c r="M105" s="547"/>
      <c r="N105" s="547"/>
      <c r="O105" s="547"/>
      <c r="P105" s="547"/>
      <c r="Q105" s="547"/>
      <c r="R105" s="547"/>
      <c r="S105" s="547"/>
      <c r="T105" s="547"/>
      <c r="U105" s="547"/>
      <c r="V105" s="547"/>
      <c r="W105" s="547"/>
      <c r="X105" s="547"/>
      <c r="Y105" s="547"/>
      <c r="Z105" s="547"/>
      <c r="AA105" s="547"/>
      <c r="AB105" s="547"/>
      <c r="AC105" s="547"/>
      <c r="AD105" s="547"/>
      <c r="AE105" s="547"/>
      <c r="AF105" s="547"/>
      <c r="AG105" s="547"/>
      <c r="AH105" s="547"/>
      <c r="AI105" s="547"/>
      <c r="AJ105" s="547"/>
      <c r="AK105" s="547"/>
      <c r="AL105" s="547"/>
      <c r="AM105" s="547"/>
      <c r="AN105" s="547"/>
      <c r="AO105" s="547"/>
      <c r="AP105" s="547"/>
      <c r="AQ105" s="547"/>
      <c r="AR105" s="547"/>
      <c r="AS105" s="547"/>
      <c r="AT105" s="547"/>
      <c r="AU105" s="547"/>
      <c r="AV105" s="547"/>
      <c r="AW105" s="547"/>
      <c r="AX105" s="547"/>
      <c r="AY105" s="547"/>
      <c r="AZ105" s="547"/>
      <c r="BA105" s="547"/>
      <c r="BB105" s="547"/>
      <c r="BC105" s="547"/>
      <c r="BD105" s="547"/>
      <c r="BE105" s="547"/>
      <c r="BF105" s="547"/>
      <c r="BG105" s="547"/>
      <c r="BH105" s="547"/>
      <c r="BI105" s="547"/>
      <c r="BJ105" s="547"/>
      <c r="BK105" s="547"/>
      <c r="BL105" s="547"/>
      <c r="BM105" s="547"/>
      <c r="BN105" s="547"/>
      <c r="BO105" s="548"/>
    </row>
    <row r="106" spans="1:67">
      <c r="A106" s="259">
        <v>1</v>
      </c>
      <c r="B106" s="262">
        <v>62020106</v>
      </c>
      <c r="C106" s="261" t="s">
        <v>101</v>
      </c>
      <c r="D106" s="259">
        <v>0</v>
      </c>
      <c r="E106" s="259">
        <v>0</v>
      </c>
      <c r="F106" s="259">
        <v>0</v>
      </c>
      <c r="G106" s="259">
        <v>0</v>
      </c>
      <c r="H106" s="259">
        <v>18</v>
      </c>
      <c r="I106" s="259">
        <v>8</v>
      </c>
      <c r="J106" s="259">
        <v>26</v>
      </c>
      <c r="K106" s="259">
        <v>1</v>
      </c>
      <c r="L106" s="259">
        <v>15</v>
      </c>
      <c r="M106" s="259">
        <v>9</v>
      </c>
      <c r="N106" s="259">
        <v>24</v>
      </c>
      <c r="O106" s="259">
        <v>1</v>
      </c>
      <c r="P106" s="259">
        <v>33</v>
      </c>
      <c r="Q106" s="259">
        <v>17</v>
      </c>
      <c r="R106" s="259">
        <v>50</v>
      </c>
      <c r="S106" s="259">
        <v>2</v>
      </c>
      <c r="T106" s="259">
        <v>18</v>
      </c>
      <c r="U106" s="259">
        <v>21</v>
      </c>
      <c r="V106" s="259">
        <v>39</v>
      </c>
      <c r="W106" s="259">
        <v>1</v>
      </c>
      <c r="X106" s="259">
        <v>20</v>
      </c>
      <c r="Y106" s="259">
        <v>9</v>
      </c>
      <c r="Z106" s="259">
        <v>29</v>
      </c>
      <c r="AA106" s="259">
        <v>1</v>
      </c>
      <c r="AB106" s="259">
        <v>10</v>
      </c>
      <c r="AC106" s="259">
        <v>23</v>
      </c>
      <c r="AD106" s="259">
        <v>33</v>
      </c>
      <c r="AE106" s="259">
        <v>1</v>
      </c>
      <c r="AF106" s="259">
        <v>20</v>
      </c>
      <c r="AG106" s="259">
        <v>21</v>
      </c>
      <c r="AH106" s="259">
        <v>41</v>
      </c>
      <c r="AI106" s="259">
        <v>1</v>
      </c>
      <c r="AJ106" s="259">
        <v>14</v>
      </c>
      <c r="AK106" s="259">
        <v>22</v>
      </c>
      <c r="AL106" s="259">
        <v>36</v>
      </c>
      <c r="AM106" s="259">
        <v>1</v>
      </c>
      <c r="AN106" s="259">
        <v>20</v>
      </c>
      <c r="AO106" s="259">
        <v>15</v>
      </c>
      <c r="AP106" s="259">
        <v>35</v>
      </c>
      <c r="AQ106" s="259">
        <v>1</v>
      </c>
      <c r="AR106" s="259">
        <v>102</v>
      </c>
      <c r="AS106" s="259">
        <v>111</v>
      </c>
      <c r="AT106" s="259">
        <v>213</v>
      </c>
      <c r="AU106" s="259">
        <v>6</v>
      </c>
      <c r="AV106" s="259">
        <v>23</v>
      </c>
      <c r="AW106" s="259">
        <v>12</v>
      </c>
      <c r="AX106" s="259">
        <v>35</v>
      </c>
      <c r="AY106" s="259">
        <v>1</v>
      </c>
      <c r="AZ106" s="259">
        <v>16</v>
      </c>
      <c r="BA106" s="259">
        <v>19</v>
      </c>
      <c r="BB106" s="259">
        <v>35</v>
      </c>
      <c r="BC106" s="259">
        <v>1</v>
      </c>
      <c r="BD106" s="259">
        <v>15</v>
      </c>
      <c r="BE106" s="259">
        <v>12</v>
      </c>
      <c r="BF106" s="259">
        <v>27</v>
      </c>
      <c r="BG106" s="259">
        <v>1</v>
      </c>
      <c r="BH106" s="259">
        <v>54</v>
      </c>
      <c r="BI106" s="259">
        <v>43</v>
      </c>
      <c r="BJ106" s="259">
        <v>97</v>
      </c>
      <c r="BK106" s="259">
        <v>3</v>
      </c>
      <c r="BL106" s="259">
        <v>189</v>
      </c>
      <c r="BM106" s="259">
        <v>171</v>
      </c>
      <c r="BN106" s="259">
        <v>360</v>
      </c>
      <c r="BO106" s="259">
        <v>11</v>
      </c>
    </row>
    <row r="107" spans="1:67">
      <c r="A107" s="259">
        <v>2</v>
      </c>
      <c r="B107" s="262">
        <v>62020107</v>
      </c>
      <c r="C107" s="261" t="s">
        <v>102</v>
      </c>
      <c r="D107" s="259">
        <v>6</v>
      </c>
      <c r="E107" s="259">
        <v>8</v>
      </c>
      <c r="F107" s="259">
        <v>14</v>
      </c>
      <c r="G107" s="259">
        <v>1</v>
      </c>
      <c r="H107" s="259">
        <v>4</v>
      </c>
      <c r="I107" s="259">
        <v>5</v>
      </c>
      <c r="J107" s="259">
        <v>9</v>
      </c>
      <c r="K107" s="259">
        <v>1</v>
      </c>
      <c r="L107" s="259">
        <v>3</v>
      </c>
      <c r="M107" s="259">
        <v>5</v>
      </c>
      <c r="N107" s="259">
        <v>8</v>
      </c>
      <c r="O107" s="259">
        <v>1</v>
      </c>
      <c r="P107" s="259">
        <v>13</v>
      </c>
      <c r="Q107" s="259">
        <v>18</v>
      </c>
      <c r="R107" s="259">
        <v>31</v>
      </c>
      <c r="S107" s="259">
        <v>3</v>
      </c>
      <c r="T107" s="259">
        <v>7</v>
      </c>
      <c r="U107" s="259">
        <v>8</v>
      </c>
      <c r="V107" s="259">
        <v>15</v>
      </c>
      <c r="W107" s="259">
        <v>1</v>
      </c>
      <c r="X107" s="259">
        <v>7</v>
      </c>
      <c r="Y107" s="259">
        <v>6</v>
      </c>
      <c r="Z107" s="259">
        <v>13</v>
      </c>
      <c r="AA107" s="259">
        <v>1</v>
      </c>
      <c r="AB107" s="259">
        <v>6</v>
      </c>
      <c r="AC107" s="259">
        <v>5</v>
      </c>
      <c r="AD107" s="259">
        <v>11</v>
      </c>
      <c r="AE107" s="259">
        <v>1</v>
      </c>
      <c r="AF107" s="259">
        <v>12</v>
      </c>
      <c r="AG107" s="259">
        <v>6</v>
      </c>
      <c r="AH107" s="259">
        <v>18</v>
      </c>
      <c r="AI107" s="259">
        <v>1</v>
      </c>
      <c r="AJ107" s="259">
        <v>4</v>
      </c>
      <c r="AK107" s="259">
        <v>2</v>
      </c>
      <c r="AL107" s="259">
        <v>6</v>
      </c>
      <c r="AM107" s="259">
        <v>1</v>
      </c>
      <c r="AN107" s="259">
        <v>4</v>
      </c>
      <c r="AO107" s="259">
        <v>4</v>
      </c>
      <c r="AP107" s="259">
        <v>8</v>
      </c>
      <c r="AQ107" s="259">
        <v>1</v>
      </c>
      <c r="AR107" s="259">
        <v>40</v>
      </c>
      <c r="AS107" s="259">
        <v>31</v>
      </c>
      <c r="AT107" s="259">
        <v>71</v>
      </c>
      <c r="AU107" s="259">
        <v>6</v>
      </c>
      <c r="AV107" s="259">
        <v>0</v>
      </c>
      <c r="AW107" s="259">
        <v>0</v>
      </c>
      <c r="AX107" s="259">
        <v>0</v>
      </c>
      <c r="AY107" s="259">
        <v>0</v>
      </c>
      <c r="AZ107" s="259">
        <v>0</v>
      </c>
      <c r="BA107" s="259">
        <v>0</v>
      </c>
      <c r="BB107" s="259">
        <v>0</v>
      </c>
      <c r="BC107" s="259">
        <v>0</v>
      </c>
      <c r="BD107" s="259">
        <v>0</v>
      </c>
      <c r="BE107" s="259">
        <v>0</v>
      </c>
      <c r="BF107" s="259">
        <v>0</v>
      </c>
      <c r="BG107" s="259">
        <v>0</v>
      </c>
      <c r="BH107" s="259">
        <v>0</v>
      </c>
      <c r="BI107" s="259">
        <v>0</v>
      </c>
      <c r="BJ107" s="259">
        <v>0</v>
      </c>
      <c r="BK107" s="259">
        <v>0</v>
      </c>
      <c r="BL107" s="259">
        <v>53</v>
      </c>
      <c r="BM107" s="259">
        <v>49</v>
      </c>
      <c r="BN107" s="259">
        <v>102</v>
      </c>
      <c r="BO107" s="259">
        <v>9</v>
      </c>
    </row>
    <row r="108" spans="1:67">
      <c r="A108" s="259">
        <v>3</v>
      </c>
      <c r="B108" s="262">
        <v>62020108</v>
      </c>
      <c r="C108" s="261" t="s">
        <v>103</v>
      </c>
      <c r="D108" s="259">
        <v>0</v>
      </c>
      <c r="E108" s="259">
        <v>0</v>
      </c>
      <c r="F108" s="259">
        <v>0</v>
      </c>
      <c r="G108" s="259">
        <v>0</v>
      </c>
      <c r="H108" s="259">
        <v>10</v>
      </c>
      <c r="I108" s="259">
        <v>11</v>
      </c>
      <c r="J108" s="259">
        <v>21</v>
      </c>
      <c r="K108" s="259">
        <v>1</v>
      </c>
      <c r="L108" s="259">
        <v>7</v>
      </c>
      <c r="M108" s="259">
        <v>9</v>
      </c>
      <c r="N108" s="259">
        <v>16</v>
      </c>
      <c r="O108" s="259">
        <v>1</v>
      </c>
      <c r="P108" s="259">
        <v>17</v>
      </c>
      <c r="Q108" s="259">
        <v>20</v>
      </c>
      <c r="R108" s="259">
        <v>37</v>
      </c>
      <c r="S108" s="259">
        <v>2</v>
      </c>
      <c r="T108" s="259">
        <v>7</v>
      </c>
      <c r="U108" s="259">
        <v>10</v>
      </c>
      <c r="V108" s="259">
        <v>17</v>
      </c>
      <c r="W108" s="259">
        <v>1</v>
      </c>
      <c r="X108" s="259">
        <v>5</v>
      </c>
      <c r="Y108" s="259">
        <v>8</v>
      </c>
      <c r="Z108" s="259">
        <v>13</v>
      </c>
      <c r="AA108" s="259">
        <v>1</v>
      </c>
      <c r="AB108" s="259">
        <v>9</v>
      </c>
      <c r="AC108" s="259">
        <v>7</v>
      </c>
      <c r="AD108" s="259">
        <v>16</v>
      </c>
      <c r="AE108" s="259">
        <v>1</v>
      </c>
      <c r="AF108" s="259">
        <v>9</v>
      </c>
      <c r="AG108" s="259">
        <v>9</v>
      </c>
      <c r="AH108" s="259">
        <v>18</v>
      </c>
      <c r="AI108" s="259">
        <v>1</v>
      </c>
      <c r="AJ108" s="259">
        <v>6</v>
      </c>
      <c r="AK108" s="259">
        <v>4</v>
      </c>
      <c r="AL108" s="259">
        <v>10</v>
      </c>
      <c r="AM108" s="259">
        <v>1</v>
      </c>
      <c r="AN108" s="259">
        <v>7</v>
      </c>
      <c r="AO108" s="259">
        <v>5</v>
      </c>
      <c r="AP108" s="259">
        <v>12</v>
      </c>
      <c r="AQ108" s="259">
        <v>1</v>
      </c>
      <c r="AR108" s="259">
        <v>43</v>
      </c>
      <c r="AS108" s="259">
        <v>43</v>
      </c>
      <c r="AT108" s="259">
        <v>86</v>
      </c>
      <c r="AU108" s="259">
        <v>6</v>
      </c>
      <c r="AV108" s="259">
        <v>0</v>
      </c>
      <c r="AW108" s="259">
        <v>0</v>
      </c>
      <c r="AX108" s="259">
        <v>0</v>
      </c>
      <c r="AY108" s="259">
        <v>0</v>
      </c>
      <c r="AZ108" s="259">
        <v>0</v>
      </c>
      <c r="BA108" s="259">
        <v>0</v>
      </c>
      <c r="BB108" s="259">
        <v>0</v>
      </c>
      <c r="BC108" s="259">
        <v>0</v>
      </c>
      <c r="BD108" s="259">
        <v>0</v>
      </c>
      <c r="BE108" s="259">
        <v>0</v>
      </c>
      <c r="BF108" s="259">
        <v>0</v>
      </c>
      <c r="BG108" s="259">
        <v>0</v>
      </c>
      <c r="BH108" s="259">
        <v>0</v>
      </c>
      <c r="BI108" s="259">
        <v>0</v>
      </c>
      <c r="BJ108" s="259">
        <v>0</v>
      </c>
      <c r="BK108" s="259">
        <v>0</v>
      </c>
      <c r="BL108" s="259">
        <v>60</v>
      </c>
      <c r="BM108" s="259">
        <v>63</v>
      </c>
      <c r="BN108" s="259">
        <v>123</v>
      </c>
      <c r="BO108" s="259">
        <v>8</v>
      </c>
    </row>
    <row r="109" spans="1:67">
      <c r="A109" s="259">
        <v>4</v>
      </c>
      <c r="B109" s="262">
        <v>62020110</v>
      </c>
      <c r="C109" s="261" t="s">
        <v>104</v>
      </c>
      <c r="D109" s="259">
        <v>0</v>
      </c>
      <c r="E109" s="259">
        <v>0</v>
      </c>
      <c r="F109" s="259">
        <v>0</v>
      </c>
      <c r="G109" s="259">
        <v>0</v>
      </c>
      <c r="H109" s="259">
        <v>2</v>
      </c>
      <c r="I109" s="259">
        <v>2</v>
      </c>
      <c r="J109" s="259">
        <v>4</v>
      </c>
      <c r="K109" s="259">
        <v>1</v>
      </c>
      <c r="L109" s="259">
        <v>6</v>
      </c>
      <c r="M109" s="259">
        <v>5</v>
      </c>
      <c r="N109" s="259">
        <v>11</v>
      </c>
      <c r="O109" s="259">
        <v>1</v>
      </c>
      <c r="P109" s="259">
        <v>8</v>
      </c>
      <c r="Q109" s="259">
        <v>7</v>
      </c>
      <c r="R109" s="259">
        <v>15</v>
      </c>
      <c r="S109" s="259">
        <v>2</v>
      </c>
      <c r="T109" s="259">
        <v>4</v>
      </c>
      <c r="U109" s="259">
        <v>3</v>
      </c>
      <c r="V109" s="259">
        <v>7</v>
      </c>
      <c r="W109" s="259">
        <v>1</v>
      </c>
      <c r="X109" s="259">
        <v>5</v>
      </c>
      <c r="Y109" s="259">
        <v>5</v>
      </c>
      <c r="Z109" s="259">
        <v>10</v>
      </c>
      <c r="AA109" s="259">
        <v>1</v>
      </c>
      <c r="AB109" s="259">
        <v>7</v>
      </c>
      <c r="AC109" s="259">
        <v>8</v>
      </c>
      <c r="AD109" s="259">
        <v>15</v>
      </c>
      <c r="AE109" s="259">
        <v>1</v>
      </c>
      <c r="AF109" s="259">
        <v>2</v>
      </c>
      <c r="AG109" s="259">
        <v>2</v>
      </c>
      <c r="AH109" s="259">
        <v>4</v>
      </c>
      <c r="AI109" s="259">
        <v>1</v>
      </c>
      <c r="AJ109" s="259">
        <v>7</v>
      </c>
      <c r="AK109" s="259">
        <v>1</v>
      </c>
      <c r="AL109" s="259">
        <v>8</v>
      </c>
      <c r="AM109" s="259">
        <v>1</v>
      </c>
      <c r="AN109" s="259">
        <v>5</v>
      </c>
      <c r="AO109" s="259">
        <v>5</v>
      </c>
      <c r="AP109" s="259">
        <v>10</v>
      </c>
      <c r="AQ109" s="259">
        <v>1</v>
      </c>
      <c r="AR109" s="259">
        <v>30</v>
      </c>
      <c r="AS109" s="259">
        <v>24</v>
      </c>
      <c r="AT109" s="259">
        <v>54</v>
      </c>
      <c r="AU109" s="259">
        <v>6</v>
      </c>
      <c r="AV109" s="259">
        <v>0</v>
      </c>
      <c r="AW109" s="259">
        <v>0</v>
      </c>
      <c r="AX109" s="259">
        <v>0</v>
      </c>
      <c r="AY109" s="259">
        <v>0</v>
      </c>
      <c r="AZ109" s="259">
        <v>0</v>
      </c>
      <c r="BA109" s="259">
        <v>0</v>
      </c>
      <c r="BB109" s="259">
        <v>0</v>
      </c>
      <c r="BC109" s="259">
        <v>0</v>
      </c>
      <c r="BD109" s="259">
        <v>0</v>
      </c>
      <c r="BE109" s="259">
        <v>0</v>
      </c>
      <c r="BF109" s="259">
        <v>0</v>
      </c>
      <c r="BG109" s="259">
        <v>0</v>
      </c>
      <c r="BH109" s="259">
        <v>0</v>
      </c>
      <c r="BI109" s="259">
        <v>0</v>
      </c>
      <c r="BJ109" s="259">
        <v>0</v>
      </c>
      <c r="BK109" s="259">
        <v>0</v>
      </c>
      <c r="BL109" s="259">
        <v>38</v>
      </c>
      <c r="BM109" s="259">
        <v>31</v>
      </c>
      <c r="BN109" s="259">
        <v>69</v>
      </c>
      <c r="BO109" s="259">
        <v>8</v>
      </c>
    </row>
    <row r="110" spans="1:67">
      <c r="A110" s="259">
        <v>5</v>
      </c>
      <c r="B110" s="262">
        <v>62020111</v>
      </c>
      <c r="C110" s="261" t="s">
        <v>105</v>
      </c>
      <c r="D110" s="259">
        <v>0</v>
      </c>
      <c r="E110" s="259">
        <v>0</v>
      </c>
      <c r="F110" s="259">
        <v>0</v>
      </c>
      <c r="G110" s="259">
        <v>0</v>
      </c>
      <c r="H110" s="259">
        <v>2</v>
      </c>
      <c r="I110" s="259">
        <v>3</v>
      </c>
      <c r="J110" s="259">
        <v>5</v>
      </c>
      <c r="K110" s="259">
        <v>1</v>
      </c>
      <c r="L110" s="259">
        <v>2</v>
      </c>
      <c r="M110" s="259">
        <v>5</v>
      </c>
      <c r="N110" s="259">
        <v>7</v>
      </c>
      <c r="O110" s="259">
        <v>1</v>
      </c>
      <c r="P110" s="259">
        <v>4</v>
      </c>
      <c r="Q110" s="259">
        <v>8</v>
      </c>
      <c r="R110" s="259">
        <v>12</v>
      </c>
      <c r="S110" s="259">
        <v>2</v>
      </c>
      <c r="T110" s="259">
        <v>5</v>
      </c>
      <c r="U110" s="259">
        <v>11</v>
      </c>
      <c r="V110" s="259">
        <v>16</v>
      </c>
      <c r="W110" s="259">
        <v>1</v>
      </c>
      <c r="X110" s="259">
        <v>5</v>
      </c>
      <c r="Y110" s="259">
        <v>8</v>
      </c>
      <c r="Z110" s="259">
        <v>13</v>
      </c>
      <c r="AA110" s="259">
        <v>1</v>
      </c>
      <c r="AB110" s="259">
        <v>6</v>
      </c>
      <c r="AC110" s="259">
        <v>6</v>
      </c>
      <c r="AD110" s="259">
        <v>12</v>
      </c>
      <c r="AE110" s="259">
        <v>1</v>
      </c>
      <c r="AF110" s="259">
        <v>6</v>
      </c>
      <c r="AG110" s="259">
        <v>9</v>
      </c>
      <c r="AH110" s="259">
        <v>15</v>
      </c>
      <c r="AI110" s="259">
        <v>1</v>
      </c>
      <c r="AJ110" s="259">
        <v>6</v>
      </c>
      <c r="AK110" s="259">
        <v>5</v>
      </c>
      <c r="AL110" s="259">
        <v>11</v>
      </c>
      <c r="AM110" s="259">
        <v>1</v>
      </c>
      <c r="AN110" s="259">
        <v>9</v>
      </c>
      <c r="AO110" s="259">
        <v>8</v>
      </c>
      <c r="AP110" s="259">
        <v>17</v>
      </c>
      <c r="AQ110" s="259">
        <v>1</v>
      </c>
      <c r="AR110" s="259">
        <v>37</v>
      </c>
      <c r="AS110" s="259">
        <v>47</v>
      </c>
      <c r="AT110" s="259">
        <v>84</v>
      </c>
      <c r="AU110" s="259">
        <v>6</v>
      </c>
      <c r="AV110" s="259">
        <v>0</v>
      </c>
      <c r="AW110" s="259">
        <v>0</v>
      </c>
      <c r="AX110" s="259">
        <v>0</v>
      </c>
      <c r="AY110" s="259">
        <v>0</v>
      </c>
      <c r="AZ110" s="259">
        <v>0</v>
      </c>
      <c r="BA110" s="259">
        <v>0</v>
      </c>
      <c r="BB110" s="259">
        <v>0</v>
      </c>
      <c r="BC110" s="259">
        <v>0</v>
      </c>
      <c r="BD110" s="259">
        <v>0</v>
      </c>
      <c r="BE110" s="259">
        <v>0</v>
      </c>
      <c r="BF110" s="259">
        <v>0</v>
      </c>
      <c r="BG110" s="259">
        <v>0</v>
      </c>
      <c r="BH110" s="259">
        <v>0</v>
      </c>
      <c r="BI110" s="259">
        <v>0</v>
      </c>
      <c r="BJ110" s="259">
        <v>0</v>
      </c>
      <c r="BK110" s="259">
        <v>0</v>
      </c>
      <c r="BL110" s="259">
        <v>41</v>
      </c>
      <c r="BM110" s="259">
        <v>55</v>
      </c>
      <c r="BN110" s="259">
        <v>96</v>
      </c>
      <c r="BO110" s="259">
        <v>8</v>
      </c>
    </row>
    <row r="111" spans="1:67">
      <c r="A111" s="259">
        <v>6</v>
      </c>
      <c r="B111" s="262">
        <v>62020112</v>
      </c>
      <c r="C111" s="261" t="s">
        <v>106</v>
      </c>
      <c r="D111" s="259">
        <v>0</v>
      </c>
      <c r="E111" s="259">
        <v>0</v>
      </c>
      <c r="F111" s="259">
        <v>0</v>
      </c>
      <c r="G111" s="259">
        <v>0</v>
      </c>
      <c r="H111" s="259">
        <v>1</v>
      </c>
      <c r="I111" s="259">
        <v>4</v>
      </c>
      <c r="J111" s="259">
        <v>5</v>
      </c>
      <c r="K111" s="259">
        <v>1</v>
      </c>
      <c r="L111" s="259">
        <v>4</v>
      </c>
      <c r="M111" s="259">
        <v>2</v>
      </c>
      <c r="N111" s="259">
        <v>6</v>
      </c>
      <c r="O111" s="259">
        <v>1</v>
      </c>
      <c r="P111" s="259">
        <v>5</v>
      </c>
      <c r="Q111" s="259">
        <v>6</v>
      </c>
      <c r="R111" s="259">
        <v>11</v>
      </c>
      <c r="S111" s="259">
        <v>2</v>
      </c>
      <c r="T111" s="259">
        <v>3</v>
      </c>
      <c r="U111" s="259">
        <v>4</v>
      </c>
      <c r="V111" s="259">
        <v>7</v>
      </c>
      <c r="W111" s="259">
        <v>1</v>
      </c>
      <c r="X111" s="259">
        <v>5</v>
      </c>
      <c r="Y111" s="259">
        <v>3</v>
      </c>
      <c r="Z111" s="259">
        <v>8</v>
      </c>
      <c r="AA111" s="259">
        <v>1</v>
      </c>
      <c r="AB111" s="259">
        <v>0</v>
      </c>
      <c r="AC111" s="259">
        <v>0</v>
      </c>
      <c r="AD111" s="259">
        <v>0</v>
      </c>
      <c r="AE111" s="259">
        <v>0</v>
      </c>
      <c r="AF111" s="259">
        <v>3</v>
      </c>
      <c r="AG111" s="259">
        <v>7</v>
      </c>
      <c r="AH111" s="259">
        <v>10</v>
      </c>
      <c r="AI111" s="259">
        <v>1</v>
      </c>
      <c r="AJ111" s="259">
        <v>3</v>
      </c>
      <c r="AK111" s="259">
        <v>1</v>
      </c>
      <c r="AL111" s="259">
        <v>4</v>
      </c>
      <c r="AM111" s="259">
        <v>1</v>
      </c>
      <c r="AN111" s="259">
        <v>3</v>
      </c>
      <c r="AO111" s="259">
        <v>3</v>
      </c>
      <c r="AP111" s="259">
        <v>6</v>
      </c>
      <c r="AQ111" s="259">
        <v>1</v>
      </c>
      <c r="AR111" s="259">
        <v>17</v>
      </c>
      <c r="AS111" s="259">
        <v>18</v>
      </c>
      <c r="AT111" s="259">
        <v>35</v>
      </c>
      <c r="AU111" s="259">
        <v>5</v>
      </c>
      <c r="AV111" s="259">
        <v>5</v>
      </c>
      <c r="AW111" s="259">
        <v>2</v>
      </c>
      <c r="AX111" s="259">
        <v>7</v>
      </c>
      <c r="AY111" s="259">
        <v>1</v>
      </c>
      <c r="AZ111" s="259">
        <v>3</v>
      </c>
      <c r="BA111" s="259">
        <v>3</v>
      </c>
      <c r="BB111" s="259">
        <v>6</v>
      </c>
      <c r="BC111" s="259">
        <v>1</v>
      </c>
      <c r="BD111" s="259">
        <v>8</v>
      </c>
      <c r="BE111" s="259">
        <v>1</v>
      </c>
      <c r="BF111" s="259">
        <v>9</v>
      </c>
      <c r="BG111" s="259">
        <v>1</v>
      </c>
      <c r="BH111" s="259">
        <v>16</v>
      </c>
      <c r="BI111" s="259">
        <v>6</v>
      </c>
      <c r="BJ111" s="259">
        <v>22</v>
      </c>
      <c r="BK111" s="259">
        <v>3</v>
      </c>
      <c r="BL111" s="259">
        <v>38</v>
      </c>
      <c r="BM111" s="259">
        <v>30</v>
      </c>
      <c r="BN111" s="259">
        <v>68</v>
      </c>
      <c r="BO111" s="259">
        <v>10</v>
      </c>
    </row>
    <row r="112" spans="1:67">
      <c r="A112" s="259">
        <v>7</v>
      </c>
      <c r="B112" s="262">
        <v>62020113</v>
      </c>
      <c r="C112" s="261" t="s">
        <v>107</v>
      </c>
      <c r="D112" s="259">
        <v>1</v>
      </c>
      <c r="E112" s="259">
        <v>5</v>
      </c>
      <c r="F112" s="259">
        <v>6</v>
      </c>
      <c r="G112" s="259">
        <v>1</v>
      </c>
      <c r="H112" s="259">
        <v>4</v>
      </c>
      <c r="I112" s="259">
        <v>6</v>
      </c>
      <c r="J112" s="259">
        <v>10</v>
      </c>
      <c r="K112" s="259">
        <v>1</v>
      </c>
      <c r="L112" s="259">
        <v>5</v>
      </c>
      <c r="M112" s="259">
        <v>5</v>
      </c>
      <c r="N112" s="259">
        <v>10</v>
      </c>
      <c r="O112" s="259">
        <v>1</v>
      </c>
      <c r="P112" s="259">
        <v>10</v>
      </c>
      <c r="Q112" s="259">
        <v>16</v>
      </c>
      <c r="R112" s="259">
        <v>26</v>
      </c>
      <c r="S112" s="259">
        <v>3</v>
      </c>
      <c r="T112" s="259">
        <v>4</v>
      </c>
      <c r="U112" s="259">
        <v>3</v>
      </c>
      <c r="V112" s="259">
        <v>7</v>
      </c>
      <c r="W112" s="259">
        <v>1</v>
      </c>
      <c r="X112" s="259">
        <v>4</v>
      </c>
      <c r="Y112" s="259">
        <v>3</v>
      </c>
      <c r="Z112" s="259">
        <v>7</v>
      </c>
      <c r="AA112" s="259">
        <v>1</v>
      </c>
      <c r="AB112" s="259">
        <v>1</v>
      </c>
      <c r="AC112" s="259">
        <v>6</v>
      </c>
      <c r="AD112" s="259">
        <v>7</v>
      </c>
      <c r="AE112" s="259">
        <v>1</v>
      </c>
      <c r="AF112" s="259">
        <v>4</v>
      </c>
      <c r="AG112" s="259">
        <v>4</v>
      </c>
      <c r="AH112" s="259">
        <v>8</v>
      </c>
      <c r="AI112" s="259">
        <v>1</v>
      </c>
      <c r="AJ112" s="259">
        <v>11</v>
      </c>
      <c r="AK112" s="259">
        <v>5</v>
      </c>
      <c r="AL112" s="259">
        <v>16</v>
      </c>
      <c r="AM112" s="259">
        <v>1</v>
      </c>
      <c r="AN112" s="259">
        <v>5</v>
      </c>
      <c r="AO112" s="259">
        <v>4</v>
      </c>
      <c r="AP112" s="259">
        <v>9</v>
      </c>
      <c r="AQ112" s="259">
        <v>1</v>
      </c>
      <c r="AR112" s="259">
        <v>29</v>
      </c>
      <c r="AS112" s="259">
        <v>25</v>
      </c>
      <c r="AT112" s="259">
        <v>54</v>
      </c>
      <c r="AU112" s="259">
        <v>6</v>
      </c>
      <c r="AV112" s="259">
        <v>0</v>
      </c>
      <c r="AW112" s="259">
        <v>0</v>
      </c>
      <c r="AX112" s="259">
        <v>0</v>
      </c>
      <c r="AY112" s="259">
        <v>0</v>
      </c>
      <c r="AZ112" s="259">
        <v>0</v>
      </c>
      <c r="BA112" s="259">
        <v>0</v>
      </c>
      <c r="BB112" s="259">
        <v>0</v>
      </c>
      <c r="BC112" s="259">
        <v>0</v>
      </c>
      <c r="BD112" s="259">
        <v>0</v>
      </c>
      <c r="BE112" s="259">
        <v>0</v>
      </c>
      <c r="BF112" s="259">
        <v>0</v>
      </c>
      <c r="BG112" s="259">
        <v>0</v>
      </c>
      <c r="BH112" s="259">
        <v>0</v>
      </c>
      <c r="BI112" s="259">
        <v>0</v>
      </c>
      <c r="BJ112" s="259">
        <v>0</v>
      </c>
      <c r="BK112" s="259">
        <v>0</v>
      </c>
      <c r="BL112" s="259">
        <v>39</v>
      </c>
      <c r="BM112" s="259">
        <v>41</v>
      </c>
      <c r="BN112" s="259">
        <v>80</v>
      </c>
      <c r="BO112" s="259">
        <v>9</v>
      </c>
    </row>
    <row r="113" spans="1:67">
      <c r="A113" s="259">
        <v>8</v>
      </c>
      <c r="B113" s="262">
        <v>62020114</v>
      </c>
      <c r="C113" s="261" t="s">
        <v>108</v>
      </c>
      <c r="D113" s="259">
        <v>0</v>
      </c>
      <c r="E113" s="259">
        <v>0</v>
      </c>
      <c r="F113" s="259">
        <v>0</v>
      </c>
      <c r="G113" s="259">
        <v>0</v>
      </c>
      <c r="H113" s="259">
        <v>9</v>
      </c>
      <c r="I113" s="259">
        <v>8</v>
      </c>
      <c r="J113" s="259">
        <v>17</v>
      </c>
      <c r="K113" s="259">
        <v>1</v>
      </c>
      <c r="L113" s="259">
        <v>5</v>
      </c>
      <c r="M113" s="259">
        <v>14</v>
      </c>
      <c r="N113" s="259">
        <v>19</v>
      </c>
      <c r="O113" s="259">
        <v>1</v>
      </c>
      <c r="P113" s="259">
        <v>14</v>
      </c>
      <c r="Q113" s="259">
        <v>22</v>
      </c>
      <c r="R113" s="259">
        <v>36</v>
      </c>
      <c r="S113" s="259">
        <v>2</v>
      </c>
      <c r="T113" s="259">
        <v>13</v>
      </c>
      <c r="U113" s="259">
        <v>13</v>
      </c>
      <c r="V113" s="259">
        <v>26</v>
      </c>
      <c r="W113" s="259">
        <v>1</v>
      </c>
      <c r="X113" s="259">
        <v>8</v>
      </c>
      <c r="Y113" s="259">
        <v>7</v>
      </c>
      <c r="Z113" s="259">
        <v>15</v>
      </c>
      <c r="AA113" s="259">
        <v>1</v>
      </c>
      <c r="AB113" s="259">
        <v>8</v>
      </c>
      <c r="AC113" s="259">
        <v>7</v>
      </c>
      <c r="AD113" s="259">
        <v>15</v>
      </c>
      <c r="AE113" s="259">
        <v>1</v>
      </c>
      <c r="AF113" s="259">
        <v>11</v>
      </c>
      <c r="AG113" s="259">
        <v>7</v>
      </c>
      <c r="AH113" s="259">
        <v>18</v>
      </c>
      <c r="AI113" s="259">
        <v>1</v>
      </c>
      <c r="AJ113" s="259">
        <v>15</v>
      </c>
      <c r="AK113" s="259">
        <v>13</v>
      </c>
      <c r="AL113" s="259">
        <v>28</v>
      </c>
      <c r="AM113" s="259">
        <v>1</v>
      </c>
      <c r="AN113" s="259">
        <v>8</v>
      </c>
      <c r="AO113" s="259">
        <v>5</v>
      </c>
      <c r="AP113" s="259">
        <v>13</v>
      </c>
      <c r="AQ113" s="259">
        <v>1</v>
      </c>
      <c r="AR113" s="259">
        <v>63</v>
      </c>
      <c r="AS113" s="259">
        <v>52</v>
      </c>
      <c r="AT113" s="259">
        <v>115</v>
      </c>
      <c r="AU113" s="259">
        <v>6</v>
      </c>
      <c r="AV113" s="259">
        <v>15</v>
      </c>
      <c r="AW113" s="259">
        <v>4</v>
      </c>
      <c r="AX113" s="259">
        <v>19</v>
      </c>
      <c r="AY113" s="259">
        <v>1</v>
      </c>
      <c r="AZ113" s="259">
        <v>17</v>
      </c>
      <c r="BA113" s="259">
        <v>13</v>
      </c>
      <c r="BB113" s="259">
        <v>30</v>
      </c>
      <c r="BC113" s="259">
        <v>1</v>
      </c>
      <c r="BD113" s="259">
        <v>17</v>
      </c>
      <c r="BE113" s="259">
        <v>10</v>
      </c>
      <c r="BF113" s="259">
        <v>27</v>
      </c>
      <c r="BG113" s="259">
        <v>1</v>
      </c>
      <c r="BH113" s="259">
        <v>49</v>
      </c>
      <c r="BI113" s="259">
        <v>27</v>
      </c>
      <c r="BJ113" s="259">
        <v>76</v>
      </c>
      <c r="BK113" s="259">
        <v>3</v>
      </c>
      <c r="BL113" s="259">
        <v>126</v>
      </c>
      <c r="BM113" s="259">
        <v>101</v>
      </c>
      <c r="BN113" s="259">
        <v>227</v>
      </c>
      <c r="BO113" s="259">
        <v>11</v>
      </c>
    </row>
    <row r="114" spans="1:67">
      <c r="A114" s="259">
        <v>9</v>
      </c>
      <c r="B114" s="262">
        <v>62020115</v>
      </c>
      <c r="C114" s="261" t="s">
        <v>109</v>
      </c>
      <c r="D114" s="259">
        <v>12</v>
      </c>
      <c r="E114" s="259">
        <v>2</v>
      </c>
      <c r="F114" s="259">
        <v>14</v>
      </c>
      <c r="G114" s="259">
        <v>1</v>
      </c>
      <c r="H114" s="259">
        <v>4</v>
      </c>
      <c r="I114" s="259">
        <v>4</v>
      </c>
      <c r="J114" s="259">
        <v>8</v>
      </c>
      <c r="K114" s="259">
        <v>1</v>
      </c>
      <c r="L114" s="259">
        <v>5</v>
      </c>
      <c r="M114" s="259">
        <v>5</v>
      </c>
      <c r="N114" s="259">
        <v>10</v>
      </c>
      <c r="O114" s="259">
        <v>1</v>
      </c>
      <c r="P114" s="259">
        <v>21</v>
      </c>
      <c r="Q114" s="259">
        <v>11</v>
      </c>
      <c r="R114" s="259">
        <v>32</v>
      </c>
      <c r="S114" s="259">
        <v>3</v>
      </c>
      <c r="T114" s="259">
        <v>6</v>
      </c>
      <c r="U114" s="259">
        <v>6</v>
      </c>
      <c r="V114" s="259">
        <v>12</v>
      </c>
      <c r="W114" s="259">
        <v>1</v>
      </c>
      <c r="X114" s="259">
        <v>6</v>
      </c>
      <c r="Y114" s="259">
        <v>8</v>
      </c>
      <c r="Z114" s="259">
        <v>14</v>
      </c>
      <c r="AA114" s="259">
        <v>1</v>
      </c>
      <c r="AB114" s="259">
        <v>11</v>
      </c>
      <c r="AC114" s="259">
        <v>7</v>
      </c>
      <c r="AD114" s="259">
        <v>18</v>
      </c>
      <c r="AE114" s="259">
        <v>1</v>
      </c>
      <c r="AF114" s="259">
        <v>8</v>
      </c>
      <c r="AG114" s="259">
        <v>6</v>
      </c>
      <c r="AH114" s="259">
        <v>14</v>
      </c>
      <c r="AI114" s="259">
        <v>1</v>
      </c>
      <c r="AJ114" s="259">
        <v>8</v>
      </c>
      <c r="AK114" s="259">
        <v>8</v>
      </c>
      <c r="AL114" s="259">
        <v>16</v>
      </c>
      <c r="AM114" s="259">
        <v>1</v>
      </c>
      <c r="AN114" s="259">
        <v>7</v>
      </c>
      <c r="AO114" s="259">
        <v>8</v>
      </c>
      <c r="AP114" s="259">
        <v>15</v>
      </c>
      <c r="AQ114" s="259">
        <v>1</v>
      </c>
      <c r="AR114" s="259">
        <v>46</v>
      </c>
      <c r="AS114" s="259">
        <v>43</v>
      </c>
      <c r="AT114" s="259">
        <v>89</v>
      </c>
      <c r="AU114" s="259">
        <v>6</v>
      </c>
      <c r="AV114" s="259">
        <v>0</v>
      </c>
      <c r="AW114" s="259">
        <v>0</v>
      </c>
      <c r="AX114" s="259">
        <v>0</v>
      </c>
      <c r="AY114" s="259">
        <v>0</v>
      </c>
      <c r="AZ114" s="259">
        <v>0</v>
      </c>
      <c r="BA114" s="259">
        <v>0</v>
      </c>
      <c r="BB114" s="259">
        <v>0</v>
      </c>
      <c r="BC114" s="259">
        <v>0</v>
      </c>
      <c r="BD114" s="259">
        <v>0</v>
      </c>
      <c r="BE114" s="259">
        <v>0</v>
      </c>
      <c r="BF114" s="259">
        <v>0</v>
      </c>
      <c r="BG114" s="259">
        <v>0</v>
      </c>
      <c r="BH114" s="259">
        <v>0</v>
      </c>
      <c r="BI114" s="259">
        <v>0</v>
      </c>
      <c r="BJ114" s="259">
        <v>0</v>
      </c>
      <c r="BK114" s="259">
        <v>0</v>
      </c>
      <c r="BL114" s="259">
        <v>67</v>
      </c>
      <c r="BM114" s="259">
        <v>54</v>
      </c>
      <c r="BN114" s="259">
        <v>121</v>
      </c>
      <c r="BO114" s="259">
        <v>9</v>
      </c>
    </row>
    <row r="115" spans="1:67">
      <c r="A115" s="259">
        <v>10</v>
      </c>
      <c r="B115" s="262">
        <v>62020116</v>
      </c>
      <c r="C115" s="261" t="s">
        <v>110</v>
      </c>
      <c r="D115" s="259">
        <v>0</v>
      </c>
      <c r="E115" s="259">
        <v>0</v>
      </c>
      <c r="F115" s="259">
        <v>0</v>
      </c>
      <c r="G115" s="259">
        <v>0</v>
      </c>
      <c r="H115" s="259">
        <v>5</v>
      </c>
      <c r="I115" s="259">
        <v>1</v>
      </c>
      <c r="J115" s="259">
        <v>6</v>
      </c>
      <c r="K115" s="259">
        <v>1</v>
      </c>
      <c r="L115" s="259">
        <v>5</v>
      </c>
      <c r="M115" s="259">
        <v>3</v>
      </c>
      <c r="N115" s="259">
        <v>8</v>
      </c>
      <c r="O115" s="259">
        <v>1</v>
      </c>
      <c r="P115" s="259">
        <v>10</v>
      </c>
      <c r="Q115" s="259">
        <v>4</v>
      </c>
      <c r="R115" s="259">
        <v>14</v>
      </c>
      <c r="S115" s="259">
        <v>2</v>
      </c>
      <c r="T115" s="259">
        <v>6</v>
      </c>
      <c r="U115" s="259">
        <v>5</v>
      </c>
      <c r="V115" s="259">
        <v>11</v>
      </c>
      <c r="W115" s="259">
        <v>1</v>
      </c>
      <c r="X115" s="259">
        <v>5</v>
      </c>
      <c r="Y115" s="259">
        <v>3</v>
      </c>
      <c r="Z115" s="259">
        <v>8</v>
      </c>
      <c r="AA115" s="259">
        <v>1</v>
      </c>
      <c r="AB115" s="259">
        <v>6</v>
      </c>
      <c r="AC115" s="259">
        <v>4</v>
      </c>
      <c r="AD115" s="259">
        <v>10</v>
      </c>
      <c r="AE115" s="259">
        <v>1</v>
      </c>
      <c r="AF115" s="259">
        <v>4</v>
      </c>
      <c r="AG115" s="259">
        <v>0</v>
      </c>
      <c r="AH115" s="259">
        <v>4</v>
      </c>
      <c r="AI115" s="259">
        <v>1</v>
      </c>
      <c r="AJ115" s="259">
        <v>5</v>
      </c>
      <c r="AK115" s="259">
        <v>1</v>
      </c>
      <c r="AL115" s="259">
        <v>6</v>
      </c>
      <c r="AM115" s="259">
        <v>1</v>
      </c>
      <c r="AN115" s="259">
        <v>2</v>
      </c>
      <c r="AO115" s="259">
        <v>3</v>
      </c>
      <c r="AP115" s="259">
        <v>5</v>
      </c>
      <c r="AQ115" s="259">
        <v>1</v>
      </c>
      <c r="AR115" s="259">
        <v>28</v>
      </c>
      <c r="AS115" s="259">
        <v>16</v>
      </c>
      <c r="AT115" s="259">
        <v>44</v>
      </c>
      <c r="AU115" s="259">
        <v>6</v>
      </c>
      <c r="AV115" s="259">
        <v>0</v>
      </c>
      <c r="AW115" s="259">
        <v>0</v>
      </c>
      <c r="AX115" s="259">
        <v>0</v>
      </c>
      <c r="AY115" s="259">
        <v>0</v>
      </c>
      <c r="AZ115" s="259">
        <v>0</v>
      </c>
      <c r="BA115" s="259">
        <v>0</v>
      </c>
      <c r="BB115" s="259">
        <v>0</v>
      </c>
      <c r="BC115" s="259">
        <v>0</v>
      </c>
      <c r="BD115" s="259">
        <v>0</v>
      </c>
      <c r="BE115" s="259">
        <v>0</v>
      </c>
      <c r="BF115" s="259">
        <v>0</v>
      </c>
      <c r="BG115" s="259">
        <v>0</v>
      </c>
      <c r="BH115" s="259">
        <v>0</v>
      </c>
      <c r="BI115" s="259">
        <v>0</v>
      </c>
      <c r="BJ115" s="259">
        <v>0</v>
      </c>
      <c r="BK115" s="259">
        <v>0</v>
      </c>
      <c r="BL115" s="259">
        <v>38</v>
      </c>
      <c r="BM115" s="259">
        <v>20</v>
      </c>
      <c r="BN115" s="259">
        <v>58</v>
      </c>
      <c r="BO115" s="259">
        <v>8</v>
      </c>
    </row>
    <row r="116" spans="1:67">
      <c r="A116" s="259">
        <v>11</v>
      </c>
      <c r="B116" s="262">
        <v>62020117</v>
      </c>
      <c r="C116" s="261" t="s">
        <v>111</v>
      </c>
      <c r="D116" s="259">
        <v>4</v>
      </c>
      <c r="E116" s="259">
        <v>6</v>
      </c>
      <c r="F116" s="259">
        <v>10</v>
      </c>
      <c r="G116" s="259">
        <v>1</v>
      </c>
      <c r="H116" s="259">
        <v>1</v>
      </c>
      <c r="I116" s="259">
        <v>5</v>
      </c>
      <c r="J116" s="259">
        <v>6</v>
      </c>
      <c r="K116" s="259">
        <v>1</v>
      </c>
      <c r="L116" s="259">
        <v>3</v>
      </c>
      <c r="M116" s="259">
        <v>3</v>
      </c>
      <c r="N116" s="259">
        <v>6</v>
      </c>
      <c r="O116" s="259">
        <v>1</v>
      </c>
      <c r="P116" s="259">
        <v>8</v>
      </c>
      <c r="Q116" s="259">
        <v>14</v>
      </c>
      <c r="R116" s="259">
        <v>22</v>
      </c>
      <c r="S116" s="259">
        <v>3</v>
      </c>
      <c r="T116" s="259">
        <v>2</v>
      </c>
      <c r="U116" s="259">
        <v>4</v>
      </c>
      <c r="V116" s="259">
        <v>6</v>
      </c>
      <c r="W116" s="259">
        <v>1</v>
      </c>
      <c r="X116" s="259">
        <v>2</v>
      </c>
      <c r="Y116" s="259">
        <v>1</v>
      </c>
      <c r="Z116" s="259">
        <v>3</v>
      </c>
      <c r="AA116" s="259">
        <v>1</v>
      </c>
      <c r="AB116" s="259">
        <v>8</v>
      </c>
      <c r="AC116" s="259">
        <v>1</v>
      </c>
      <c r="AD116" s="259">
        <v>9</v>
      </c>
      <c r="AE116" s="259">
        <v>1</v>
      </c>
      <c r="AF116" s="259">
        <v>5</v>
      </c>
      <c r="AG116" s="259">
        <v>6</v>
      </c>
      <c r="AH116" s="259">
        <v>11</v>
      </c>
      <c r="AI116" s="259">
        <v>1</v>
      </c>
      <c r="AJ116" s="259">
        <v>1</v>
      </c>
      <c r="AK116" s="259">
        <v>2</v>
      </c>
      <c r="AL116" s="259">
        <v>3</v>
      </c>
      <c r="AM116" s="259">
        <v>1</v>
      </c>
      <c r="AN116" s="259">
        <v>5</v>
      </c>
      <c r="AO116" s="259">
        <v>2</v>
      </c>
      <c r="AP116" s="259">
        <v>7</v>
      </c>
      <c r="AQ116" s="259">
        <v>1</v>
      </c>
      <c r="AR116" s="259">
        <v>23</v>
      </c>
      <c r="AS116" s="259">
        <v>16</v>
      </c>
      <c r="AT116" s="259">
        <v>39</v>
      </c>
      <c r="AU116" s="259">
        <v>6</v>
      </c>
      <c r="AV116" s="259">
        <v>0</v>
      </c>
      <c r="AW116" s="259">
        <v>0</v>
      </c>
      <c r="AX116" s="259">
        <v>0</v>
      </c>
      <c r="AY116" s="259">
        <v>0</v>
      </c>
      <c r="AZ116" s="259">
        <v>0</v>
      </c>
      <c r="BA116" s="259">
        <v>0</v>
      </c>
      <c r="BB116" s="259">
        <v>0</v>
      </c>
      <c r="BC116" s="259">
        <v>0</v>
      </c>
      <c r="BD116" s="259">
        <v>0</v>
      </c>
      <c r="BE116" s="259">
        <v>0</v>
      </c>
      <c r="BF116" s="259">
        <v>0</v>
      </c>
      <c r="BG116" s="259">
        <v>0</v>
      </c>
      <c r="BH116" s="259">
        <v>0</v>
      </c>
      <c r="BI116" s="259">
        <v>0</v>
      </c>
      <c r="BJ116" s="259">
        <v>0</v>
      </c>
      <c r="BK116" s="259">
        <v>0</v>
      </c>
      <c r="BL116" s="259">
        <v>31</v>
      </c>
      <c r="BM116" s="259">
        <v>30</v>
      </c>
      <c r="BN116" s="259">
        <v>61</v>
      </c>
      <c r="BO116" s="259">
        <v>9</v>
      </c>
    </row>
    <row r="117" spans="1:67">
      <c r="A117" s="259">
        <v>12</v>
      </c>
      <c r="B117" s="262">
        <v>62020118</v>
      </c>
      <c r="C117" s="261" t="s">
        <v>112</v>
      </c>
      <c r="D117" s="259">
        <v>0</v>
      </c>
      <c r="E117" s="259">
        <v>0</v>
      </c>
      <c r="F117" s="259">
        <v>0</v>
      </c>
      <c r="G117" s="259">
        <v>0</v>
      </c>
      <c r="H117" s="259">
        <v>13</v>
      </c>
      <c r="I117" s="259">
        <v>13</v>
      </c>
      <c r="J117" s="259">
        <v>26</v>
      </c>
      <c r="K117" s="259">
        <v>1</v>
      </c>
      <c r="L117" s="259">
        <v>14</v>
      </c>
      <c r="M117" s="259">
        <v>14</v>
      </c>
      <c r="N117" s="259">
        <v>28</v>
      </c>
      <c r="O117" s="259">
        <v>1</v>
      </c>
      <c r="P117" s="259">
        <v>27</v>
      </c>
      <c r="Q117" s="259">
        <v>27</v>
      </c>
      <c r="R117" s="259">
        <v>54</v>
      </c>
      <c r="S117" s="259">
        <v>2</v>
      </c>
      <c r="T117" s="259">
        <v>15</v>
      </c>
      <c r="U117" s="259">
        <v>15</v>
      </c>
      <c r="V117" s="259">
        <v>30</v>
      </c>
      <c r="W117" s="259">
        <v>1</v>
      </c>
      <c r="X117" s="259">
        <v>13</v>
      </c>
      <c r="Y117" s="259">
        <v>8</v>
      </c>
      <c r="Z117" s="259">
        <v>21</v>
      </c>
      <c r="AA117" s="259">
        <v>1</v>
      </c>
      <c r="AB117" s="259">
        <v>12</v>
      </c>
      <c r="AC117" s="259">
        <v>12</v>
      </c>
      <c r="AD117" s="259">
        <v>24</v>
      </c>
      <c r="AE117" s="259">
        <v>1</v>
      </c>
      <c r="AF117" s="259">
        <v>14</v>
      </c>
      <c r="AG117" s="259">
        <v>14</v>
      </c>
      <c r="AH117" s="259">
        <v>28</v>
      </c>
      <c r="AI117" s="259">
        <v>1</v>
      </c>
      <c r="AJ117" s="259">
        <v>13</v>
      </c>
      <c r="AK117" s="259">
        <v>15</v>
      </c>
      <c r="AL117" s="259">
        <v>28</v>
      </c>
      <c r="AM117" s="259">
        <v>1</v>
      </c>
      <c r="AN117" s="259">
        <v>11</v>
      </c>
      <c r="AO117" s="259">
        <v>8</v>
      </c>
      <c r="AP117" s="259">
        <v>19</v>
      </c>
      <c r="AQ117" s="259">
        <v>1</v>
      </c>
      <c r="AR117" s="259">
        <v>78</v>
      </c>
      <c r="AS117" s="259">
        <v>72</v>
      </c>
      <c r="AT117" s="259">
        <v>150</v>
      </c>
      <c r="AU117" s="259">
        <v>6</v>
      </c>
      <c r="AV117" s="259">
        <v>10</v>
      </c>
      <c r="AW117" s="259">
        <v>7</v>
      </c>
      <c r="AX117" s="259">
        <v>17</v>
      </c>
      <c r="AY117" s="259">
        <v>1</v>
      </c>
      <c r="AZ117" s="259">
        <v>7</v>
      </c>
      <c r="BA117" s="259">
        <v>10</v>
      </c>
      <c r="BB117" s="259">
        <v>17</v>
      </c>
      <c r="BC117" s="259">
        <v>1</v>
      </c>
      <c r="BD117" s="259">
        <v>6</v>
      </c>
      <c r="BE117" s="259">
        <v>13</v>
      </c>
      <c r="BF117" s="259">
        <v>19</v>
      </c>
      <c r="BG117" s="259">
        <v>1</v>
      </c>
      <c r="BH117" s="259">
        <v>23</v>
      </c>
      <c r="BI117" s="259">
        <v>30</v>
      </c>
      <c r="BJ117" s="259">
        <v>53</v>
      </c>
      <c r="BK117" s="259">
        <v>3</v>
      </c>
      <c r="BL117" s="259">
        <v>128</v>
      </c>
      <c r="BM117" s="259">
        <v>129</v>
      </c>
      <c r="BN117" s="259">
        <v>257</v>
      </c>
      <c r="BO117" s="259">
        <v>11</v>
      </c>
    </row>
    <row r="118" spans="1:67">
      <c r="A118" s="259">
        <v>13</v>
      </c>
      <c r="B118" s="262">
        <v>62020119</v>
      </c>
      <c r="C118" s="261" t="s">
        <v>113</v>
      </c>
      <c r="D118" s="259">
        <v>0</v>
      </c>
      <c r="E118" s="259">
        <v>0</v>
      </c>
      <c r="F118" s="259">
        <v>0</v>
      </c>
      <c r="G118" s="259">
        <v>0</v>
      </c>
      <c r="H118" s="259">
        <v>2</v>
      </c>
      <c r="I118" s="259">
        <v>5</v>
      </c>
      <c r="J118" s="259">
        <v>7</v>
      </c>
      <c r="K118" s="259">
        <v>1</v>
      </c>
      <c r="L118" s="259">
        <v>2</v>
      </c>
      <c r="M118" s="259">
        <v>7</v>
      </c>
      <c r="N118" s="259">
        <v>9</v>
      </c>
      <c r="O118" s="259">
        <v>1</v>
      </c>
      <c r="P118" s="259">
        <v>4</v>
      </c>
      <c r="Q118" s="259">
        <v>12</v>
      </c>
      <c r="R118" s="259">
        <v>16</v>
      </c>
      <c r="S118" s="259">
        <v>2</v>
      </c>
      <c r="T118" s="259">
        <v>1</v>
      </c>
      <c r="U118" s="259">
        <v>4</v>
      </c>
      <c r="V118" s="259">
        <v>5</v>
      </c>
      <c r="W118" s="259">
        <v>1</v>
      </c>
      <c r="X118" s="259">
        <v>6</v>
      </c>
      <c r="Y118" s="259">
        <v>0</v>
      </c>
      <c r="Z118" s="259">
        <v>6</v>
      </c>
      <c r="AA118" s="259">
        <v>1</v>
      </c>
      <c r="AB118" s="259">
        <v>5</v>
      </c>
      <c r="AC118" s="259">
        <v>2</v>
      </c>
      <c r="AD118" s="259">
        <v>7</v>
      </c>
      <c r="AE118" s="259">
        <v>1</v>
      </c>
      <c r="AF118" s="259">
        <v>3</v>
      </c>
      <c r="AG118" s="259">
        <v>4</v>
      </c>
      <c r="AH118" s="259">
        <v>7</v>
      </c>
      <c r="AI118" s="259">
        <v>1</v>
      </c>
      <c r="AJ118" s="259">
        <v>8</v>
      </c>
      <c r="AK118" s="259">
        <v>5</v>
      </c>
      <c r="AL118" s="259">
        <v>13</v>
      </c>
      <c r="AM118" s="259">
        <v>1</v>
      </c>
      <c r="AN118" s="259">
        <v>2</v>
      </c>
      <c r="AO118" s="259">
        <v>9</v>
      </c>
      <c r="AP118" s="259">
        <v>11</v>
      </c>
      <c r="AQ118" s="259">
        <v>1</v>
      </c>
      <c r="AR118" s="259">
        <v>25</v>
      </c>
      <c r="AS118" s="259">
        <v>24</v>
      </c>
      <c r="AT118" s="259">
        <v>49</v>
      </c>
      <c r="AU118" s="259">
        <v>6</v>
      </c>
      <c r="AV118" s="259">
        <v>0</v>
      </c>
      <c r="AW118" s="259">
        <v>0</v>
      </c>
      <c r="AX118" s="259">
        <v>0</v>
      </c>
      <c r="AY118" s="259">
        <v>0</v>
      </c>
      <c r="AZ118" s="259">
        <v>0</v>
      </c>
      <c r="BA118" s="259">
        <v>0</v>
      </c>
      <c r="BB118" s="259">
        <v>0</v>
      </c>
      <c r="BC118" s="259">
        <v>0</v>
      </c>
      <c r="BD118" s="259">
        <v>0</v>
      </c>
      <c r="BE118" s="259">
        <v>0</v>
      </c>
      <c r="BF118" s="259">
        <v>0</v>
      </c>
      <c r="BG118" s="259">
        <v>0</v>
      </c>
      <c r="BH118" s="259">
        <v>0</v>
      </c>
      <c r="BI118" s="259">
        <v>0</v>
      </c>
      <c r="BJ118" s="259">
        <v>0</v>
      </c>
      <c r="BK118" s="259">
        <v>0</v>
      </c>
      <c r="BL118" s="259">
        <v>29</v>
      </c>
      <c r="BM118" s="259">
        <v>36</v>
      </c>
      <c r="BN118" s="259">
        <v>65</v>
      </c>
      <c r="BO118" s="259">
        <v>8</v>
      </c>
    </row>
    <row r="119" spans="1:67">
      <c r="A119" s="259">
        <v>14</v>
      </c>
      <c r="B119" s="262">
        <v>62020120</v>
      </c>
      <c r="C119" s="261" t="s">
        <v>114</v>
      </c>
      <c r="D119" s="259">
        <v>0</v>
      </c>
      <c r="E119" s="259">
        <v>0</v>
      </c>
      <c r="F119" s="259">
        <v>0</v>
      </c>
      <c r="G119" s="259">
        <v>0</v>
      </c>
      <c r="H119" s="259">
        <v>3</v>
      </c>
      <c r="I119" s="259">
        <v>3</v>
      </c>
      <c r="J119" s="259">
        <v>6</v>
      </c>
      <c r="K119" s="259">
        <v>1</v>
      </c>
      <c r="L119" s="259">
        <v>5</v>
      </c>
      <c r="M119" s="259">
        <v>6</v>
      </c>
      <c r="N119" s="259">
        <v>11</v>
      </c>
      <c r="O119" s="259">
        <v>1</v>
      </c>
      <c r="P119" s="259">
        <v>8</v>
      </c>
      <c r="Q119" s="259">
        <v>9</v>
      </c>
      <c r="R119" s="259">
        <v>17</v>
      </c>
      <c r="S119" s="259">
        <v>2</v>
      </c>
      <c r="T119" s="259">
        <v>6</v>
      </c>
      <c r="U119" s="259">
        <v>4</v>
      </c>
      <c r="V119" s="259">
        <v>10</v>
      </c>
      <c r="W119" s="259">
        <v>1</v>
      </c>
      <c r="X119" s="259">
        <v>5</v>
      </c>
      <c r="Y119" s="259">
        <v>5</v>
      </c>
      <c r="Z119" s="259">
        <v>10</v>
      </c>
      <c r="AA119" s="259">
        <v>1</v>
      </c>
      <c r="AB119" s="259">
        <v>3</v>
      </c>
      <c r="AC119" s="259">
        <v>2</v>
      </c>
      <c r="AD119" s="259">
        <v>5</v>
      </c>
      <c r="AE119" s="259">
        <v>1</v>
      </c>
      <c r="AF119" s="259">
        <v>4</v>
      </c>
      <c r="AG119" s="259">
        <v>2</v>
      </c>
      <c r="AH119" s="259">
        <v>6</v>
      </c>
      <c r="AI119" s="259">
        <v>1</v>
      </c>
      <c r="AJ119" s="259">
        <v>5</v>
      </c>
      <c r="AK119" s="259">
        <v>7</v>
      </c>
      <c r="AL119" s="259">
        <v>12</v>
      </c>
      <c r="AM119" s="259">
        <v>1</v>
      </c>
      <c r="AN119" s="259">
        <v>5</v>
      </c>
      <c r="AO119" s="259">
        <v>3</v>
      </c>
      <c r="AP119" s="259">
        <v>8</v>
      </c>
      <c r="AQ119" s="259">
        <v>1</v>
      </c>
      <c r="AR119" s="259">
        <v>28</v>
      </c>
      <c r="AS119" s="259">
        <v>23</v>
      </c>
      <c r="AT119" s="259">
        <v>51</v>
      </c>
      <c r="AU119" s="259">
        <v>6</v>
      </c>
      <c r="AV119" s="259">
        <v>0</v>
      </c>
      <c r="AW119" s="259">
        <v>0</v>
      </c>
      <c r="AX119" s="259">
        <v>0</v>
      </c>
      <c r="AY119" s="259">
        <v>0</v>
      </c>
      <c r="AZ119" s="259">
        <v>0</v>
      </c>
      <c r="BA119" s="259">
        <v>0</v>
      </c>
      <c r="BB119" s="259">
        <v>0</v>
      </c>
      <c r="BC119" s="259">
        <v>0</v>
      </c>
      <c r="BD119" s="259">
        <v>0</v>
      </c>
      <c r="BE119" s="259">
        <v>0</v>
      </c>
      <c r="BF119" s="259">
        <v>0</v>
      </c>
      <c r="BG119" s="259">
        <v>0</v>
      </c>
      <c r="BH119" s="259">
        <v>0</v>
      </c>
      <c r="BI119" s="259">
        <v>0</v>
      </c>
      <c r="BJ119" s="259">
        <v>0</v>
      </c>
      <c r="BK119" s="259">
        <v>0</v>
      </c>
      <c r="BL119" s="259">
        <v>36</v>
      </c>
      <c r="BM119" s="259">
        <v>32</v>
      </c>
      <c r="BN119" s="259">
        <v>68</v>
      </c>
      <c r="BO119" s="259">
        <v>8</v>
      </c>
    </row>
    <row r="120" spans="1:67">
      <c r="A120" s="259">
        <v>15</v>
      </c>
      <c r="B120" s="262">
        <v>62020121</v>
      </c>
      <c r="C120" s="261" t="s">
        <v>115</v>
      </c>
      <c r="D120" s="259">
        <v>1</v>
      </c>
      <c r="E120" s="259">
        <v>2</v>
      </c>
      <c r="F120" s="259">
        <v>3</v>
      </c>
      <c r="G120" s="259">
        <v>1</v>
      </c>
      <c r="H120" s="259">
        <v>11</v>
      </c>
      <c r="I120" s="259">
        <v>2</v>
      </c>
      <c r="J120" s="259">
        <v>13</v>
      </c>
      <c r="K120" s="259">
        <v>1</v>
      </c>
      <c r="L120" s="259">
        <v>6</v>
      </c>
      <c r="M120" s="259">
        <v>11</v>
      </c>
      <c r="N120" s="259">
        <v>17</v>
      </c>
      <c r="O120" s="259">
        <v>1</v>
      </c>
      <c r="P120" s="259">
        <v>18</v>
      </c>
      <c r="Q120" s="259">
        <v>15</v>
      </c>
      <c r="R120" s="259">
        <v>33</v>
      </c>
      <c r="S120" s="259">
        <v>3</v>
      </c>
      <c r="T120" s="259">
        <v>10</v>
      </c>
      <c r="U120" s="259">
        <v>17</v>
      </c>
      <c r="V120" s="259">
        <v>27</v>
      </c>
      <c r="W120" s="259">
        <v>1</v>
      </c>
      <c r="X120" s="259">
        <v>9</v>
      </c>
      <c r="Y120" s="259">
        <v>12</v>
      </c>
      <c r="Z120" s="259">
        <v>21</v>
      </c>
      <c r="AA120" s="259">
        <v>1</v>
      </c>
      <c r="AB120" s="259">
        <v>16</v>
      </c>
      <c r="AC120" s="259">
        <v>12</v>
      </c>
      <c r="AD120" s="259">
        <v>28</v>
      </c>
      <c r="AE120" s="259">
        <v>1</v>
      </c>
      <c r="AF120" s="259">
        <v>21</v>
      </c>
      <c r="AG120" s="259">
        <v>15</v>
      </c>
      <c r="AH120" s="259">
        <v>36</v>
      </c>
      <c r="AI120" s="259">
        <v>1</v>
      </c>
      <c r="AJ120" s="259">
        <v>11</v>
      </c>
      <c r="AK120" s="259">
        <v>18</v>
      </c>
      <c r="AL120" s="259">
        <v>29</v>
      </c>
      <c r="AM120" s="259">
        <v>1</v>
      </c>
      <c r="AN120" s="259">
        <v>14</v>
      </c>
      <c r="AO120" s="259">
        <v>18</v>
      </c>
      <c r="AP120" s="259">
        <v>32</v>
      </c>
      <c r="AQ120" s="259">
        <v>1</v>
      </c>
      <c r="AR120" s="259">
        <v>81</v>
      </c>
      <c r="AS120" s="259">
        <v>92</v>
      </c>
      <c r="AT120" s="259">
        <v>173</v>
      </c>
      <c r="AU120" s="259">
        <v>6</v>
      </c>
      <c r="AV120" s="259">
        <v>24</v>
      </c>
      <c r="AW120" s="259">
        <v>7</v>
      </c>
      <c r="AX120" s="259">
        <v>31</v>
      </c>
      <c r="AY120" s="259">
        <v>1</v>
      </c>
      <c r="AZ120" s="259">
        <v>24</v>
      </c>
      <c r="BA120" s="259">
        <v>16</v>
      </c>
      <c r="BB120" s="259">
        <v>40</v>
      </c>
      <c r="BC120" s="259">
        <v>2</v>
      </c>
      <c r="BD120" s="259">
        <v>12</v>
      </c>
      <c r="BE120" s="259">
        <v>10</v>
      </c>
      <c r="BF120" s="259">
        <v>22</v>
      </c>
      <c r="BG120" s="259">
        <v>1</v>
      </c>
      <c r="BH120" s="259">
        <v>60</v>
      </c>
      <c r="BI120" s="259">
        <v>33</v>
      </c>
      <c r="BJ120" s="259">
        <v>93</v>
      </c>
      <c r="BK120" s="259">
        <v>4</v>
      </c>
      <c r="BL120" s="259">
        <v>159</v>
      </c>
      <c r="BM120" s="259">
        <v>140</v>
      </c>
      <c r="BN120" s="259">
        <v>299</v>
      </c>
      <c r="BO120" s="259">
        <v>13</v>
      </c>
    </row>
    <row r="121" spans="1:67">
      <c r="A121" s="259">
        <v>16</v>
      </c>
      <c r="B121" s="262">
        <v>62020122</v>
      </c>
      <c r="C121" s="261" t="s">
        <v>116</v>
      </c>
      <c r="D121" s="259">
        <v>0</v>
      </c>
      <c r="E121" s="259">
        <v>0</v>
      </c>
      <c r="F121" s="259">
        <v>0</v>
      </c>
      <c r="G121" s="259">
        <v>0</v>
      </c>
      <c r="H121" s="259">
        <v>11</v>
      </c>
      <c r="I121" s="259">
        <v>10</v>
      </c>
      <c r="J121" s="259">
        <v>21</v>
      </c>
      <c r="K121" s="259">
        <v>1</v>
      </c>
      <c r="L121" s="259">
        <v>10</v>
      </c>
      <c r="M121" s="259">
        <v>3</v>
      </c>
      <c r="N121" s="259">
        <v>13</v>
      </c>
      <c r="O121" s="259">
        <v>1</v>
      </c>
      <c r="P121" s="259">
        <v>21</v>
      </c>
      <c r="Q121" s="259">
        <v>13</v>
      </c>
      <c r="R121" s="259">
        <v>34</v>
      </c>
      <c r="S121" s="259">
        <v>2</v>
      </c>
      <c r="T121" s="259">
        <v>11</v>
      </c>
      <c r="U121" s="259">
        <v>8</v>
      </c>
      <c r="V121" s="259">
        <v>19</v>
      </c>
      <c r="W121" s="259">
        <v>1</v>
      </c>
      <c r="X121" s="259">
        <v>7</v>
      </c>
      <c r="Y121" s="259">
        <v>7</v>
      </c>
      <c r="Z121" s="259">
        <v>14</v>
      </c>
      <c r="AA121" s="259">
        <v>1</v>
      </c>
      <c r="AB121" s="259">
        <v>10</v>
      </c>
      <c r="AC121" s="259">
        <v>10</v>
      </c>
      <c r="AD121" s="259">
        <v>20</v>
      </c>
      <c r="AE121" s="259">
        <v>1</v>
      </c>
      <c r="AF121" s="259">
        <v>6</v>
      </c>
      <c r="AG121" s="259">
        <v>8</v>
      </c>
      <c r="AH121" s="259">
        <v>14</v>
      </c>
      <c r="AI121" s="259">
        <v>1</v>
      </c>
      <c r="AJ121" s="259">
        <v>11</v>
      </c>
      <c r="AK121" s="259">
        <v>12</v>
      </c>
      <c r="AL121" s="259">
        <v>23</v>
      </c>
      <c r="AM121" s="259">
        <v>1</v>
      </c>
      <c r="AN121" s="259">
        <v>8</v>
      </c>
      <c r="AO121" s="259">
        <v>5</v>
      </c>
      <c r="AP121" s="259">
        <v>13</v>
      </c>
      <c r="AQ121" s="259">
        <v>1</v>
      </c>
      <c r="AR121" s="259">
        <v>53</v>
      </c>
      <c r="AS121" s="259">
        <v>50</v>
      </c>
      <c r="AT121" s="259">
        <v>103</v>
      </c>
      <c r="AU121" s="259">
        <v>6</v>
      </c>
      <c r="AV121" s="259">
        <v>0</v>
      </c>
      <c r="AW121" s="259">
        <v>0</v>
      </c>
      <c r="AX121" s="259">
        <v>0</v>
      </c>
      <c r="AY121" s="259">
        <v>0</v>
      </c>
      <c r="AZ121" s="259">
        <v>0</v>
      </c>
      <c r="BA121" s="259">
        <v>0</v>
      </c>
      <c r="BB121" s="259">
        <v>0</v>
      </c>
      <c r="BC121" s="259">
        <v>0</v>
      </c>
      <c r="BD121" s="259">
        <v>0</v>
      </c>
      <c r="BE121" s="259">
        <v>0</v>
      </c>
      <c r="BF121" s="259">
        <v>0</v>
      </c>
      <c r="BG121" s="259">
        <v>0</v>
      </c>
      <c r="BH121" s="259">
        <v>0</v>
      </c>
      <c r="BI121" s="259">
        <v>0</v>
      </c>
      <c r="BJ121" s="259">
        <v>0</v>
      </c>
      <c r="BK121" s="259">
        <v>0</v>
      </c>
      <c r="BL121" s="259">
        <v>74</v>
      </c>
      <c r="BM121" s="259">
        <v>63</v>
      </c>
      <c r="BN121" s="259">
        <v>137</v>
      </c>
      <c r="BO121" s="259">
        <v>8</v>
      </c>
    </row>
    <row r="122" spans="1:67">
      <c r="A122" s="259">
        <v>17</v>
      </c>
      <c r="B122" s="262">
        <v>62020124</v>
      </c>
      <c r="C122" s="261" t="s">
        <v>117</v>
      </c>
      <c r="D122" s="259">
        <v>0</v>
      </c>
      <c r="E122" s="259">
        <v>0</v>
      </c>
      <c r="F122" s="259">
        <v>0</v>
      </c>
      <c r="G122" s="259">
        <v>0</v>
      </c>
      <c r="H122" s="259">
        <v>0</v>
      </c>
      <c r="I122" s="259">
        <v>2</v>
      </c>
      <c r="J122" s="259">
        <v>2</v>
      </c>
      <c r="K122" s="259">
        <v>1</v>
      </c>
      <c r="L122" s="259">
        <v>2</v>
      </c>
      <c r="M122" s="259">
        <v>2</v>
      </c>
      <c r="N122" s="259">
        <v>4</v>
      </c>
      <c r="O122" s="259">
        <v>1</v>
      </c>
      <c r="P122" s="259">
        <v>2</v>
      </c>
      <c r="Q122" s="259">
        <v>4</v>
      </c>
      <c r="R122" s="259">
        <v>6</v>
      </c>
      <c r="S122" s="259">
        <v>2</v>
      </c>
      <c r="T122" s="259">
        <v>1</v>
      </c>
      <c r="U122" s="259">
        <v>2</v>
      </c>
      <c r="V122" s="259">
        <v>3</v>
      </c>
      <c r="W122" s="259">
        <v>1</v>
      </c>
      <c r="X122" s="259">
        <v>3</v>
      </c>
      <c r="Y122" s="259">
        <v>3</v>
      </c>
      <c r="Z122" s="259">
        <v>6</v>
      </c>
      <c r="AA122" s="259">
        <v>1</v>
      </c>
      <c r="AB122" s="259">
        <v>1</v>
      </c>
      <c r="AC122" s="259">
        <v>3</v>
      </c>
      <c r="AD122" s="259">
        <v>4</v>
      </c>
      <c r="AE122" s="259">
        <v>1</v>
      </c>
      <c r="AF122" s="259">
        <v>6</v>
      </c>
      <c r="AG122" s="259">
        <v>2</v>
      </c>
      <c r="AH122" s="259">
        <v>8</v>
      </c>
      <c r="AI122" s="259">
        <v>1</v>
      </c>
      <c r="AJ122" s="259">
        <v>6</v>
      </c>
      <c r="AK122" s="259">
        <v>2</v>
      </c>
      <c r="AL122" s="259">
        <v>8</v>
      </c>
      <c r="AM122" s="259">
        <v>1</v>
      </c>
      <c r="AN122" s="259">
        <v>4</v>
      </c>
      <c r="AO122" s="259">
        <v>3</v>
      </c>
      <c r="AP122" s="259">
        <v>7</v>
      </c>
      <c r="AQ122" s="259">
        <v>1</v>
      </c>
      <c r="AR122" s="259">
        <v>21</v>
      </c>
      <c r="AS122" s="259">
        <v>15</v>
      </c>
      <c r="AT122" s="259">
        <v>36</v>
      </c>
      <c r="AU122" s="259">
        <v>6</v>
      </c>
      <c r="AV122" s="259">
        <v>0</v>
      </c>
      <c r="AW122" s="259">
        <v>0</v>
      </c>
      <c r="AX122" s="259">
        <v>0</v>
      </c>
      <c r="AY122" s="259">
        <v>0</v>
      </c>
      <c r="AZ122" s="259">
        <v>0</v>
      </c>
      <c r="BA122" s="259">
        <v>0</v>
      </c>
      <c r="BB122" s="259">
        <v>0</v>
      </c>
      <c r="BC122" s="259">
        <v>0</v>
      </c>
      <c r="BD122" s="259">
        <v>0</v>
      </c>
      <c r="BE122" s="259">
        <v>0</v>
      </c>
      <c r="BF122" s="259">
        <v>0</v>
      </c>
      <c r="BG122" s="259">
        <v>0</v>
      </c>
      <c r="BH122" s="259">
        <v>0</v>
      </c>
      <c r="BI122" s="259">
        <v>0</v>
      </c>
      <c r="BJ122" s="259">
        <v>0</v>
      </c>
      <c r="BK122" s="259">
        <v>0</v>
      </c>
      <c r="BL122" s="259">
        <v>23</v>
      </c>
      <c r="BM122" s="259">
        <v>19</v>
      </c>
      <c r="BN122" s="259">
        <v>42</v>
      </c>
      <c r="BO122" s="259">
        <v>8</v>
      </c>
    </row>
    <row r="123" spans="1:67">
      <c r="A123" s="259">
        <v>18</v>
      </c>
      <c r="B123" s="262">
        <v>62020126</v>
      </c>
      <c r="C123" s="261" t="s">
        <v>118</v>
      </c>
      <c r="D123" s="259">
        <v>5</v>
      </c>
      <c r="E123" s="259">
        <v>6</v>
      </c>
      <c r="F123" s="259">
        <v>11</v>
      </c>
      <c r="G123" s="259">
        <v>1</v>
      </c>
      <c r="H123" s="259">
        <v>5</v>
      </c>
      <c r="I123" s="259">
        <v>10</v>
      </c>
      <c r="J123" s="259">
        <v>15</v>
      </c>
      <c r="K123" s="259">
        <v>1</v>
      </c>
      <c r="L123" s="259">
        <v>7</v>
      </c>
      <c r="M123" s="259">
        <v>4</v>
      </c>
      <c r="N123" s="259">
        <v>11</v>
      </c>
      <c r="O123" s="259">
        <v>1</v>
      </c>
      <c r="P123" s="259">
        <v>17</v>
      </c>
      <c r="Q123" s="259">
        <v>20</v>
      </c>
      <c r="R123" s="259">
        <v>37</v>
      </c>
      <c r="S123" s="259">
        <v>3</v>
      </c>
      <c r="T123" s="259">
        <v>10</v>
      </c>
      <c r="U123" s="259">
        <v>11</v>
      </c>
      <c r="V123" s="259">
        <v>21</v>
      </c>
      <c r="W123" s="259">
        <v>1</v>
      </c>
      <c r="X123" s="259">
        <v>11</v>
      </c>
      <c r="Y123" s="259">
        <v>9</v>
      </c>
      <c r="Z123" s="259">
        <v>20</v>
      </c>
      <c r="AA123" s="259">
        <v>1</v>
      </c>
      <c r="AB123" s="259">
        <v>9</v>
      </c>
      <c r="AC123" s="259">
        <v>9</v>
      </c>
      <c r="AD123" s="259">
        <v>18</v>
      </c>
      <c r="AE123" s="259">
        <v>1</v>
      </c>
      <c r="AF123" s="259">
        <v>12</v>
      </c>
      <c r="AG123" s="259">
        <v>6</v>
      </c>
      <c r="AH123" s="259">
        <v>18</v>
      </c>
      <c r="AI123" s="259">
        <v>1</v>
      </c>
      <c r="AJ123" s="259">
        <v>11</v>
      </c>
      <c r="AK123" s="259">
        <v>11</v>
      </c>
      <c r="AL123" s="259">
        <v>22</v>
      </c>
      <c r="AM123" s="259">
        <v>1</v>
      </c>
      <c r="AN123" s="259">
        <v>20</v>
      </c>
      <c r="AO123" s="259">
        <v>10</v>
      </c>
      <c r="AP123" s="259">
        <v>30</v>
      </c>
      <c r="AQ123" s="259">
        <v>1</v>
      </c>
      <c r="AR123" s="259">
        <v>73</v>
      </c>
      <c r="AS123" s="259">
        <v>56</v>
      </c>
      <c r="AT123" s="259">
        <v>129</v>
      </c>
      <c r="AU123" s="259">
        <v>6</v>
      </c>
      <c r="AV123" s="259">
        <v>15</v>
      </c>
      <c r="AW123" s="259">
        <v>10</v>
      </c>
      <c r="AX123" s="259">
        <v>25</v>
      </c>
      <c r="AY123" s="259">
        <v>1</v>
      </c>
      <c r="AZ123" s="259">
        <v>9</v>
      </c>
      <c r="BA123" s="259">
        <v>9</v>
      </c>
      <c r="BB123" s="259">
        <v>18</v>
      </c>
      <c r="BC123" s="259">
        <v>1</v>
      </c>
      <c r="BD123" s="259">
        <v>13</v>
      </c>
      <c r="BE123" s="259">
        <v>9</v>
      </c>
      <c r="BF123" s="259">
        <v>22</v>
      </c>
      <c r="BG123" s="259">
        <v>1</v>
      </c>
      <c r="BH123" s="259">
        <v>37</v>
      </c>
      <c r="BI123" s="259">
        <v>28</v>
      </c>
      <c r="BJ123" s="259">
        <v>65</v>
      </c>
      <c r="BK123" s="259">
        <v>3</v>
      </c>
      <c r="BL123" s="259">
        <v>127</v>
      </c>
      <c r="BM123" s="259">
        <v>104</v>
      </c>
      <c r="BN123" s="259">
        <v>231</v>
      </c>
      <c r="BO123" s="259">
        <v>12</v>
      </c>
    </row>
    <row r="124" spans="1:67">
      <c r="A124" s="259">
        <v>19</v>
      </c>
      <c r="B124" s="262">
        <v>62020128</v>
      </c>
      <c r="C124" s="261" t="s">
        <v>119</v>
      </c>
      <c r="D124" s="259">
        <v>6</v>
      </c>
      <c r="E124" s="259">
        <v>3</v>
      </c>
      <c r="F124" s="259">
        <v>9</v>
      </c>
      <c r="G124" s="259">
        <v>1</v>
      </c>
      <c r="H124" s="259">
        <v>3</v>
      </c>
      <c r="I124" s="259">
        <v>2</v>
      </c>
      <c r="J124" s="259">
        <v>5</v>
      </c>
      <c r="K124" s="259">
        <v>1</v>
      </c>
      <c r="L124" s="259">
        <v>2</v>
      </c>
      <c r="M124" s="259">
        <v>3</v>
      </c>
      <c r="N124" s="259">
        <v>5</v>
      </c>
      <c r="O124" s="259">
        <v>1</v>
      </c>
      <c r="P124" s="259">
        <v>11</v>
      </c>
      <c r="Q124" s="259">
        <v>8</v>
      </c>
      <c r="R124" s="259">
        <v>19</v>
      </c>
      <c r="S124" s="259">
        <v>3</v>
      </c>
      <c r="T124" s="259">
        <v>6</v>
      </c>
      <c r="U124" s="259">
        <v>3</v>
      </c>
      <c r="V124" s="259">
        <v>9</v>
      </c>
      <c r="W124" s="259">
        <v>1</v>
      </c>
      <c r="X124" s="259">
        <v>5</v>
      </c>
      <c r="Y124" s="259">
        <v>3</v>
      </c>
      <c r="Z124" s="259">
        <v>8</v>
      </c>
      <c r="AA124" s="259">
        <v>1</v>
      </c>
      <c r="AB124" s="259">
        <v>4</v>
      </c>
      <c r="AC124" s="259">
        <v>2</v>
      </c>
      <c r="AD124" s="259">
        <v>6</v>
      </c>
      <c r="AE124" s="259">
        <v>1</v>
      </c>
      <c r="AF124" s="259">
        <v>5</v>
      </c>
      <c r="AG124" s="259">
        <v>1</v>
      </c>
      <c r="AH124" s="259">
        <v>6</v>
      </c>
      <c r="AI124" s="259">
        <v>1</v>
      </c>
      <c r="AJ124" s="259">
        <v>2</v>
      </c>
      <c r="AK124" s="259">
        <v>1</v>
      </c>
      <c r="AL124" s="259">
        <v>3</v>
      </c>
      <c r="AM124" s="259">
        <v>1</v>
      </c>
      <c r="AN124" s="259">
        <v>3</v>
      </c>
      <c r="AO124" s="259">
        <v>3</v>
      </c>
      <c r="AP124" s="259">
        <v>6</v>
      </c>
      <c r="AQ124" s="259">
        <v>1</v>
      </c>
      <c r="AR124" s="259">
        <v>25</v>
      </c>
      <c r="AS124" s="259">
        <v>13</v>
      </c>
      <c r="AT124" s="259">
        <v>38</v>
      </c>
      <c r="AU124" s="259">
        <v>6</v>
      </c>
      <c r="AV124" s="259">
        <v>0</v>
      </c>
      <c r="AW124" s="259">
        <v>0</v>
      </c>
      <c r="AX124" s="259">
        <v>0</v>
      </c>
      <c r="AY124" s="259">
        <v>0</v>
      </c>
      <c r="AZ124" s="259">
        <v>0</v>
      </c>
      <c r="BA124" s="259">
        <v>0</v>
      </c>
      <c r="BB124" s="259">
        <v>0</v>
      </c>
      <c r="BC124" s="259">
        <v>0</v>
      </c>
      <c r="BD124" s="259">
        <v>0</v>
      </c>
      <c r="BE124" s="259">
        <v>0</v>
      </c>
      <c r="BF124" s="259">
        <v>0</v>
      </c>
      <c r="BG124" s="259">
        <v>0</v>
      </c>
      <c r="BH124" s="259">
        <v>0</v>
      </c>
      <c r="BI124" s="259">
        <v>0</v>
      </c>
      <c r="BJ124" s="259">
        <v>0</v>
      </c>
      <c r="BK124" s="259">
        <v>0</v>
      </c>
      <c r="BL124" s="259">
        <v>36</v>
      </c>
      <c r="BM124" s="259">
        <v>21</v>
      </c>
      <c r="BN124" s="259">
        <v>57</v>
      </c>
      <c r="BO124" s="259">
        <v>9</v>
      </c>
    </row>
    <row r="125" spans="1:67">
      <c r="A125" s="259">
        <v>20</v>
      </c>
      <c r="B125" s="262">
        <v>62020129</v>
      </c>
      <c r="C125" s="261" t="s">
        <v>120</v>
      </c>
      <c r="D125" s="259">
        <v>0</v>
      </c>
      <c r="E125" s="259">
        <v>0</v>
      </c>
      <c r="F125" s="259">
        <v>0</v>
      </c>
      <c r="G125" s="259">
        <v>0</v>
      </c>
      <c r="H125" s="259">
        <v>3</v>
      </c>
      <c r="I125" s="259">
        <v>2</v>
      </c>
      <c r="J125" s="259">
        <v>5</v>
      </c>
      <c r="K125" s="259">
        <v>1</v>
      </c>
      <c r="L125" s="259">
        <v>4</v>
      </c>
      <c r="M125" s="259">
        <v>3</v>
      </c>
      <c r="N125" s="259">
        <v>7</v>
      </c>
      <c r="O125" s="259">
        <v>1</v>
      </c>
      <c r="P125" s="259">
        <v>7</v>
      </c>
      <c r="Q125" s="259">
        <v>5</v>
      </c>
      <c r="R125" s="259">
        <v>12</v>
      </c>
      <c r="S125" s="259">
        <v>2</v>
      </c>
      <c r="T125" s="259">
        <v>5</v>
      </c>
      <c r="U125" s="259">
        <v>3</v>
      </c>
      <c r="V125" s="259">
        <v>8</v>
      </c>
      <c r="W125" s="259">
        <v>1</v>
      </c>
      <c r="X125" s="259">
        <v>4</v>
      </c>
      <c r="Y125" s="259">
        <v>1</v>
      </c>
      <c r="Z125" s="259">
        <v>5</v>
      </c>
      <c r="AA125" s="259">
        <v>1</v>
      </c>
      <c r="AB125" s="259">
        <v>7</v>
      </c>
      <c r="AC125" s="259">
        <v>4</v>
      </c>
      <c r="AD125" s="259">
        <v>11</v>
      </c>
      <c r="AE125" s="259">
        <v>1</v>
      </c>
      <c r="AF125" s="259">
        <v>6</v>
      </c>
      <c r="AG125" s="259">
        <v>1</v>
      </c>
      <c r="AH125" s="259">
        <v>7</v>
      </c>
      <c r="AI125" s="259">
        <v>1</v>
      </c>
      <c r="AJ125" s="259">
        <v>1</v>
      </c>
      <c r="AK125" s="259">
        <v>5</v>
      </c>
      <c r="AL125" s="259">
        <v>6</v>
      </c>
      <c r="AM125" s="259">
        <v>1</v>
      </c>
      <c r="AN125" s="259">
        <v>2</v>
      </c>
      <c r="AO125" s="259">
        <v>8</v>
      </c>
      <c r="AP125" s="259">
        <v>10</v>
      </c>
      <c r="AQ125" s="259">
        <v>1</v>
      </c>
      <c r="AR125" s="259">
        <v>25</v>
      </c>
      <c r="AS125" s="259">
        <v>22</v>
      </c>
      <c r="AT125" s="259">
        <v>47</v>
      </c>
      <c r="AU125" s="259">
        <v>6</v>
      </c>
      <c r="AV125" s="259">
        <v>0</v>
      </c>
      <c r="AW125" s="259">
        <v>0</v>
      </c>
      <c r="AX125" s="259">
        <v>0</v>
      </c>
      <c r="AY125" s="259">
        <v>0</v>
      </c>
      <c r="AZ125" s="259">
        <v>0</v>
      </c>
      <c r="BA125" s="259">
        <v>0</v>
      </c>
      <c r="BB125" s="259">
        <v>0</v>
      </c>
      <c r="BC125" s="259">
        <v>0</v>
      </c>
      <c r="BD125" s="259">
        <v>0</v>
      </c>
      <c r="BE125" s="259">
        <v>0</v>
      </c>
      <c r="BF125" s="259">
        <v>0</v>
      </c>
      <c r="BG125" s="259">
        <v>0</v>
      </c>
      <c r="BH125" s="259">
        <v>0</v>
      </c>
      <c r="BI125" s="259">
        <v>0</v>
      </c>
      <c r="BJ125" s="259">
        <v>0</v>
      </c>
      <c r="BK125" s="259">
        <v>0</v>
      </c>
      <c r="BL125" s="259">
        <v>32</v>
      </c>
      <c r="BM125" s="259">
        <v>27</v>
      </c>
      <c r="BN125" s="259">
        <v>59</v>
      </c>
      <c r="BO125" s="259">
        <v>8</v>
      </c>
    </row>
    <row r="126" spans="1:67">
      <c r="A126" s="259">
        <v>21</v>
      </c>
      <c r="B126" s="262">
        <v>62020130</v>
      </c>
      <c r="C126" s="261" t="s">
        <v>121</v>
      </c>
      <c r="D126" s="259">
        <v>0</v>
      </c>
      <c r="E126" s="259">
        <v>0</v>
      </c>
      <c r="F126" s="259">
        <v>0</v>
      </c>
      <c r="G126" s="259">
        <v>0</v>
      </c>
      <c r="H126" s="259">
        <v>5</v>
      </c>
      <c r="I126" s="259">
        <v>4</v>
      </c>
      <c r="J126" s="259">
        <v>9</v>
      </c>
      <c r="K126" s="259">
        <v>1</v>
      </c>
      <c r="L126" s="259">
        <v>1</v>
      </c>
      <c r="M126" s="259">
        <v>5</v>
      </c>
      <c r="N126" s="259">
        <v>6</v>
      </c>
      <c r="O126" s="259">
        <v>1</v>
      </c>
      <c r="P126" s="259">
        <v>6</v>
      </c>
      <c r="Q126" s="259">
        <v>9</v>
      </c>
      <c r="R126" s="259">
        <v>15</v>
      </c>
      <c r="S126" s="259">
        <v>2</v>
      </c>
      <c r="T126" s="259">
        <v>4</v>
      </c>
      <c r="U126" s="259">
        <v>3</v>
      </c>
      <c r="V126" s="259">
        <v>7</v>
      </c>
      <c r="W126" s="259">
        <v>1</v>
      </c>
      <c r="X126" s="259">
        <v>2</v>
      </c>
      <c r="Y126" s="259">
        <v>4</v>
      </c>
      <c r="Z126" s="259">
        <v>6</v>
      </c>
      <c r="AA126" s="259">
        <v>1</v>
      </c>
      <c r="AB126" s="259">
        <v>1</v>
      </c>
      <c r="AC126" s="259">
        <v>2</v>
      </c>
      <c r="AD126" s="259">
        <v>3</v>
      </c>
      <c r="AE126" s="259">
        <v>1</v>
      </c>
      <c r="AF126" s="259">
        <v>7</v>
      </c>
      <c r="AG126" s="259">
        <v>3</v>
      </c>
      <c r="AH126" s="259">
        <v>10</v>
      </c>
      <c r="AI126" s="259">
        <v>1</v>
      </c>
      <c r="AJ126" s="259">
        <v>1</v>
      </c>
      <c r="AK126" s="259">
        <v>6</v>
      </c>
      <c r="AL126" s="259">
        <v>7</v>
      </c>
      <c r="AM126" s="259">
        <v>1</v>
      </c>
      <c r="AN126" s="259">
        <v>5</v>
      </c>
      <c r="AO126" s="259">
        <v>5</v>
      </c>
      <c r="AP126" s="259">
        <v>10</v>
      </c>
      <c r="AQ126" s="259">
        <v>1</v>
      </c>
      <c r="AR126" s="259">
        <v>20</v>
      </c>
      <c r="AS126" s="259">
        <v>23</v>
      </c>
      <c r="AT126" s="259">
        <v>43</v>
      </c>
      <c r="AU126" s="259">
        <v>6</v>
      </c>
      <c r="AV126" s="259">
        <v>0</v>
      </c>
      <c r="AW126" s="259">
        <v>0</v>
      </c>
      <c r="AX126" s="259">
        <v>0</v>
      </c>
      <c r="AY126" s="259">
        <v>0</v>
      </c>
      <c r="AZ126" s="259">
        <v>0</v>
      </c>
      <c r="BA126" s="259">
        <v>0</v>
      </c>
      <c r="BB126" s="259">
        <v>0</v>
      </c>
      <c r="BC126" s="259">
        <v>0</v>
      </c>
      <c r="BD126" s="259">
        <v>0</v>
      </c>
      <c r="BE126" s="259">
        <v>0</v>
      </c>
      <c r="BF126" s="259">
        <v>0</v>
      </c>
      <c r="BG126" s="259">
        <v>0</v>
      </c>
      <c r="BH126" s="259">
        <v>0</v>
      </c>
      <c r="BI126" s="259">
        <v>0</v>
      </c>
      <c r="BJ126" s="259">
        <v>0</v>
      </c>
      <c r="BK126" s="259">
        <v>0</v>
      </c>
      <c r="BL126" s="259">
        <v>26</v>
      </c>
      <c r="BM126" s="259">
        <v>32</v>
      </c>
      <c r="BN126" s="259">
        <v>58</v>
      </c>
      <c r="BO126" s="259">
        <v>8</v>
      </c>
    </row>
    <row r="127" spans="1:67">
      <c r="A127" s="259">
        <v>22</v>
      </c>
      <c r="B127" s="262">
        <v>62020131</v>
      </c>
      <c r="C127" s="261" t="s">
        <v>122</v>
      </c>
      <c r="D127" s="259">
        <v>6</v>
      </c>
      <c r="E127" s="259">
        <v>5</v>
      </c>
      <c r="F127" s="259">
        <v>11</v>
      </c>
      <c r="G127" s="259">
        <v>1</v>
      </c>
      <c r="H127" s="259">
        <v>7</v>
      </c>
      <c r="I127" s="259">
        <v>6</v>
      </c>
      <c r="J127" s="259">
        <v>13</v>
      </c>
      <c r="K127" s="259">
        <v>1</v>
      </c>
      <c r="L127" s="259">
        <v>5</v>
      </c>
      <c r="M127" s="259">
        <v>6</v>
      </c>
      <c r="N127" s="259">
        <v>11</v>
      </c>
      <c r="O127" s="259">
        <v>1</v>
      </c>
      <c r="P127" s="259">
        <v>18</v>
      </c>
      <c r="Q127" s="259">
        <v>17</v>
      </c>
      <c r="R127" s="259">
        <v>35</v>
      </c>
      <c r="S127" s="259">
        <v>3</v>
      </c>
      <c r="T127" s="259">
        <v>7</v>
      </c>
      <c r="U127" s="259">
        <v>3</v>
      </c>
      <c r="V127" s="259">
        <v>10</v>
      </c>
      <c r="W127" s="259">
        <v>1</v>
      </c>
      <c r="X127" s="259">
        <v>10</v>
      </c>
      <c r="Y127" s="259">
        <v>6</v>
      </c>
      <c r="Z127" s="259">
        <v>16</v>
      </c>
      <c r="AA127" s="259">
        <v>1</v>
      </c>
      <c r="AB127" s="259">
        <v>9</v>
      </c>
      <c r="AC127" s="259">
        <v>4</v>
      </c>
      <c r="AD127" s="259">
        <v>13</v>
      </c>
      <c r="AE127" s="259">
        <v>1</v>
      </c>
      <c r="AF127" s="259">
        <v>13</v>
      </c>
      <c r="AG127" s="259">
        <v>7</v>
      </c>
      <c r="AH127" s="259">
        <v>20</v>
      </c>
      <c r="AI127" s="259">
        <v>1</v>
      </c>
      <c r="AJ127" s="259">
        <v>9</v>
      </c>
      <c r="AK127" s="259">
        <v>5</v>
      </c>
      <c r="AL127" s="259">
        <v>14</v>
      </c>
      <c r="AM127" s="259">
        <v>1</v>
      </c>
      <c r="AN127" s="259">
        <v>12</v>
      </c>
      <c r="AO127" s="259">
        <v>8</v>
      </c>
      <c r="AP127" s="259">
        <v>20</v>
      </c>
      <c r="AQ127" s="259">
        <v>1</v>
      </c>
      <c r="AR127" s="259">
        <v>60</v>
      </c>
      <c r="AS127" s="259">
        <v>33</v>
      </c>
      <c r="AT127" s="259">
        <v>93</v>
      </c>
      <c r="AU127" s="259">
        <v>6</v>
      </c>
      <c r="AV127" s="259">
        <v>8</v>
      </c>
      <c r="AW127" s="259">
        <v>3</v>
      </c>
      <c r="AX127" s="259">
        <v>11</v>
      </c>
      <c r="AY127" s="259">
        <v>1</v>
      </c>
      <c r="AZ127" s="259">
        <v>11</v>
      </c>
      <c r="BA127" s="259">
        <v>6</v>
      </c>
      <c r="BB127" s="259">
        <v>17</v>
      </c>
      <c r="BC127" s="259">
        <v>1</v>
      </c>
      <c r="BD127" s="259">
        <v>3</v>
      </c>
      <c r="BE127" s="259">
        <v>5</v>
      </c>
      <c r="BF127" s="259">
        <v>8</v>
      </c>
      <c r="BG127" s="259">
        <v>1</v>
      </c>
      <c r="BH127" s="259">
        <v>22</v>
      </c>
      <c r="BI127" s="259">
        <v>14</v>
      </c>
      <c r="BJ127" s="259">
        <v>36</v>
      </c>
      <c r="BK127" s="259">
        <v>3</v>
      </c>
      <c r="BL127" s="259">
        <v>100</v>
      </c>
      <c r="BM127" s="259">
        <v>64</v>
      </c>
      <c r="BN127" s="259">
        <v>164</v>
      </c>
      <c r="BO127" s="259">
        <v>12</v>
      </c>
    </row>
    <row r="128" spans="1:67">
      <c r="A128" s="259">
        <v>23</v>
      </c>
      <c r="B128" s="262">
        <v>62020132</v>
      </c>
      <c r="C128" s="261" t="s">
        <v>123</v>
      </c>
      <c r="D128" s="259">
        <v>5</v>
      </c>
      <c r="E128" s="259">
        <v>0</v>
      </c>
      <c r="F128" s="259">
        <v>5</v>
      </c>
      <c r="G128" s="259">
        <v>1</v>
      </c>
      <c r="H128" s="259">
        <v>3</v>
      </c>
      <c r="I128" s="259">
        <v>2</v>
      </c>
      <c r="J128" s="259">
        <v>5</v>
      </c>
      <c r="K128" s="259">
        <v>1</v>
      </c>
      <c r="L128" s="259">
        <v>2</v>
      </c>
      <c r="M128" s="259">
        <v>4</v>
      </c>
      <c r="N128" s="259">
        <v>6</v>
      </c>
      <c r="O128" s="259">
        <v>1</v>
      </c>
      <c r="P128" s="259">
        <v>10</v>
      </c>
      <c r="Q128" s="259">
        <v>6</v>
      </c>
      <c r="R128" s="259">
        <v>16</v>
      </c>
      <c r="S128" s="259">
        <v>3</v>
      </c>
      <c r="T128" s="259">
        <v>4</v>
      </c>
      <c r="U128" s="259">
        <v>5</v>
      </c>
      <c r="V128" s="259">
        <v>9</v>
      </c>
      <c r="W128" s="259">
        <v>1</v>
      </c>
      <c r="X128" s="259">
        <v>5</v>
      </c>
      <c r="Y128" s="259">
        <v>1</v>
      </c>
      <c r="Z128" s="259">
        <v>6</v>
      </c>
      <c r="AA128" s="259">
        <v>1</v>
      </c>
      <c r="AB128" s="259">
        <v>4</v>
      </c>
      <c r="AC128" s="259">
        <v>4</v>
      </c>
      <c r="AD128" s="259">
        <v>8</v>
      </c>
      <c r="AE128" s="259">
        <v>1</v>
      </c>
      <c r="AF128" s="259">
        <v>7</v>
      </c>
      <c r="AG128" s="259">
        <v>3</v>
      </c>
      <c r="AH128" s="259">
        <v>10</v>
      </c>
      <c r="AI128" s="259">
        <v>1</v>
      </c>
      <c r="AJ128" s="259">
        <v>5</v>
      </c>
      <c r="AK128" s="259">
        <v>5</v>
      </c>
      <c r="AL128" s="259">
        <v>10</v>
      </c>
      <c r="AM128" s="259">
        <v>1</v>
      </c>
      <c r="AN128" s="259">
        <v>4</v>
      </c>
      <c r="AO128" s="259">
        <v>5</v>
      </c>
      <c r="AP128" s="259">
        <v>9</v>
      </c>
      <c r="AQ128" s="259">
        <v>1</v>
      </c>
      <c r="AR128" s="259">
        <v>29</v>
      </c>
      <c r="AS128" s="259">
        <v>23</v>
      </c>
      <c r="AT128" s="259">
        <v>52</v>
      </c>
      <c r="AU128" s="259">
        <v>6</v>
      </c>
      <c r="AV128" s="259">
        <v>0</v>
      </c>
      <c r="AW128" s="259">
        <v>0</v>
      </c>
      <c r="AX128" s="259">
        <v>0</v>
      </c>
      <c r="AY128" s="259">
        <v>0</v>
      </c>
      <c r="AZ128" s="259">
        <v>0</v>
      </c>
      <c r="BA128" s="259">
        <v>0</v>
      </c>
      <c r="BB128" s="259">
        <v>0</v>
      </c>
      <c r="BC128" s="259">
        <v>0</v>
      </c>
      <c r="BD128" s="259">
        <v>0</v>
      </c>
      <c r="BE128" s="259">
        <v>0</v>
      </c>
      <c r="BF128" s="259">
        <v>0</v>
      </c>
      <c r="BG128" s="259">
        <v>0</v>
      </c>
      <c r="BH128" s="259">
        <v>0</v>
      </c>
      <c r="BI128" s="259">
        <v>0</v>
      </c>
      <c r="BJ128" s="259">
        <v>0</v>
      </c>
      <c r="BK128" s="259">
        <v>0</v>
      </c>
      <c r="BL128" s="259">
        <v>39</v>
      </c>
      <c r="BM128" s="259">
        <v>29</v>
      </c>
      <c r="BN128" s="259">
        <v>68</v>
      </c>
      <c r="BO128" s="259">
        <v>9</v>
      </c>
    </row>
    <row r="129" spans="1:67">
      <c r="A129" s="259">
        <v>24</v>
      </c>
      <c r="B129" s="262">
        <v>62020133</v>
      </c>
      <c r="C129" s="261" t="s">
        <v>801</v>
      </c>
      <c r="D129" s="259">
        <v>5</v>
      </c>
      <c r="E129" s="259">
        <v>5</v>
      </c>
      <c r="F129" s="259">
        <v>10</v>
      </c>
      <c r="G129" s="259">
        <v>1</v>
      </c>
      <c r="H129" s="259">
        <v>7</v>
      </c>
      <c r="I129" s="259">
        <v>4</v>
      </c>
      <c r="J129" s="259">
        <v>11</v>
      </c>
      <c r="K129" s="259">
        <v>1</v>
      </c>
      <c r="L129" s="259">
        <v>4</v>
      </c>
      <c r="M129" s="259">
        <v>7</v>
      </c>
      <c r="N129" s="259">
        <v>11</v>
      </c>
      <c r="O129" s="259">
        <v>1</v>
      </c>
      <c r="P129" s="259">
        <v>16</v>
      </c>
      <c r="Q129" s="259">
        <v>16</v>
      </c>
      <c r="R129" s="259">
        <v>32</v>
      </c>
      <c r="S129" s="259">
        <v>3</v>
      </c>
      <c r="T129" s="259">
        <v>14</v>
      </c>
      <c r="U129" s="259">
        <v>20</v>
      </c>
      <c r="V129" s="259">
        <v>34</v>
      </c>
      <c r="W129" s="259">
        <v>1</v>
      </c>
      <c r="X129" s="259">
        <v>16</v>
      </c>
      <c r="Y129" s="259">
        <v>10</v>
      </c>
      <c r="Z129" s="259">
        <v>26</v>
      </c>
      <c r="AA129" s="259">
        <v>1</v>
      </c>
      <c r="AB129" s="259">
        <v>20</v>
      </c>
      <c r="AC129" s="259">
        <v>11</v>
      </c>
      <c r="AD129" s="259">
        <v>31</v>
      </c>
      <c r="AE129" s="259">
        <v>1</v>
      </c>
      <c r="AF129" s="259">
        <v>14</v>
      </c>
      <c r="AG129" s="259">
        <v>10</v>
      </c>
      <c r="AH129" s="259">
        <v>24</v>
      </c>
      <c r="AI129" s="259">
        <v>1</v>
      </c>
      <c r="AJ129" s="259">
        <v>16</v>
      </c>
      <c r="AK129" s="259">
        <v>13</v>
      </c>
      <c r="AL129" s="259">
        <v>29</v>
      </c>
      <c r="AM129" s="259">
        <v>1</v>
      </c>
      <c r="AN129" s="259">
        <v>9</v>
      </c>
      <c r="AO129" s="259">
        <v>13</v>
      </c>
      <c r="AP129" s="259">
        <v>22</v>
      </c>
      <c r="AQ129" s="259">
        <v>1</v>
      </c>
      <c r="AR129" s="259">
        <v>89</v>
      </c>
      <c r="AS129" s="259">
        <v>77</v>
      </c>
      <c r="AT129" s="259">
        <v>166</v>
      </c>
      <c r="AU129" s="259">
        <v>6</v>
      </c>
      <c r="AV129" s="259">
        <v>0</v>
      </c>
      <c r="AW129" s="259">
        <v>0</v>
      </c>
      <c r="AX129" s="259">
        <v>0</v>
      </c>
      <c r="AY129" s="259">
        <v>0</v>
      </c>
      <c r="AZ129" s="259">
        <v>0</v>
      </c>
      <c r="BA129" s="259">
        <v>0</v>
      </c>
      <c r="BB129" s="259">
        <v>0</v>
      </c>
      <c r="BC129" s="259">
        <v>0</v>
      </c>
      <c r="BD129" s="259">
        <v>0</v>
      </c>
      <c r="BE129" s="259">
        <v>0</v>
      </c>
      <c r="BF129" s="259">
        <v>0</v>
      </c>
      <c r="BG129" s="259">
        <v>0</v>
      </c>
      <c r="BH129" s="259">
        <v>0</v>
      </c>
      <c r="BI129" s="259">
        <v>0</v>
      </c>
      <c r="BJ129" s="259">
        <v>0</v>
      </c>
      <c r="BK129" s="259">
        <v>0</v>
      </c>
      <c r="BL129" s="259">
        <v>105</v>
      </c>
      <c r="BM129" s="259">
        <v>93</v>
      </c>
      <c r="BN129" s="259">
        <v>198</v>
      </c>
      <c r="BO129" s="259">
        <v>9</v>
      </c>
    </row>
    <row r="130" spans="1:67">
      <c r="A130" s="259">
        <v>25</v>
      </c>
      <c r="B130" s="262">
        <v>62020134</v>
      </c>
      <c r="C130" s="261" t="s">
        <v>125</v>
      </c>
      <c r="D130" s="259">
        <v>3</v>
      </c>
      <c r="E130" s="259">
        <v>6</v>
      </c>
      <c r="F130" s="259">
        <v>9</v>
      </c>
      <c r="G130" s="259">
        <v>1</v>
      </c>
      <c r="H130" s="259">
        <v>4</v>
      </c>
      <c r="I130" s="259">
        <v>4</v>
      </c>
      <c r="J130" s="259">
        <v>8</v>
      </c>
      <c r="K130" s="259">
        <v>1</v>
      </c>
      <c r="L130" s="259">
        <v>7</v>
      </c>
      <c r="M130" s="259">
        <v>5</v>
      </c>
      <c r="N130" s="259">
        <v>12</v>
      </c>
      <c r="O130" s="259">
        <v>1</v>
      </c>
      <c r="P130" s="259">
        <v>14</v>
      </c>
      <c r="Q130" s="259">
        <v>15</v>
      </c>
      <c r="R130" s="259">
        <v>29</v>
      </c>
      <c r="S130" s="259">
        <v>3</v>
      </c>
      <c r="T130" s="259">
        <v>8</v>
      </c>
      <c r="U130" s="259">
        <v>4</v>
      </c>
      <c r="V130" s="259">
        <v>12</v>
      </c>
      <c r="W130" s="259">
        <v>1</v>
      </c>
      <c r="X130" s="259">
        <v>7</v>
      </c>
      <c r="Y130" s="259">
        <v>7</v>
      </c>
      <c r="Z130" s="259">
        <v>14</v>
      </c>
      <c r="AA130" s="259">
        <v>1</v>
      </c>
      <c r="AB130" s="259">
        <v>5</v>
      </c>
      <c r="AC130" s="259">
        <v>4</v>
      </c>
      <c r="AD130" s="259">
        <v>9</v>
      </c>
      <c r="AE130" s="259">
        <v>1</v>
      </c>
      <c r="AF130" s="259">
        <v>4</v>
      </c>
      <c r="AG130" s="259">
        <v>7</v>
      </c>
      <c r="AH130" s="259">
        <v>11</v>
      </c>
      <c r="AI130" s="259">
        <v>1</v>
      </c>
      <c r="AJ130" s="259">
        <v>4</v>
      </c>
      <c r="AK130" s="259">
        <v>6</v>
      </c>
      <c r="AL130" s="259">
        <v>10</v>
      </c>
      <c r="AM130" s="259">
        <v>1</v>
      </c>
      <c r="AN130" s="259">
        <v>6</v>
      </c>
      <c r="AO130" s="259">
        <v>7</v>
      </c>
      <c r="AP130" s="259">
        <v>13</v>
      </c>
      <c r="AQ130" s="259">
        <v>1</v>
      </c>
      <c r="AR130" s="259">
        <v>34</v>
      </c>
      <c r="AS130" s="259">
        <v>35</v>
      </c>
      <c r="AT130" s="259">
        <v>69</v>
      </c>
      <c r="AU130" s="259">
        <v>6</v>
      </c>
      <c r="AV130" s="259">
        <v>0</v>
      </c>
      <c r="AW130" s="259">
        <v>0</v>
      </c>
      <c r="AX130" s="259">
        <v>0</v>
      </c>
      <c r="AY130" s="259">
        <v>0</v>
      </c>
      <c r="AZ130" s="259">
        <v>0</v>
      </c>
      <c r="BA130" s="259">
        <v>0</v>
      </c>
      <c r="BB130" s="259">
        <v>0</v>
      </c>
      <c r="BC130" s="259">
        <v>0</v>
      </c>
      <c r="BD130" s="259">
        <v>0</v>
      </c>
      <c r="BE130" s="259">
        <v>0</v>
      </c>
      <c r="BF130" s="259">
        <v>0</v>
      </c>
      <c r="BG130" s="259">
        <v>0</v>
      </c>
      <c r="BH130" s="259">
        <v>0</v>
      </c>
      <c r="BI130" s="259">
        <v>0</v>
      </c>
      <c r="BJ130" s="259">
        <v>0</v>
      </c>
      <c r="BK130" s="259">
        <v>0</v>
      </c>
      <c r="BL130" s="259">
        <v>48</v>
      </c>
      <c r="BM130" s="259">
        <v>50</v>
      </c>
      <c r="BN130" s="259">
        <v>98</v>
      </c>
      <c r="BO130" s="259">
        <v>9</v>
      </c>
    </row>
    <row r="131" spans="1:67">
      <c r="A131" s="259">
        <v>26</v>
      </c>
      <c r="B131" s="262">
        <v>62020136</v>
      </c>
      <c r="C131" s="261" t="s">
        <v>126</v>
      </c>
      <c r="D131" s="259">
        <v>1</v>
      </c>
      <c r="E131" s="259">
        <v>6</v>
      </c>
      <c r="F131" s="259">
        <v>7</v>
      </c>
      <c r="G131" s="259">
        <v>1</v>
      </c>
      <c r="H131" s="259">
        <v>0</v>
      </c>
      <c r="I131" s="259">
        <v>3</v>
      </c>
      <c r="J131" s="259">
        <v>3</v>
      </c>
      <c r="K131" s="259">
        <v>1</v>
      </c>
      <c r="L131" s="259">
        <v>3</v>
      </c>
      <c r="M131" s="259">
        <v>0</v>
      </c>
      <c r="N131" s="259">
        <v>3</v>
      </c>
      <c r="O131" s="259">
        <v>1</v>
      </c>
      <c r="P131" s="259">
        <v>4</v>
      </c>
      <c r="Q131" s="259">
        <v>9</v>
      </c>
      <c r="R131" s="259">
        <v>13</v>
      </c>
      <c r="S131" s="259">
        <v>3</v>
      </c>
      <c r="T131" s="259">
        <v>2</v>
      </c>
      <c r="U131" s="259">
        <v>2</v>
      </c>
      <c r="V131" s="259">
        <v>4</v>
      </c>
      <c r="W131" s="259">
        <v>1</v>
      </c>
      <c r="X131" s="259">
        <v>1</v>
      </c>
      <c r="Y131" s="259">
        <v>1</v>
      </c>
      <c r="Z131" s="259">
        <v>2</v>
      </c>
      <c r="AA131" s="259">
        <v>1</v>
      </c>
      <c r="AB131" s="259">
        <v>5</v>
      </c>
      <c r="AC131" s="259">
        <v>3</v>
      </c>
      <c r="AD131" s="259">
        <v>8</v>
      </c>
      <c r="AE131" s="259">
        <v>1</v>
      </c>
      <c r="AF131" s="259">
        <v>3</v>
      </c>
      <c r="AG131" s="259">
        <v>5</v>
      </c>
      <c r="AH131" s="259">
        <v>8</v>
      </c>
      <c r="AI131" s="259">
        <v>1</v>
      </c>
      <c r="AJ131" s="259">
        <v>1</v>
      </c>
      <c r="AK131" s="259">
        <v>2</v>
      </c>
      <c r="AL131" s="259">
        <v>3</v>
      </c>
      <c r="AM131" s="259">
        <v>1</v>
      </c>
      <c r="AN131" s="259">
        <v>4</v>
      </c>
      <c r="AO131" s="259">
        <v>3</v>
      </c>
      <c r="AP131" s="259">
        <v>7</v>
      </c>
      <c r="AQ131" s="259">
        <v>1</v>
      </c>
      <c r="AR131" s="259">
        <v>16</v>
      </c>
      <c r="AS131" s="259">
        <v>16</v>
      </c>
      <c r="AT131" s="259">
        <v>32</v>
      </c>
      <c r="AU131" s="259">
        <v>6</v>
      </c>
      <c r="AV131" s="259">
        <v>0</v>
      </c>
      <c r="AW131" s="259">
        <v>0</v>
      </c>
      <c r="AX131" s="259">
        <v>0</v>
      </c>
      <c r="AY131" s="259">
        <v>0</v>
      </c>
      <c r="AZ131" s="259">
        <v>0</v>
      </c>
      <c r="BA131" s="259">
        <v>0</v>
      </c>
      <c r="BB131" s="259">
        <v>0</v>
      </c>
      <c r="BC131" s="259">
        <v>0</v>
      </c>
      <c r="BD131" s="259">
        <v>0</v>
      </c>
      <c r="BE131" s="259">
        <v>0</v>
      </c>
      <c r="BF131" s="259">
        <v>0</v>
      </c>
      <c r="BG131" s="259">
        <v>0</v>
      </c>
      <c r="BH131" s="259">
        <v>0</v>
      </c>
      <c r="BI131" s="259">
        <v>0</v>
      </c>
      <c r="BJ131" s="259">
        <v>0</v>
      </c>
      <c r="BK131" s="259">
        <v>0</v>
      </c>
      <c r="BL131" s="259">
        <v>20</v>
      </c>
      <c r="BM131" s="259">
        <v>25</v>
      </c>
      <c r="BN131" s="259">
        <v>45</v>
      </c>
      <c r="BO131" s="259">
        <v>9</v>
      </c>
    </row>
    <row r="132" spans="1:67">
      <c r="A132" s="259">
        <v>27</v>
      </c>
      <c r="B132" s="262">
        <v>62020137</v>
      </c>
      <c r="C132" s="261" t="s">
        <v>127</v>
      </c>
      <c r="D132" s="259">
        <v>0</v>
      </c>
      <c r="E132" s="259">
        <v>0</v>
      </c>
      <c r="F132" s="259">
        <v>0</v>
      </c>
      <c r="G132" s="259">
        <v>0</v>
      </c>
      <c r="H132" s="259">
        <v>2</v>
      </c>
      <c r="I132" s="259">
        <v>3</v>
      </c>
      <c r="J132" s="259">
        <v>5</v>
      </c>
      <c r="K132" s="259">
        <v>1</v>
      </c>
      <c r="L132" s="259">
        <v>7</v>
      </c>
      <c r="M132" s="259">
        <v>6</v>
      </c>
      <c r="N132" s="259">
        <v>13</v>
      </c>
      <c r="O132" s="259">
        <v>1</v>
      </c>
      <c r="P132" s="259">
        <v>9</v>
      </c>
      <c r="Q132" s="259">
        <v>9</v>
      </c>
      <c r="R132" s="259">
        <v>18</v>
      </c>
      <c r="S132" s="259">
        <v>2</v>
      </c>
      <c r="T132" s="259">
        <v>5</v>
      </c>
      <c r="U132" s="259">
        <v>4</v>
      </c>
      <c r="V132" s="259">
        <v>9</v>
      </c>
      <c r="W132" s="259">
        <v>1</v>
      </c>
      <c r="X132" s="259">
        <v>2</v>
      </c>
      <c r="Y132" s="259">
        <v>2</v>
      </c>
      <c r="Z132" s="259">
        <v>4</v>
      </c>
      <c r="AA132" s="259">
        <v>1</v>
      </c>
      <c r="AB132" s="259">
        <v>3</v>
      </c>
      <c r="AC132" s="259">
        <v>1</v>
      </c>
      <c r="AD132" s="259">
        <v>4</v>
      </c>
      <c r="AE132" s="259">
        <v>1</v>
      </c>
      <c r="AF132" s="259">
        <v>4</v>
      </c>
      <c r="AG132" s="259">
        <v>4</v>
      </c>
      <c r="AH132" s="259">
        <v>8</v>
      </c>
      <c r="AI132" s="259">
        <v>1</v>
      </c>
      <c r="AJ132" s="259">
        <v>4</v>
      </c>
      <c r="AK132" s="259">
        <v>2</v>
      </c>
      <c r="AL132" s="259">
        <v>6</v>
      </c>
      <c r="AM132" s="259">
        <v>1</v>
      </c>
      <c r="AN132" s="259">
        <v>2</v>
      </c>
      <c r="AO132" s="259">
        <v>2</v>
      </c>
      <c r="AP132" s="259">
        <v>4</v>
      </c>
      <c r="AQ132" s="259">
        <v>1</v>
      </c>
      <c r="AR132" s="259">
        <v>20</v>
      </c>
      <c r="AS132" s="259">
        <v>15</v>
      </c>
      <c r="AT132" s="259">
        <v>35</v>
      </c>
      <c r="AU132" s="259">
        <v>6</v>
      </c>
      <c r="AV132" s="259">
        <v>0</v>
      </c>
      <c r="AW132" s="259">
        <v>0</v>
      </c>
      <c r="AX132" s="259">
        <v>0</v>
      </c>
      <c r="AY132" s="259">
        <v>0</v>
      </c>
      <c r="AZ132" s="259">
        <v>0</v>
      </c>
      <c r="BA132" s="259">
        <v>0</v>
      </c>
      <c r="BB132" s="259">
        <v>0</v>
      </c>
      <c r="BC132" s="259">
        <v>0</v>
      </c>
      <c r="BD132" s="259">
        <v>0</v>
      </c>
      <c r="BE132" s="259">
        <v>0</v>
      </c>
      <c r="BF132" s="259">
        <v>0</v>
      </c>
      <c r="BG132" s="259">
        <v>0</v>
      </c>
      <c r="BH132" s="259">
        <v>0</v>
      </c>
      <c r="BI132" s="259">
        <v>0</v>
      </c>
      <c r="BJ132" s="259">
        <v>0</v>
      </c>
      <c r="BK132" s="259">
        <v>0</v>
      </c>
      <c r="BL132" s="259">
        <v>29</v>
      </c>
      <c r="BM132" s="259">
        <v>24</v>
      </c>
      <c r="BN132" s="259">
        <v>53</v>
      </c>
      <c r="BO132" s="259">
        <v>8</v>
      </c>
    </row>
    <row r="133" spans="1:67">
      <c r="A133" s="259">
        <v>28</v>
      </c>
      <c r="B133" s="262">
        <v>62020138</v>
      </c>
      <c r="C133" s="261" t="s">
        <v>128</v>
      </c>
      <c r="D133" s="259">
        <v>0</v>
      </c>
      <c r="E133" s="259">
        <v>0</v>
      </c>
      <c r="F133" s="259">
        <v>0</v>
      </c>
      <c r="G133" s="259">
        <v>0</v>
      </c>
      <c r="H133" s="259">
        <v>14</v>
      </c>
      <c r="I133" s="259">
        <v>16</v>
      </c>
      <c r="J133" s="259">
        <v>30</v>
      </c>
      <c r="K133" s="259">
        <v>1</v>
      </c>
      <c r="L133" s="259">
        <v>19</v>
      </c>
      <c r="M133" s="259">
        <v>13</v>
      </c>
      <c r="N133" s="259">
        <v>32</v>
      </c>
      <c r="O133" s="259">
        <v>1</v>
      </c>
      <c r="P133" s="259">
        <v>33</v>
      </c>
      <c r="Q133" s="259">
        <v>29</v>
      </c>
      <c r="R133" s="259">
        <v>62</v>
      </c>
      <c r="S133" s="259">
        <v>2</v>
      </c>
      <c r="T133" s="259">
        <v>18</v>
      </c>
      <c r="U133" s="259">
        <v>13</v>
      </c>
      <c r="V133" s="259">
        <v>31</v>
      </c>
      <c r="W133" s="259">
        <v>1</v>
      </c>
      <c r="X133" s="259">
        <v>17</v>
      </c>
      <c r="Y133" s="259">
        <v>19</v>
      </c>
      <c r="Z133" s="259">
        <v>36</v>
      </c>
      <c r="AA133" s="259">
        <v>1</v>
      </c>
      <c r="AB133" s="259">
        <v>14</v>
      </c>
      <c r="AC133" s="259">
        <v>10</v>
      </c>
      <c r="AD133" s="259">
        <v>24</v>
      </c>
      <c r="AE133" s="259">
        <v>1</v>
      </c>
      <c r="AF133" s="259">
        <v>13</v>
      </c>
      <c r="AG133" s="259">
        <v>14</v>
      </c>
      <c r="AH133" s="259">
        <v>27</v>
      </c>
      <c r="AI133" s="259">
        <v>1</v>
      </c>
      <c r="AJ133" s="259">
        <v>18</v>
      </c>
      <c r="AK133" s="259">
        <v>16</v>
      </c>
      <c r="AL133" s="259">
        <v>34</v>
      </c>
      <c r="AM133" s="259">
        <v>1</v>
      </c>
      <c r="AN133" s="259">
        <v>7</v>
      </c>
      <c r="AO133" s="259">
        <v>12</v>
      </c>
      <c r="AP133" s="259">
        <v>19</v>
      </c>
      <c r="AQ133" s="259">
        <v>1</v>
      </c>
      <c r="AR133" s="259">
        <v>87</v>
      </c>
      <c r="AS133" s="259">
        <v>84</v>
      </c>
      <c r="AT133" s="259">
        <v>171</v>
      </c>
      <c r="AU133" s="259">
        <v>6</v>
      </c>
      <c r="AV133" s="259">
        <v>0</v>
      </c>
      <c r="AW133" s="259">
        <v>0</v>
      </c>
      <c r="AX133" s="259">
        <v>0</v>
      </c>
      <c r="AY133" s="259">
        <v>0</v>
      </c>
      <c r="AZ133" s="259">
        <v>0</v>
      </c>
      <c r="BA133" s="259">
        <v>0</v>
      </c>
      <c r="BB133" s="259">
        <v>0</v>
      </c>
      <c r="BC133" s="259">
        <v>0</v>
      </c>
      <c r="BD133" s="259">
        <v>0</v>
      </c>
      <c r="BE133" s="259">
        <v>0</v>
      </c>
      <c r="BF133" s="259">
        <v>0</v>
      </c>
      <c r="BG133" s="259">
        <v>0</v>
      </c>
      <c r="BH133" s="259">
        <v>0</v>
      </c>
      <c r="BI133" s="259">
        <v>0</v>
      </c>
      <c r="BJ133" s="259">
        <v>0</v>
      </c>
      <c r="BK133" s="259">
        <v>0</v>
      </c>
      <c r="BL133" s="259">
        <v>120</v>
      </c>
      <c r="BM133" s="259">
        <v>113</v>
      </c>
      <c r="BN133" s="259">
        <v>233</v>
      </c>
      <c r="BO133" s="259">
        <v>8</v>
      </c>
    </row>
    <row r="134" spans="1:67">
      <c r="A134" s="259">
        <v>29</v>
      </c>
      <c r="B134" s="262">
        <v>62020139</v>
      </c>
      <c r="C134" s="261" t="s">
        <v>129</v>
      </c>
      <c r="D134" s="259">
        <v>0</v>
      </c>
      <c r="E134" s="259">
        <v>0</v>
      </c>
      <c r="F134" s="259">
        <v>0</v>
      </c>
      <c r="G134" s="259">
        <v>0</v>
      </c>
      <c r="H134" s="259">
        <v>5</v>
      </c>
      <c r="I134" s="259">
        <v>4</v>
      </c>
      <c r="J134" s="259">
        <v>9</v>
      </c>
      <c r="K134" s="259">
        <v>1</v>
      </c>
      <c r="L134" s="259">
        <v>11</v>
      </c>
      <c r="M134" s="259">
        <v>11</v>
      </c>
      <c r="N134" s="259">
        <v>22</v>
      </c>
      <c r="O134" s="259">
        <v>1</v>
      </c>
      <c r="P134" s="259">
        <v>16</v>
      </c>
      <c r="Q134" s="259">
        <v>15</v>
      </c>
      <c r="R134" s="259">
        <v>31</v>
      </c>
      <c r="S134" s="259">
        <v>2</v>
      </c>
      <c r="T134" s="259">
        <v>10</v>
      </c>
      <c r="U134" s="259">
        <v>10</v>
      </c>
      <c r="V134" s="259">
        <v>20</v>
      </c>
      <c r="W134" s="259">
        <v>1</v>
      </c>
      <c r="X134" s="259">
        <v>7</v>
      </c>
      <c r="Y134" s="259">
        <v>5</v>
      </c>
      <c r="Z134" s="259">
        <v>12</v>
      </c>
      <c r="AA134" s="259">
        <v>1</v>
      </c>
      <c r="AB134" s="259">
        <v>9</v>
      </c>
      <c r="AC134" s="259">
        <v>8</v>
      </c>
      <c r="AD134" s="259">
        <v>17</v>
      </c>
      <c r="AE134" s="259">
        <v>1</v>
      </c>
      <c r="AF134" s="259">
        <v>12</v>
      </c>
      <c r="AG134" s="259">
        <v>5</v>
      </c>
      <c r="AH134" s="259">
        <v>17</v>
      </c>
      <c r="AI134" s="259">
        <v>1</v>
      </c>
      <c r="AJ134" s="259">
        <v>12</v>
      </c>
      <c r="AK134" s="259">
        <v>8</v>
      </c>
      <c r="AL134" s="259">
        <v>20</v>
      </c>
      <c r="AM134" s="259">
        <v>1</v>
      </c>
      <c r="AN134" s="259">
        <v>11</v>
      </c>
      <c r="AO134" s="259">
        <v>7</v>
      </c>
      <c r="AP134" s="259">
        <v>18</v>
      </c>
      <c r="AQ134" s="259">
        <v>1</v>
      </c>
      <c r="AR134" s="259">
        <v>61</v>
      </c>
      <c r="AS134" s="259">
        <v>43</v>
      </c>
      <c r="AT134" s="259">
        <v>104</v>
      </c>
      <c r="AU134" s="259">
        <v>6</v>
      </c>
      <c r="AV134" s="259">
        <v>0</v>
      </c>
      <c r="AW134" s="259">
        <v>0</v>
      </c>
      <c r="AX134" s="259">
        <v>0</v>
      </c>
      <c r="AY134" s="259">
        <v>0</v>
      </c>
      <c r="AZ134" s="259">
        <v>0</v>
      </c>
      <c r="BA134" s="259">
        <v>0</v>
      </c>
      <c r="BB134" s="259">
        <v>0</v>
      </c>
      <c r="BC134" s="259">
        <v>0</v>
      </c>
      <c r="BD134" s="259">
        <v>0</v>
      </c>
      <c r="BE134" s="259">
        <v>0</v>
      </c>
      <c r="BF134" s="259">
        <v>0</v>
      </c>
      <c r="BG134" s="259">
        <v>0</v>
      </c>
      <c r="BH134" s="259">
        <v>0</v>
      </c>
      <c r="BI134" s="259">
        <v>0</v>
      </c>
      <c r="BJ134" s="259">
        <v>0</v>
      </c>
      <c r="BK134" s="259">
        <v>0</v>
      </c>
      <c r="BL134" s="259">
        <v>77</v>
      </c>
      <c r="BM134" s="259">
        <v>58</v>
      </c>
      <c r="BN134" s="259">
        <v>135</v>
      </c>
      <c r="BO134" s="259">
        <v>8</v>
      </c>
    </row>
    <row r="135" spans="1:67">
      <c r="A135" s="259">
        <v>30</v>
      </c>
      <c r="B135" s="262">
        <v>62020140</v>
      </c>
      <c r="C135" s="261" t="s">
        <v>130</v>
      </c>
      <c r="D135" s="259">
        <v>1</v>
      </c>
      <c r="E135" s="259">
        <v>3</v>
      </c>
      <c r="F135" s="259">
        <v>4</v>
      </c>
      <c r="G135" s="259">
        <v>1</v>
      </c>
      <c r="H135" s="259">
        <v>2</v>
      </c>
      <c r="I135" s="259">
        <v>4</v>
      </c>
      <c r="J135" s="259">
        <v>6</v>
      </c>
      <c r="K135" s="259">
        <v>1</v>
      </c>
      <c r="L135" s="259">
        <v>3</v>
      </c>
      <c r="M135" s="259">
        <v>1</v>
      </c>
      <c r="N135" s="259">
        <v>4</v>
      </c>
      <c r="O135" s="259">
        <v>1</v>
      </c>
      <c r="P135" s="259">
        <v>6</v>
      </c>
      <c r="Q135" s="259">
        <v>8</v>
      </c>
      <c r="R135" s="259">
        <v>14</v>
      </c>
      <c r="S135" s="259">
        <v>3</v>
      </c>
      <c r="T135" s="259">
        <v>5</v>
      </c>
      <c r="U135" s="259">
        <v>5</v>
      </c>
      <c r="V135" s="259">
        <v>10</v>
      </c>
      <c r="W135" s="259">
        <v>1</v>
      </c>
      <c r="X135" s="259">
        <v>5</v>
      </c>
      <c r="Y135" s="259">
        <v>6</v>
      </c>
      <c r="Z135" s="259">
        <v>11</v>
      </c>
      <c r="AA135" s="259">
        <v>1</v>
      </c>
      <c r="AB135" s="259">
        <v>5</v>
      </c>
      <c r="AC135" s="259">
        <v>3</v>
      </c>
      <c r="AD135" s="259">
        <v>8</v>
      </c>
      <c r="AE135" s="259">
        <v>1</v>
      </c>
      <c r="AF135" s="259">
        <v>9</v>
      </c>
      <c r="AG135" s="259">
        <v>6</v>
      </c>
      <c r="AH135" s="259">
        <v>15</v>
      </c>
      <c r="AI135" s="259">
        <v>1</v>
      </c>
      <c r="AJ135" s="259">
        <v>7</v>
      </c>
      <c r="AK135" s="259">
        <v>3</v>
      </c>
      <c r="AL135" s="259">
        <v>10</v>
      </c>
      <c r="AM135" s="259">
        <v>1</v>
      </c>
      <c r="AN135" s="259">
        <v>9</v>
      </c>
      <c r="AO135" s="259">
        <v>6</v>
      </c>
      <c r="AP135" s="259">
        <v>15</v>
      </c>
      <c r="AQ135" s="259">
        <v>1</v>
      </c>
      <c r="AR135" s="259">
        <v>40</v>
      </c>
      <c r="AS135" s="259">
        <v>29</v>
      </c>
      <c r="AT135" s="259">
        <v>69</v>
      </c>
      <c r="AU135" s="259">
        <v>6</v>
      </c>
      <c r="AV135" s="259">
        <v>0</v>
      </c>
      <c r="AW135" s="259">
        <v>0</v>
      </c>
      <c r="AX135" s="259">
        <v>0</v>
      </c>
      <c r="AY135" s="259">
        <v>0</v>
      </c>
      <c r="AZ135" s="259">
        <v>0</v>
      </c>
      <c r="BA135" s="259">
        <v>0</v>
      </c>
      <c r="BB135" s="259">
        <v>0</v>
      </c>
      <c r="BC135" s="259">
        <v>0</v>
      </c>
      <c r="BD135" s="259">
        <v>0</v>
      </c>
      <c r="BE135" s="259">
        <v>0</v>
      </c>
      <c r="BF135" s="259">
        <v>0</v>
      </c>
      <c r="BG135" s="259">
        <v>0</v>
      </c>
      <c r="BH135" s="259">
        <v>0</v>
      </c>
      <c r="BI135" s="259">
        <v>0</v>
      </c>
      <c r="BJ135" s="259">
        <v>0</v>
      </c>
      <c r="BK135" s="259">
        <v>0</v>
      </c>
      <c r="BL135" s="259">
        <v>46</v>
      </c>
      <c r="BM135" s="259">
        <v>37</v>
      </c>
      <c r="BN135" s="259">
        <v>83</v>
      </c>
      <c r="BO135" s="259">
        <v>9</v>
      </c>
    </row>
    <row r="136" spans="1:67">
      <c r="A136" s="259">
        <v>31</v>
      </c>
      <c r="B136" s="262">
        <v>62020141</v>
      </c>
      <c r="C136" s="261" t="s">
        <v>131</v>
      </c>
      <c r="D136" s="259">
        <v>4</v>
      </c>
      <c r="E136" s="259">
        <v>4</v>
      </c>
      <c r="F136" s="259">
        <v>8</v>
      </c>
      <c r="G136" s="259">
        <v>1</v>
      </c>
      <c r="H136" s="259">
        <v>1</v>
      </c>
      <c r="I136" s="259">
        <v>2</v>
      </c>
      <c r="J136" s="259">
        <v>3</v>
      </c>
      <c r="K136" s="259">
        <v>1</v>
      </c>
      <c r="L136" s="259">
        <v>4</v>
      </c>
      <c r="M136" s="259">
        <v>6</v>
      </c>
      <c r="N136" s="259">
        <v>10</v>
      </c>
      <c r="O136" s="259">
        <v>1</v>
      </c>
      <c r="P136" s="259">
        <v>9</v>
      </c>
      <c r="Q136" s="259">
        <v>12</v>
      </c>
      <c r="R136" s="259">
        <v>21</v>
      </c>
      <c r="S136" s="259">
        <v>3</v>
      </c>
      <c r="T136" s="259">
        <v>3</v>
      </c>
      <c r="U136" s="259">
        <v>6</v>
      </c>
      <c r="V136" s="259">
        <v>9</v>
      </c>
      <c r="W136" s="259">
        <v>1</v>
      </c>
      <c r="X136" s="259">
        <v>8</v>
      </c>
      <c r="Y136" s="259">
        <v>4</v>
      </c>
      <c r="Z136" s="259">
        <v>12</v>
      </c>
      <c r="AA136" s="259">
        <v>1</v>
      </c>
      <c r="AB136" s="259">
        <v>3</v>
      </c>
      <c r="AC136" s="259">
        <v>5</v>
      </c>
      <c r="AD136" s="259">
        <v>8</v>
      </c>
      <c r="AE136" s="259">
        <v>1</v>
      </c>
      <c r="AF136" s="259">
        <v>3</v>
      </c>
      <c r="AG136" s="259">
        <v>2</v>
      </c>
      <c r="AH136" s="259">
        <v>5</v>
      </c>
      <c r="AI136" s="259">
        <v>1</v>
      </c>
      <c r="AJ136" s="259">
        <v>2</v>
      </c>
      <c r="AK136" s="259">
        <v>4</v>
      </c>
      <c r="AL136" s="259">
        <v>6</v>
      </c>
      <c r="AM136" s="259">
        <v>1</v>
      </c>
      <c r="AN136" s="259">
        <v>10</v>
      </c>
      <c r="AO136" s="259">
        <v>10</v>
      </c>
      <c r="AP136" s="259">
        <v>20</v>
      </c>
      <c r="AQ136" s="259">
        <v>1</v>
      </c>
      <c r="AR136" s="259">
        <v>29</v>
      </c>
      <c r="AS136" s="259">
        <v>31</v>
      </c>
      <c r="AT136" s="259">
        <v>60</v>
      </c>
      <c r="AU136" s="259">
        <v>6</v>
      </c>
      <c r="AV136" s="259">
        <v>0</v>
      </c>
      <c r="AW136" s="259">
        <v>0</v>
      </c>
      <c r="AX136" s="259">
        <v>0</v>
      </c>
      <c r="AY136" s="259">
        <v>0</v>
      </c>
      <c r="AZ136" s="259">
        <v>0</v>
      </c>
      <c r="BA136" s="259">
        <v>0</v>
      </c>
      <c r="BB136" s="259">
        <v>0</v>
      </c>
      <c r="BC136" s="259">
        <v>0</v>
      </c>
      <c r="BD136" s="259">
        <v>0</v>
      </c>
      <c r="BE136" s="259">
        <v>0</v>
      </c>
      <c r="BF136" s="259">
        <v>0</v>
      </c>
      <c r="BG136" s="259">
        <v>0</v>
      </c>
      <c r="BH136" s="259">
        <v>0</v>
      </c>
      <c r="BI136" s="259">
        <v>0</v>
      </c>
      <c r="BJ136" s="259">
        <v>0</v>
      </c>
      <c r="BK136" s="259">
        <v>0</v>
      </c>
      <c r="BL136" s="259">
        <v>38</v>
      </c>
      <c r="BM136" s="259">
        <v>43</v>
      </c>
      <c r="BN136" s="259">
        <v>81</v>
      </c>
      <c r="BO136" s="259">
        <v>9</v>
      </c>
    </row>
    <row r="137" spans="1:67">
      <c r="A137" s="259">
        <v>32</v>
      </c>
      <c r="B137" s="262">
        <v>62020143</v>
      </c>
      <c r="C137" s="261" t="s">
        <v>132</v>
      </c>
      <c r="D137" s="259">
        <v>0</v>
      </c>
      <c r="E137" s="259">
        <v>0</v>
      </c>
      <c r="F137" s="259">
        <v>0</v>
      </c>
      <c r="G137" s="259">
        <v>0</v>
      </c>
      <c r="H137" s="259">
        <v>10</v>
      </c>
      <c r="I137" s="259">
        <v>10</v>
      </c>
      <c r="J137" s="259">
        <v>20</v>
      </c>
      <c r="K137" s="259">
        <v>1</v>
      </c>
      <c r="L137" s="259">
        <v>12</v>
      </c>
      <c r="M137" s="259">
        <v>11</v>
      </c>
      <c r="N137" s="259">
        <v>23</v>
      </c>
      <c r="O137" s="259">
        <v>1</v>
      </c>
      <c r="P137" s="259">
        <v>22</v>
      </c>
      <c r="Q137" s="259">
        <v>21</v>
      </c>
      <c r="R137" s="259">
        <v>43</v>
      </c>
      <c r="S137" s="259">
        <v>2</v>
      </c>
      <c r="T137" s="259">
        <v>4</v>
      </c>
      <c r="U137" s="259">
        <v>6</v>
      </c>
      <c r="V137" s="259">
        <v>10</v>
      </c>
      <c r="W137" s="259">
        <v>1</v>
      </c>
      <c r="X137" s="259">
        <v>9</v>
      </c>
      <c r="Y137" s="259">
        <v>12</v>
      </c>
      <c r="Z137" s="259">
        <v>21</v>
      </c>
      <c r="AA137" s="259">
        <v>1</v>
      </c>
      <c r="AB137" s="259">
        <v>3</v>
      </c>
      <c r="AC137" s="259">
        <v>6</v>
      </c>
      <c r="AD137" s="259">
        <v>9</v>
      </c>
      <c r="AE137" s="259">
        <v>1</v>
      </c>
      <c r="AF137" s="259">
        <v>10</v>
      </c>
      <c r="AG137" s="259">
        <v>9</v>
      </c>
      <c r="AH137" s="259">
        <v>19</v>
      </c>
      <c r="AI137" s="259">
        <v>1</v>
      </c>
      <c r="AJ137" s="259">
        <v>6</v>
      </c>
      <c r="AK137" s="259">
        <v>5</v>
      </c>
      <c r="AL137" s="259">
        <v>11</v>
      </c>
      <c r="AM137" s="259">
        <v>1</v>
      </c>
      <c r="AN137" s="259">
        <v>3</v>
      </c>
      <c r="AO137" s="259">
        <v>8</v>
      </c>
      <c r="AP137" s="259">
        <v>11</v>
      </c>
      <c r="AQ137" s="259">
        <v>1</v>
      </c>
      <c r="AR137" s="259">
        <v>35</v>
      </c>
      <c r="AS137" s="259">
        <v>46</v>
      </c>
      <c r="AT137" s="259">
        <v>81</v>
      </c>
      <c r="AU137" s="259">
        <v>6</v>
      </c>
      <c r="AV137" s="259">
        <v>0</v>
      </c>
      <c r="AW137" s="259">
        <v>0</v>
      </c>
      <c r="AX137" s="259">
        <v>0</v>
      </c>
      <c r="AY137" s="259">
        <v>0</v>
      </c>
      <c r="AZ137" s="259">
        <v>0</v>
      </c>
      <c r="BA137" s="259">
        <v>0</v>
      </c>
      <c r="BB137" s="259">
        <v>0</v>
      </c>
      <c r="BC137" s="259">
        <v>0</v>
      </c>
      <c r="BD137" s="259">
        <v>0</v>
      </c>
      <c r="BE137" s="259">
        <v>0</v>
      </c>
      <c r="BF137" s="259">
        <v>0</v>
      </c>
      <c r="BG137" s="259">
        <v>0</v>
      </c>
      <c r="BH137" s="259">
        <v>0</v>
      </c>
      <c r="BI137" s="259">
        <v>0</v>
      </c>
      <c r="BJ137" s="259">
        <v>0</v>
      </c>
      <c r="BK137" s="259">
        <v>0</v>
      </c>
      <c r="BL137" s="259">
        <v>57</v>
      </c>
      <c r="BM137" s="259">
        <v>67</v>
      </c>
      <c r="BN137" s="259">
        <v>124</v>
      </c>
      <c r="BO137" s="259">
        <v>8</v>
      </c>
    </row>
    <row r="138" spans="1:67">
      <c r="A138" s="259">
        <v>33</v>
      </c>
      <c r="B138" s="262">
        <v>62020144</v>
      </c>
      <c r="C138" s="261" t="s">
        <v>133</v>
      </c>
      <c r="D138" s="259">
        <v>5</v>
      </c>
      <c r="E138" s="259">
        <v>4</v>
      </c>
      <c r="F138" s="259">
        <v>9</v>
      </c>
      <c r="G138" s="259">
        <v>1</v>
      </c>
      <c r="H138" s="259">
        <v>4</v>
      </c>
      <c r="I138" s="259">
        <v>4</v>
      </c>
      <c r="J138" s="259">
        <v>8</v>
      </c>
      <c r="K138" s="259">
        <v>1</v>
      </c>
      <c r="L138" s="259">
        <v>3</v>
      </c>
      <c r="M138" s="259">
        <v>2</v>
      </c>
      <c r="N138" s="259">
        <v>5</v>
      </c>
      <c r="O138" s="259">
        <v>1</v>
      </c>
      <c r="P138" s="259">
        <v>12</v>
      </c>
      <c r="Q138" s="259">
        <v>10</v>
      </c>
      <c r="R138" s="259">
        <v>22</v>
      </c>
      <c r="S138" s="259">
        <v>3</v>
      </c>
      <c r="T138" s="259">
        <v>5</v>
      </c>
      <c r="U138" s="259">
        <v>5</v>
      </c>
      <c r="V138" s="259">
        <v>10</v>
      </c>
      <c r="W138" s="259">
        <v>1</v>
      </c>
      <c r="X138" s="259">
        <v>3</v>
      </c>
      <c r="Y138" s="259">
        <v>2</v>
      </c>
      <c r="Z138" s="259">
        <v>5</v>
      </c>
      <c r="AA138" s="259">
        <v>1</v>
      </c>
      <c r="AB138" s="259">
        <v>5</v>
      </c>
      <c r="AC138" s="259">
        <v>12</v>
      </c>
      <c r="AD138" s="259">
        <v>17</v>
      </c>
      <c r="AE138" s="259">
        <v>1</v>
      </c>
      <c r="AF138" s="259">
        <v>9</v>
      </c>
      <c r="AG138" s="259">
        <v>5</v>
      </c>
      <c r="AH138" s="259">
        <v>14</v>
      </c>
      <c r="AI138" s="259">
        <v>1</v>
      </c>
      <c r="AJ138" s="259">
        <v>5</v>
      </c>
      <c r="AK138" s="259">
        <v>1</v>
      </c>
      <c r="AL138" s="259">
        <v>6</v>
      </c>
      <c r="AM138" s="259">
        <v>1</v>
      </c>
      <c r="AN138" s="259">
        <v>7</v>
      </c>
      <c r="AO138" s="259">
        <v>8</v>
      </c>
      <c r="AP138" s="259">
        <v>15</v>
      </c>
      <c r="AQ138" s="259">
        <v>1</v>
      </c>
      <c r="AR138" s="259">
        <v>34</v>
      </c>
      <c r="AS138" s="259">
        <v>33</v>
      </c>
      <c r="AT138" s="259">
        <v>67</v>
      </c>
      <c r="AU138" s="259">
        <v>6</v>
      </c>
      <c r="AV138" s="259">
        <v>3</v>
      </c>
      <c r="AW138" s="259">
        <v>8</v>
      </c>
      <c r="AX138" s="259">
        <v>11</v>
      </c>
      <c r="AY138" s="259">
        <v>1</v>
      </c>
      <c r="AZ138" s="259">
        <v>7</v>
      </c>
      <c r="BA138" s="259">
        <v>1</v>
      </c>
      <c r="BB138" s="259">
        <v>8</v>
      </c>
      <c r="BC138" s="259">
        <v>1</v>
      </c>
      <c r="BD138" s="259">
        <v>4</v>
      </c>
      <c r="BE138" s="259">
        <v>9</v>
      </c>
      <c r="BF138" s="259">
        <v>13</v>
      </c>
      <c r="BG138" s="259">
        <v>1</v>
      </c>
      <c r="BH138" s="259">
        <v>14</v>
      </c>
      <c r="BI138" s="259">
        <v>18</v>
      </c>
      <c r="BJ138" s="259">
        <v>32</v>
      </c>
      <c r="BK138" s="259">
        <v>3</v>
      </c>
      <c r="BL138" s="259">
        <v>60</v>
      </c>
      <c r="BM138" s="259">
        <v>61</v>
      </c>
      <c r="BN138" s="259">
        <v>121</v>
      </c>
      <c r="BO138" s="259">
        <v>12</v>
      </c>
    </row>
    <row r="139" spans="1:67">
      <c r="A139" s="259">
        <v>34</v>
      </c>
      <c r="B139" s="262">
        <v>62020145</v>
      </c>
      <c r="C139" s="261" t="s">
        <v>134</v>
      </c>
      <c r="D139" s="259">
        <v>0</v>
      </c>
      <c r="E139" s="259">
        <v>0</v>
      </c>
      <c r="F139" s="259">
        <v>0</v>
      </c>
      <c r="G139" s="259">
        <v>0</v>
      </c>
      <c r="H139" s="259">
        <v>6</v>
      </c>
      <c r="I139" s="259">
        <v>15</v>
      </c>
      <c r="J139" s="259">
        <v>21</v>
      </c>
      <c r="K139" s="259">
        <v>1</v>
      </c>
      <c r="L139" s="259">
        <v>5</v>
      </c>
      <c r="M139" s="259">
        <v>8</v>
      </c>
      <c r="N139" s="259">
        <v>13</v>
      </c>
      <c r="O139" s="259">
        <v>1</v>
      </c>
      <c r="P139" s="259">
        <v>11</v>
      </c>
      <c r="Q139" s="259">
        <v>23</v>
      </c>
      <c r="R139" s="259">
        <v>34</v>
      </c>
      <c r="S139" s="259">
        <v>2</v>
      </c>
      <c r="T139" s="259">
        <v>8</v>
      </c>
      <c r="U139" s="259">
        <v>10</v>
      </c>
      <c r="V139" s="259">
        <v>18</v>
      </c>
      <c r="W139" s="259">
        <v>1</v>
      </c>
      <c r="X139" s="259">
        <v>5</v>
      </c>
      <c r="Y139" s="259">
        <v>6</v>
      </c>
      <c r="Z139" s="259">
        <v>11</v>
      </c>
      <c r="AA139" s="259">
        <v>1</v>
      </c>
      <c r="AB139" s="259">
        <v>6</v>
      </c>
      <c r="AC139" s="259">
        <v>9</v>
      </c>
      <c r="AD139" s="259">
        <v>15</v>
      </c>
      <c r="AE139" s="259">
        <v>1</v>
      </c>
      <c r="AF139" s="259">
        <v>4</v>
      </c>
      <c r="AG139" s="259">
        <v>8</v>
      </c>
      <c r="AH139" s="259">
        <v>12</v>
      </c>
      <c r="AI139" s="259">
        <v>1</v>
      </c>
      <c r="AJ139" s="259">
        <v>5</v>
      </c>
      <c r="AK139" s="259">
        <v>13</v>
      </c>
      <c r="AL139" s="259">
        <v>18</v>
      </c>
      <c r="AM139" s="259">
        <v>1</v>
      </c>
      <c r="AN139" s="259">
        <v>8</v>
      </c>
      <c r="AO139" s="259">
        <v>6</v>
      </c>
      <c r="AP139" s="259">
        <v>14</v>
      </c>
      <c r="AQ139" s="259">
        <v>1</v>
      </c>
      <c r="AR139" s="259">
        <v>36</v>
      </c>
      <c r="AS139" s="259">
        <v>52</v>
      </c>
      <c r="AT139" s="259">
        <v>88</v>
      </c>
      <c r="AU139" s="259">
        <v>6</v>
      </c>
      <c r="AV139" s="259">
        <v>10</v>
      </c>
      <c r="AW139" s="259">
        <v>9</v>
      </c>
      <c r="AX139" s="259">
        <v>19</v>
      </c>
      <c r="AY139" s="259">
        <v>1</v>
      </c>
      <c r="AZ139" s="259">
        <v>7</v>
      </c>
      <c r="BA139" s="259">
        <v>7</v>
      </c>
      <c r="BB139" s="259">
        <v>14</v>
      </c>
      <c r="BC139" s="259">
        <v>1</v>
      </c>
      <c r="BD139" s="259">
        <v>1</v>
      </c>
      <c r="BE139" s="259">
        <v>8</v>
      </c>
      <c r="BF139" s="259">
        <v>9</v>
      </c>
      <c r="BG139" s="259">
        <v>1</v>
      </c>
      <c r="BH139" s="259">
        <v>18</v>
      </c>
      <c r="BI139" s="259">
        <v>24</v>
      </c>
      <c r="BJ139" s="259">
        <v>42</v>
      </c>
      <c r="BK139" s="259">
        <v>3</v>
      </c>
      <c r="BL139" s="259">
        <v>65</v>
      </c>
      <c r="BM139" s="259">
        <v>99</v>
      </c>
      <c r="BN139" s="259">
        <v>164</v>
      </c>
      <c r="BO139" s="259">
        <v>11</v>
      </c>
    </row>
    <row r="140" spans="1:67">
      <c r="A140" s="259">
        <v>35</v>
      </c>
      <c r="B140" s="262">
        <v>62020147</v>
      </c>
      <c r="C140" s="261" t="s">
        <v>135</v>
      </c>
      <c r="D140" s="259">
        <v>4</v>
      </c>
      <c r="E140" s="259">
        <v>2</v>
      </c>
      <c r="F140" s="259">
        <v>6</v>
      </c>
      <c r="G140" s="259">
        <v>1</v>
      </c>
      <c r="H140" s="259">
        <v>3</v>
      </c>
      <c r="I140" s="259">
        <v>2</v>
      </c>
      <c r="J140" s="259">
        <v>5</v>
      </c>
      <c r="K140" s="259">
        <v>1</v>
      </c>
      <c r="L140" s="259">
        <v>3</v>
      </c>
      <c r="M140" s="259">
        <v>1</v>
      </c>
      <c r="N140" s="259">
        <v>4</v>
      </c>
      <c r="O140" s="259">
        <v>1</v>
      </c>
      <c r="P140" s="259">
        <v>10</v>
      </c>
      <c r="Q140" s="259">
        <v>5</v>
      </c>
      <c r="R140" s="259">
        <v>15</v>
      </c>
      <c r="S140" s="259">
        <v>3</v>
      </c>
      <c r="T140" s="259">
        <v>2</v>
      </c>
      <c r="U140" s="259">
        <v>4</v>
      </c>
      <c r="V140" s="259">
        <v>6</v>
      </c>
      <c r="W140" s="259">
        <v>1</v>
      </c>
      <c r="X140" s="259">
        <v>6</v>
      </c>
      <c r="Y140" s="259">
        <v>2</v>
      </c>
      <c r="Z140" s="259">
        <v>8</v>
      </c>
      <c r="AA140" s="259">
        <v>1</v>
      </c>
      <c r="AB140" s="259">
        <v>5</v>
      </c>
      <c r="AC140" s="259">
        <v>3</v>
      </c>
      <c r="AD140" s="259">
        <v>8</v>
      </c>
      <c r="AE140" s="259">
        <v>1</v>
      </c>
      <c r="AF140" s="259">
        <v>6</v>
      </c>
      <c r="AG140" s="259">
        <v>6</v>
      </c>
      <c r="AH140" s="259">
        <v>12</v>
      </c>
      <c r="AI140" s="259">
        <v>1</v>
      </c>
      <c r="AJ140" s="259">
        <v>2</v>
      </c>
      <c r="AK140" s="259">
        <v>3</v>
      </c>
      <c r="AL140" s="259">
        <v>5</v>
      </c>
      <c r="AM140" s="259">
        <v>1</v>
      </c>
      <c r="AN140" s="259">
        <v>3</v>
      </c>
      <c r="AO140" s="259">
        <v>3</v>
      </c>
      <c r="AP140" s="259">
        <v>6</v>
      </c>
      <c r="AQ140" s="259">
        <v>1</v>
      </c>
      <c r="AR140" s="259">
        <v>24</v>
      </c>
      <c r="AS140" s="259">
        <v>21</v>
      </c>
      <c r="AT140" s="259">
        <v>45</v>
      </c>
      <c r="AU140" s="259">
        <v>6</v>
      </c>
      <c r="AV140" s="259">
        <v>0</v>
      </c>
      <c r="AW140" s="259">
        <v>0</v>
      </c>
      <c r="AX140" s="259">
        <v>0</v>
      </c>
      <c r="AY140" s="259">
        <v>0</v>
      </c>
      <c r="AZ140" s="259">
        <v>0</v>
      </c>
      <c r="BA140" s="259">
        <v>0</v>
      </c>
      <c r="BB140" s="259">
        <v>0</v>
      </c>
      <c r="BC140" s="259">
        <v>0</v>
      </c>
      <c r="BD140" s="259">
        <v>0</v>
      </c>
      <c r="BE140" s="259">
        <v>0</v>
      </c>
      <c r="BF140" s="259">
        <v>0</v>
      </c>
      <c r="BG140" s="259">
        <v>0</v>
      </c>
      <c r="BH140" s="259">
        <v>0</v>
      </c>
      <c r="BI140" s="259">
        <v>0</v>
      </c>
      <c r="BJ140" s="259">
        <v>0</v>
      </c>
      <c r="BK140" s="259">
        <v>0</v>
      </c>
      <c r="BL140" s="259">
        <v>34</v>
      </c>
      <c r="BM140" s="259">
        <v>26</v>
      </c>
      <c r="BN140" s="259">
        <v>60</v>
      </c>
      <c r="BO140" s="259">
        <v>9</v>
      </c>
    </row>
    <row r="141" spans="1:67">
      <c r="A141" s="259">
        <v>36</v>
      </c>
      <c r="B141" s="262">
        <v>62020148</v>
      </c>
      <c r="C141" s="261" t="s">
        <v>136</v>
      </c>
      <c r="D141" s="259">
        <v>7</v>
      </c>
      <c r="E141" s="259">
        <v>4</v>
      </c>
      <c r="F141" s="259">
        <v>11</v>
      </c>
      <c r="G141" s="259">
        <v>1</v>
      </c>
      <c r="H141" s="259">
        <v>3</v>
      </c>
      <c r="I141" s="259">
        <v>8</v>
      </c>
      <c r="J141" s="259">
        <v>11</v>
      </c>
      <c r="K141" s="259">
        <v>1</v>
      </c>
      <c r="L141" s="259">
        <v>4</v>
      </c>
      <c r="M141" s="259">
        <v>3</v>
      </c>
      <c r="N141" s="259">
        <v>7</v>
      </c>
      <c r="O141" s="259">
        <v>1</v>
      </c>
      <c r="P141" s="259">
        <v>14</v>
      </c>
      <c r="Q141" s="259">
        <v>15</v>
      </c>
      <c r="R141" s="259">
        <v>29</v>
      </c>
      <c r="S141" s="259">
        <v>3</v>
      </c>
      <c r="T141" s="259">
        <v>5</v>
      </c>
      <c r="U141" s="259">
        <v>8</v>
      </c>
      <c r="V141" s="259">
        <v>13</v>
      </c>
      <c r="W141" s="259">
        <v>1</v>
      </c>
      <c r="X141" s="259">
        <v>7</v>
      </c>
      <c r="Y141" s="259">
        <v>1</v>
      </c>
      <c r="Z141" s="259">
        <v>8</v>
      </c>
      <c r="AA141" s="259">
        <v>1</v>
      </c>
      <c r="AB141" s="259">
        <v>4</v>
      </c>
      <c r="AC141" s="259">
        <v>2</v>
      </c>
      <c r="AD141" s="259">
        <v>6</v>
      </c>
      <c r="AE141" s="259">
        <v>1</v>
      </c>
      <c r="AF141" s="259">
        <v>4</v>
      </c>
      <c r="AG141" s="259">
        <v>6</v>
      </c>
      <c r="AH141" s="259">
        <v>10</v>
      </c>
      <c r="AI141" s="259">
        <v>1</v>
      </c>
      <c r="AJ141" s="259">
        <v>6</v>
      </c>
      <c r="AK141" s="259">
        <v>5</v>
      </c>
      <c r="AL141" s="259">
        <v>11</v>
      </c>
      <c r="AM141" s="259">
        <v>1</v>
      </c>
      <c r="AN141" s="259">
        <v>7</v>
      </c>
      <c r="AO141" s="259">
        <v>4</v>
      </c>
      <c r="AP141" s="259">
        <v>11</v>
      </c>
      <c r="AQ141" s="259">
        <v>1</v>
      </c>
      <c r="AR141" s="259">
        <v>33</v>
      </c>
      <c r="AS141" s="259">
        <v>26</v>
      </c>
      <c r="AT141" s="259">
        <v>59</v>
      </c>
      <c r="AU141" s="259">
        <v>6</v>
      </c>
      <c r="AV141" s="259">
        <v>0</v>
      </c>
      <c r="AW141" s="259">
        <v>0</v>
      </c>
      <c r="AX141" s="259">
        <v>0</v>
      </c>
      <c r="AY141" s="259">
        <v>0</v>
      </c>
      <c r="AZ141" s="259">
        <v>0</v>
      </c>
      <c r="BA141" s="259">
        <v>0</v>
      </c>
      <c r="BB141" s="259">
        <v>0</v>
      </c>
      <c r="BC141" s="259">
        <v>0</v>
      </c>
      <c r="BD141" s="259">
        <v>0</v>
      </c>
      <c r="BE141" s="259">
        <v>0</v>
      </c>
      <c r="BF141" s="259">
        <v>0</v>
      </c>
      <c r="BG141" s="259">
        <v>0</v>
      </c>
      <c r="BH141" s="259">
        <v>0</v>
      </c>
      <c r="BI141" s="259">
        <v>0</v>
      </c>
      <c r="BJ141" s="259">
        <v>0</v>
      </c>
      <c r="BK141" s="259">
        <v>0</v>
      </c>
      <c r="BL141" s="259">
        <v>47</v>
      </c>
      <c r="BM141" s="259">
        <v>41</v>
      </c>
      <c r="BN141" s="259">
        <v>88</v>
      </c>
      <c r="BO141" s="259">
        <v>9</v>
      </c>
    </row>
    <row r="142" spans="1:67">
      <c r="A142" s="259">
        <v>37</v>
      </c>
      <c r="B142" s="262">
        <v>62020150</v>
      </c>
      <c r="C142" s="261" t="s">
        <v>137</v>
      </c>
      <c r="D142" s="259">
        <v>0</v>
      </c>
      <c r="E142" s="259">
        <v>0</v>
      </c>
      <c r="F142" s="259">
        <v>0</v>
      </c>
      <c r="G142" s="259">
        <v>0</v>
      </c>
      <c r="H142" s="259">
        <v>7</v>
      </c>
      <c r="I142" s="259">
        <v>1</v>
      </c>
      <c r="J142" s="259">
        <v>8</v>
      </c>
      <c r="K142" s="259">
        <v>1</v>
      </c>
      <c r="L142" s="259">
        <v>4</v>
      </c>
      <c r="M142" s="259">
        <v>5</v>
      </c>
      <c r="N142" s="259">
        <v>9</v>
      </c>
      <c r="O142" s="259">
        <v>1</v>
      </c>
      <c r="P142" s="259">
        <v>11</v>
      </c>
      <c r="Q142" s="259">
        <v>6</v>
      </c>
      <c r="R142" s="259">
        <v>17</v>
      </c>
      <c r="S142" s="259">
        <v>2</v>
      </c>
      <c r="T142" s="259">
        <v>4</v>
      </c>
      <c r="U142" s="259">
        <v>5</v>
      </c>
      <c r="V142" s="259">
        <v>9</v>
      </c>
      <c r="W142" s="259">
        <v>1</v>
      </c>
      <c r="X142" s="259">
        <v>5</v>
      </c>
      <c r="Y142" s="259">
        <v>3</v>
      </c>
      <c r="Z142" s="259">
        <v>8</v>
      </c>
      <c r="AA142" s="259">
        <v>1</v>
      </c>
      <c r="AB142" s="259">
        <v>7</v>
      </c>
      <c r="AC142" s="259">
        <v>6</v>
      </c>
      <c r="AD142" s="259">
        <v>13</v>
      </c>
      <c r="AE142" s="259">
        <v>1</v>
      </c>
      <c r="AF142" s="259">
        <v>4</v>
      </c>
      <c r="AG142" s="259">
        <v>6</v>
      </c>
      <c r="AH142" s="259">
        <v>10</v>
      </c>
      <c r="AI142" s="259">
        <v>1</v>
      </c>
      <c r="AJ142" s="259">
        <v>5</v>
      </c>
      <c r="AK142" s="259">
        <v>7</v>
      </c>
      <c r="AL142" s="259">
        <v>12</v>
      </c>
      <c r="AM142" s="259">
        <v>1</v>
      </c>
      <c r="AN142" s="259">
        <v>7</v>
      </c>
      <c r="AO142" s="259">
        <v>5</v>
      </c>
      <c r="AP142" s="259">
        <v>12</v>
      </c>
      <c r="AQ142" s="259">
        <v>1</v>
      </c>
      <c r="AR142" s="259">
        <v>32</v>
      </c>
      <c r="AS142" s="259">
        <v>32</v>
      </c>
      <c r="AT142" s="259">
        <v>64</v>
      </c>
      <c r="AU142" s="259">
        <v>6</v>
      </c>
      <c r="AV142" s="259">
        <v>0</v>
      </c>
      <c r="AW142" s="259">
        <v>0</v>
      </c>
      <c r="AX142" s="259">
        <v>0</v>
      </c>
      <c r="AY142" s="259">
        <v>0</v>
      </c>
      <c r="AZ142" s="259">
        <v>0</v>
      </c>
      <c r="BA142" s="259">
        <v>0</v>
      </c>
      <c r="BB142" s="259">
        <v>0</v>
      </c>
      <c r="BC142" s="259">
        <v>0</v>
      </c>
      <c r="BD142" s="259">
        <v>0</v>
      </c>
      <c r="BE142" s="259">
        <v>0</v>
      </c>
      <c r="BF142" s="259">
        <v>0</v>
      </c>
      <c r="BG142" s="259">
        <v>0</v>
      </c>
      <c r="BH142" s="259">
        <v>0</v>
      </c>
      <c r="BI142" s="259">
        <v>0</v>
      </c>
      <c r="BJ142" s="259">
        <v>0</v>
      </c>
      <c r="BK142" s="259">
        <v>0</v>
      </c>
      <c r="BL142" s="259">
        <v>43</v>
      </c>
      <c r="BM142" s="259">
        <v>38</v>
      </c>
      <c r="BN142" s="259">
        <v>81</v>
      </c>
      <c r="BO142" s="259">
        <v>8</v>
      </c>
    </row>
    <row r="143" spans="1:67">
      <c r="A143" s="259">
        <v>38</v>
      </c>
      <c r="B143" s="262">
        <v>62020151</v>
      </c>
      <c r="C143" s="261" t="s">
        <v>138</v>
      </c>
      <c r="D143" s="259">
        <v>3</v>
      </c>
      <c r="E143" s="259">
        <v>2</v>
      </c>
      <c r="F143" s="259">
        <v>5</v>
      </c>
      <c r="G143" s="259">
        <v>1</v>
      </c>
      <c r="H143" s="259">
        <v>3</v>
      </c>
      <c r="I143" s="259">
        <v>2</v>
      </c>
      <c r="J143" s="259">
        <v>5</v>
      </c>
      <c r="K143" s="259">
        <v>1</v>
      </c>
      <c r="L143" s="259">
        <v>3</v>
      </c>
      <c r="M143" s="259">
        <v>4</v>
      </c>
      <c r="N143" s="259">
        <v>7</v>
      </c>
      <c r="O143" s="259">
        <v>1</v>
      </c>
      <c r="P143" s="259">
        <v>9</v>
      </c>
      <c r="Q143" s="259">
        <v>8</v>
      </c>
      <c r="R143" s="259">
        <v>17</v>
      </c>
      <c r="S143" s="259">
        <v>3</v>
      </c>
      <c r="T143" s="259">
        <v>2</v>
      </c>
      <c r="U143" s="259">
        <v>6</v>
      </c>
      <c r="V143" s="259">
        <v>8</v>
      </c>
      <c r="W143" s="259">
        <v>1</v>
      </c>
      <c r="X143" s="259">
        <v>2</v>
      </c>
      <c r="Y143" s="259">
        <v>3</v>
      </c>
      <c r="Z143" s="259">
        <v>5</v>
      </c>
      <c r="AA143" s="259">
        <v>1</v>
      </c>
      <c r="AB143" s="259">
        <v>4</v>
      </c>
      <c r="AC143" s="259">
        <v>5</v>
      </c>
      <c r="AD143" s="259">
        <v>9</v>
      </c>
      <c r="AE143" s="259">
        <v>1</v>
      </c>
      <c r="AF143" s="259">
        <v>6</v>
      </c>
      <c r="AG143" s="259">
        <v>3</v>
      </c>
      <c r="AH143" s="259">
        <v>9</v>
      </c>
      <c r="AI143" s="259">
        <v>1</v>
      </c>
      <c r="AJ143" s="259">
        <v>1</v>
      </c>
      <c r="AK143" s="259">
        <v>3</v>
      </c>
      <c r="AL143" s="259">
        <v>4</v>
      </c>
      <c r="AM143" s="259">
        <v>1</v>
      </c>
      <c r="AN143" s="259">
        <v>1</v>
      </c>
      <c r="AO143" s="259">
        <v>7</v>
      </c>
      <c r="AP143" s="259">
        <v>8</v>
      </c>
      <c r="AQ143" s="259">
        <v>1</v>
      </c>
      <c r="AR143" s="259">
        <v>16</v>
      </c>
      <c r="AS143" s="259">
        <v>27</v>
      </c>
      <c r="AT143" s="259">
        <v>43</v>
      </c>
      <c r="AU143" s="259">
        <v>6</v>
      </c>
      <c r="AV143" s="259">
        <v>0</v>
      </c>
      <c r="AW143" s="259">
        <v>0</v>
      </c>
      <c r="AX143" s="259">
        <v>0</v>
      </c>
      <c r="AY143" s="259">
        <v>0</v>
      </c>
      <c r="AZ143" s="259">
        <v>0</v>
      </c>
      <c r="BA143" s="259">
        <v>0</v>
      </c>
      <c r="BB143" s="259">
        <v>0</v>
      </c>
      <c r="BC143" s="259">
        <v>0</v>
      </c>
      <c r="BD143" s="259">
        <v>0</v>
      </c>
      <c r="BE143" s="259">
        <v>0</v>
      </c>
      <c r="BF143" s="259">
        <v>0</v>
      </c>
      <c r="BG143" s="259">
        <v>0</v>
      </c>
      <c r="BH143" s="259">
        <v>0</v>
      </c>
      <c r="BI143" s="259">
        <v>0</v>
      </c>
      <c r="BJ143" s="259">
        <v>0</v>
      </c>
      <c r="BK143" s="259">
        <v>0</v>
      </c>
      <c r="BL143" s="259">
        <v>25</v>
      </c>
      <c r="BM143" s="259">
        <v>35</v>
      </c>
      <c r="BN143" s="259">
        <v>60</v>
      </c>
      <c r="BO143" s="259">
        <v>9</v>
      </c>
    </row>
    <row r="144" spans="1:67">
      <c r="A144" s="259">
        <v>39</v>
      </c>
      <c r="B144" s="262">
        <v>62020152</v>
      </c>
      <c r="C144" s="261" t="s">
        <v>139</v>
      </c>
      <c r="D144" s="259">
        <v>4</v>
      </c>
      <c r="E144" s="259">
        <v>6</v>
      </c>
      <c r="F144" s="259">
        <v>10</v>
      </c>
      <c r="G144" s="259">
        <v>1</v>
      </c>
      <c r="H144" s="259">
        <v>4</v>
      </c>
      <c r="I144" s="259">
        <v>6</v>
      </c>
      <c r="J144" s="259">
        <v>10</v>
      </c>
      <c r="K144" s="259">
        <v>1</v>
      </c>
      <c r="L144" s="259">
        <v>3</v>
      </c>
      <c r="M144" s="259">
        <v>4</v>
      </c>
      <c r="N144" s="259">
        <v>7</v>
      </c>
      <c r="O144" s="259">
        <v>1</v>
      </c>
      <c r="P144" s="259">
        <v>11</v>
      </c>
      <c r="Q144" s="259">
        <v>16</v>
      </c>
      <c r="R144" s="259">
        <v>27</v>
      </c>
      <c r="S144" s="259">
        <v>3</v>
      </c>
      <c r="T144" s="259">
        <v>3</v>
      </c>
      <c r="U144" s="259">
        <v>5</v>
      </c>
      <c r="V144" s="259">
        <v>8</v>
      </c>
      <c r="W144" s="259">
        <v>1</v>
      </c>
      <c r="X144" s="259">
        <v>0</v>
      </c>
      <c r="Y144" s="259">
        <v>5</v>
      </c>
      <c r="Z144" s="259">
        <v>5</v>
      </c>
      <c r="AA144" s="259">
        <v>1</v>
      </c>
      <c r="AB144" s="259">
        <v>10</v>
      </c>
      <c r="AC144" s="259">
        <v>5</v>
      </c>
      <c r="AD144" s="259">
        <v>15</v>
      </c>
      <c r="AE144" s="259">
        <v>1</v>
      </c>
      <c r="AF144" s="259">
        <v>6</v>
      </c>
      <c r="AG144" s="259">
        <v>0</v>
      </c>
      <c r="AH144" s="259">
        <v>6</v>
      </c>
      <c r="AI144" s="259">
        <v>1</v>
      </c>
      <c r="AJ144" s="259">
        <v>6</v>
      </c>
      <c r="AK144" s="259">
        <v>2</v>
      </c>
      <c r="AL144" s="259">
        <v>8</v>
      </c>
      <c r="AM144" s="259">
        <v>1</v>
      </c>
      <c r="AN144" s="259">
        <v>4</v>
      </c>
      <c r="AO144" s="259">
        <v>3</v>
      </c>
      <c r="AP144" s="259">
        <v>7</v>
      </c>
      <c r="AQ144" s="259">
        <v>1</v>
      </c>
      <c r="AR144" s="259">
        <v>29</v>
      </c>
      <c r="AS144" s="259">
        <v>20</v>
      </c>
      <c r="AT144" s="259">
        <v>49</v>
      </c>
      <c r="AU144" s="259">
        <v>6</v>
      </c>
      <c r="AV144" s="259">
        <v>0</v>
      </c>
      <c r="AW144" s="259">
        <v>0</v>
      </c>
      <c r="AX144" s="259">
        <v>0</v>
      </c>
      <c r="AY144" s="259">
        <v>0</v>
      </c>
      <c r="AZ144" s="259">
        <v>0</v>
      </c>
      <c r="BA144" s="259">
        <v>0</v>
      </c>
      <c r="BB144" s="259">
        <v>0</v>
      </c>
      <c r="BC144" s="259">
        <v>0</v>
      </c>
      <c r="BD144" s="259">
        <v>0</v>
      </c>
      <c r="BE144" s="259">
        <v>0</v>
      </c>
      <c r="BF144" s="259">
        <v>0</v>
      </c>
      <c r="BG144" s="259">
        <v>0</v>
      </c>
      <c r="BH144" s="259">
        <v>0</v>
      </c>
      <c r="BI144" s="259">
        <v>0</v>
      </c>
      <c r="BJ144" s="259">
        <v>0</v>
      </c>
      <c r="BK144" s="259">
        <v>0</v>
      </c>
      <c r="BL144" s="259">
        <v>40</v>
      </c>
      <c r="BM144" s="259">
        <v>36</v>
      </c>
      <c r="BN144" s="259">
        <v>76</v>
      </c>
      <c r="BO144" s="259">
        <v>9</v>
      </c>
    </row>
    <row r="145" spans="1:67">
      <c r="A145" s="259">
        <v>40</v>
      </c>
      <c r="B145" s="262">
        <v>62020153</v>
      </c>
      <c r="C145" s="261" t="s">
        <v>140</v>
      </c>
      <c r="D145" s="259">
        <v>2</v>
      </c>
      <c r="E145" s="259">
        <v>3</v>
      </c>
      <c r="F145" s="259">
        <v>5</v>
      </c>
      <c r="G145" s="259">
        <v>1</v>
      </c>
      <c r="H145" s="259">
        <v>7</v>
      </c>
      <c r="I145" s="259">
        <v>4</v>
      </c>
      <c r="J145" s="259">
        <v>11</v>
      </c>
      <c r="K145" s="259">
        <v>1</v>
      </c>
      <c r="L145" s="259">
        <v>5</v>
      </c>
      <c r="M145" s="259">
        <v>8</v>
      </c>
      <c r="N145" s="259">
        <v>13</v>
      </c>
      <c r="O145" s="259">
        <v>1</v>
      </c>
      <c r="P145" s="259">
        <v>14</v>
      </c>
      <c r="Q145" s="259">
        <v>15</v>
      </c>
      <c r="R145" s="259">
        <v>29</v>
      </c>
      <c r="S145" s="259">
        <v>3</v>
      </c>
      <c r="T145" s="259">
        <v>7</v>
      </c>
      <c r="U145" s="259">
        <v>6</v>
      </c>
      <c r="V145" s="259">
        <v>13</v>
      </c>
      <c r="W145" s="259">
        <v>1</v>
      </c>
      <c r="X145" s="259">
        <v>4</v>
      </c>
      <c r="Y145" s="259">
        <v>5</v>
      </c>
      <c r="Z145" s="259">
        <v>9</v>
      </c>
      <c r="AA145" s="259">
        <v>1</v>
      </c>
      <c r="AB145" s="259">
        <v>8</v>
      </c>
      <c r="AC145" s="259">
        <v>3</v>
      </c>
      <c r="AD145" s="259">
        <v>11</v>
      </c>
      <c r="AE145" s="259">
        <v>1</v>
      </c>
      <c r="AF145" s="259">
        <v>7</v>
      </c>
      <c r="AG145" s="259">
        <v>4</v>
      </c>
      <c r="AH145" s="259">
        <v>11</v>
      </c>
      <c r="AI145" s="259">
        <v>1</v>
      </c>
      <c r="AJ145" s="259">
        <v>1</v>
      </c>
      <c r="AK145" s="259">
        <v>8</v>
      </c>
      <c r="AL145" s="259">
        <v>9</v>
      </c>
      <c r="AM145" s="259">
        <v>1</v>
      </c>
      <c r="AN145" s="259">
        <v>5</v>
      </c>
      <c r="AO145" s="259">
        <v>7</v>
      </c>
      <c r="AP145" s="259">
        <v>12</v>
      </c>
      <c r="AQ145" s="259">
        <v>1</v>
      </c>
      <c r="AR145" s="259">
        <v>32</v>
      </c>
      <c r="AS145" s="259">
        <v>33</v>
      </c>
      <c r="AT145" s="259">
        <v>65</v>
      </c>
      <c r="AU145" s="259">
        <v>6</v>
      </c>
      <c r="AV145" s="259">
        <v>0</v>
      </c>
      <c r="AW145" s="259">
        <v>0</v>
      </c>
      <c r="AX145" s="259">
        <v>0</v>
      </c>
      <c r="AY145" s="259">
        <v>0</v>
      </c>
      <c r="AZ145" s="259">
        <v>0</v>
      </c>
      <c r="BA145" s="259">
        <v>0</v>
      </c>
      <c r="BB145" s="259">
        <v>0</v>
      </c>
      <c r="BC145" s="259">
        <v>0</v>
      </c>
      <c r="BD145" s="259">
        <v>0</v>
      </c>
      <c r="BE145" s="259">
        <v>0</v>
      </c>
      <c r="BF145" s="259">
        <v>0</v>
      </c>
      <c r="BG145" s="259">
        <v>0</v>
      </c>
      <c r="BH145" s="259">
        <v>0</v>
      </c>
      <c r="BI145" s="259">
        <v>0</v>
      </c>
      <c r="BJ145" s="259">
        <v>0</v>
      </c>
      <c r="BK145" s="259">
        <v>0</v>
      </c>
      <c r="BL145" s="259">
        <v>46</v>
      </c>
      <c r="BM145" s="259">
        <v>48</v>
      </c>
      <c r="BN145" s="259">
        <v>94</v>
      </c>
      <c r="BO145" s="259">
        <v>9</v>
      </c>
    </row>
    <row r="146" spans="1:67">
      <c r="A146" s="259">
        <v>41</v>
      </c>
      <c r="B146" s="262">
        <v>62020154</v>
      </c>
      <c r="C146" s="261" t="s">
        <v>141</v>
      </c>
      <c r="D146" s="259">
        <v>1</v>
      </c>
      <c r="E146" s="259">
        <v>4</v>
      </c>
      <c r="F146" s="259">
        <v>5</v>
      </c>
      <c r="G146" s="259">
        <v>1</v>
      </c>
      <c r="H146" s="259">
        <v>4</v>
      </c>
      <c r="I146" s="259">
        <v>4</v>
      </c>
      <c r="J146" s="259">
        <v>8</v>
      </c>
      <c r="K146" s="259">
        <v>1</v>
      </c>
      <c r="L146" s="259">
        <v>6</v>
      </c>
      <c r="M146" s="259">
        <v>10</v>
      </c>
      <c r="N146" s="259">
        <v>16</v>
      </c>
      <c r="O146" s="259">
        <v>1</v>
      </c>
      <c r="P146" s="259">
        <v>11</v>
      </c>
      <c r="Q146" s="259">
        <v>18</v>
      </c>
      <c r="R146" s="259">
        <v>29</v>
      </c>
      <c r="S146" s="259">
        <v>3</v>
      </c>
      <c r="T146" s="259">
        <v>7</v>
      </c>
      <c r="U146" s="259">
        <v>2</v>
      </c>
      <c r="V146" s="259">
        <v>9</v>
      </c>
      <c r="W146" s="259">
        <v>1</v>
      </c>
      <c r="X146" s="259">
        <v>3</v>
      </c>
      <c r="Y146" s="259">
        <v>8</v>
      </c>
      <c r="Z146" s="259">
        <v>11</v>
      </c>
      <c r="AA146" s="259">
        <v>1</v>
      </c>
      <c r="AB146" s="259">
        <v>2</v>
      </c>
      <c r="AC146" s="259">
        <v>2</v>
      </c>
      <c r="AD146" s="259">
        <v>4</v>
      </c>
      <c r="AE146" s="259">
        <v>1</v>
      </c>
      <c r="AF146" s="259">
        <v>7</v>
      </c>
      <c r="AG146" s="259">
        <v>8</v>
      </c>
      <c r="AH146" s="259">
        <v>15</v>
      </c>
      <c r="AI146" s="259">
        <v>1</v>
      </c>
      <c r="AJ146" s="259">
        <v>4</v>
      </c>
      <c r="AK146" s="259">
        <v>8</v>
      </c>
      <c r="AL146" s="259">
        <v>12</v>
      </c>
      <c r="AM146" s="259">
        <v>1</v>
      </c>
      <c r="AN146" s="259">
        <v>5</v>
      </c>
      <c r="AO146" s="259">
        <v>4</v>
      </c>
      <c r="AP146" s="259">
        <v>9</v>
      </c>
      <c r="AQ146" s="259">
        <v>1</v>
      </c>
      <c r="AR146" s="259">
        <v>28</v>
      </c>
      <c r="AS146" s="259">
        <v>32</v>
      </c>
      <c r="AT146" s="259">
        <v>60</v>
      </c>
      <c r="AU146" s="259">
        <v>6</v>
      </c>
      <c r="AV146" s="259">
        <v>5</v>
      </c>
      <c r="AW146" s="259">
        <v>4</v>
      </c>
      <c r="AX146" s="259">
        <v>9</v>
      </c>
      <c r="AY146" s="259">
        <v>1</v>
      </c>
      <c r="AZ146" s="259">
        <v>9</v>
      </c>
      <c r="BA146" s="259">
        <v>5</v>
      </c>
      <c r="BB146" s="259">
        <v>14</v>
      </c>
      <c r="BC146" s="259">
        <v>1</v>
      </c>
      <c r="BD146" s="259">
        <v>6</v>
      </c>
      <c r="BE146" s="259">
        <v>7</v>
      </c>
      <c r="BF146" s="259">
        <v>13</v>
      </c>
      <c r="BG146" s="259">
        <v>1</v>
      </c>
      <c r="BH146" s="259">
        <v>20</v>
      </c>
      <c r="BI146" s="259">
        <v>16</v>
      </c>
      <c r="BJ146" s="259">
        <v>36</v>
      </c>
      <c r="BK146" s="259">
        <v>3</v>
      </c>
      <c r="BL146" s="259">
        <v>59</v>
      </c>
      <c r="BM146" s="259">
        <v>66</v>
      </c>
      <c r="BN146" s="259">
        <v>125</v>
      </c>
      <c r="BO146" s="259">
        <v>12</v>
      </c>
    </row>
    <row r="147" spans="1:67">
      <c r="A147" s="259">
        <v>42</v>
      </c>
      <c r="B147" s="262">
        <v>62020156</v>
      </c>
      <c r="C147" s="261" t="s">
        <v>142</v>
      </c>
      <c r="D147" s="259">
        <v>0</v>
      </c>
      <c r="E147" s="259">
        <v>0</v>
      </c>
      <c r="F147" s="259">
        <v>0</v>
      </c>
      <c r="G147" s="259">
        <v>0</v>
      </c>
      <c r="H147" s="259">
        <v>8</v>
      </c>
      <c r="I147" s="259">
        <v>0</v>
      </c>
      <c r="J147" s="259">
        <v>8</v>
      </c>
      <c r="K147" s="259">
        <v>1</v>
      </c>
      <c r="L147" s="259">
        <v>8</v>
      </c>
      <c r="M147" s="259">
        <v>4</v>
      </c>
      <c r="N147" s="259">
        <v>12</v>
      </c>
      <c r="O147" s="259">
        <v>1</v>
      </c>
      <c r="P147" s="259">
        <v>16</v>
      </c>
      <c r="Q147" s="259">
        <v>4</v>
      </c>
      <c r="R147" s="259">
        <v>20</v>
      </c>
      <c r="S147" s="259">
        <v>2</v>
      </c>
      <c r="T147" s="259">
        <v>2</v>
      </c>
      <c r="U147" s="259">
        <v>4</v>
      </c>
      <c r="V147" s="259">
        <v>6</v>
      </c>
      <c r="W147" s="259">
        <v>1</v>
      </c>
      <c r="X147" s="259">
        <v>7</v>
      </c>
      <c r="Y147" s="259">
        <v>2</v>
      </c>
      <c r="Z147" s="259">
        <v>9</v>
      </c>
      <c r="AA147" s="259">
        <v>1</v>
      </c>
      <c r="AB147" s="259">
        <v>8</v>
      </c>
      <c r="AC147" s="259">
        <v>4</v>
      </c>
      <c r="AD147" s="259">
        <v>12</v>
      </c>
      <c r="AE147" s="259">
        <v>1</v>
      </c>
      <c r="AF147" s="259">
        <v>4</v>
      </c>
      <c r="AG147" s="259">
        <v>5</v>
      </c>
      <c r="AH147" s="259">
        <v>9</v>
      </c>
      <c r="AI147" s="259">
        <v>1</v>
      </c>
      <c r="AJ147" s="259">
        <v>8</v>
      </c>
      <c r="AK147" s="259">
        <v>5</v>
      </c>
      <c r="AL147" s="259">
        <v>13</v>
      </c>
      <c r="AM147" s="259">
        <v>1</v>
      </c>
      <c r="AN147" s="259">
        <v>7</v>
      </c>
      <c r="AO147" s="259">
        <v>2</v>
      </c>
      <c r="AP147" s="259">
        <v>9</v>
      </c>
      <c r="AQ147" s="259">
        <v>1</v>
      </c>
      <c r="AR147" s="259">
        <v>36</v>
      </c>
      <c r="AS147" s="259">
        <v>22</v>
      </c>
      <c r="AT147" s="259">
        <v>58</v>
      </c>
      <c r="AU147" s="259">
        <v>6</v>
      </c>
      <c r="AV147" s="259">
        <v>0</v>
      </c>
      <c r="AW147" s="259">
        <v>0</v>
      </c>
      <c r="AX147" s="259">
        <v>0</v>
      </c>
      <c r="AY147" s="259">
        <v>0</v>
      </c>
      <c r="AZ147" s="259">
        <v>0</v>
      </c>
      <c r="BA147" s="259">
        <v>0</v>
      </c>
      <c r="BB147" s="259">
        <v>0</v>
      </c>
      <c r="BC147" s="259">
        <v>0</v>
      </c>
      <c r="BD147" s="259">
        <v>0</v>
      </c>
      <c r="BE147" s="259">
        <v>0</v>
      </c>
      <c r="BF147" s="259">
        <v>0</v>
      </c>
      <c r="BG147" s="259">
        <v>0</v>
      </c>
      <c r="BH147" s="259">
        <v>0</v>
      </c>
      <c r="BI147" s="259">
        <v>0</v>
      </c>
      <c r="BJ147" s="259">
        <v>0</v>
      </c>
      <c r="BK147" s="259">
        <v>0</v>
      </c>
      <c r="BL147" s="259">
        <v>52</v>
      </c>
      <c r="BM147" s="259">
        <v>26</v>
      </c>
      <c r="BN147" s="259">
        <v>78</v>
      </c>
      <c r="BO147" s="259">
        <v>8</v>
      </c>
    </row>
    <row r="148" spans="1:67">
      <c r="A148" s="528" t="s">
        <v>972</v>
      </c>
      <c r="B148" s="529"/>
      <c r="C148" s="530"/>
      <c r="D148" s="263">
        <f>SUM(D106:D147)</f>
        <v>86</v>
      </c>
      <c r="E148" s="263">
        <f t="shared" ref="E148:BO148" si="2">SUM(E106:E147)</f>
        <v>86</v>
      </c>
      <c r="F148" s="263">
        <f t="shared" si="2"/>
        <v>172</v>
      </c>
      <c r="G148" s="263">
        <f t="shared" si="2"/>
        <v>21</v>
      </c>
      <c r="H148" s="263">
        <f t="shared" si="2"/>
        <v>220</v>
      </c>
      <c r="I148" s="263">
        <f t="shared" si="2"/>
        <v>214</v>
      </c>
      <c r="J148" s="263">
        <f t="shared" si="2"/>
        <v>434</v>
      </c>
      <c r="K148" s="263">
        <f t="shared" si="2"/>
        <v>42</v>
      </c>
      <c r="L148" s="263">
        <f t="shared" si="2"/>
        <v>234</v>
      </c>
      <c r="M148" s="263">
        <f t="shared" si="2"/>
        <v>242</v>
      </c>
      <c r="N148" s="263">
        <f t="shared" si="2"/>
        <v>476</v>
      </c>
      <c r="O148" s="263">
        <f t="shared" si="2"/>
        <v>42</v>
      </c>
      <c r="P148" s="263">
        <f t="shared" si="2"/>
        <v>540</v>
      </c>
      <c r="Q148" s="263">
        <f t="shared" si="2"/>
        <v>542</v>
      </c>
      <c r="R148" s="263">
        <f t="shared" si="2"/>
        <v>1082</v>
      </c>
      <c r="S148" s="263">
        <f t="shared" si="2"/>
        <v>105</v>
      </c>
      <c r="T148" s="263">
        <f t="shared" si="2"/>
        <v>269</v>
      </c>
      <c r="U148" s="263">
        <f t="shared" si="2"/>
        <v>291</v>
      </c>
      <c r="V148" s="263">
        <f t="shared" si="2"/>
        <v>560</v>
      </c>
      <c r="W148" s="263">
        <f t="shared" si="2"/>
        <v>42</v>
      </c>
      <c r="X148" s="263">
        <f t="shared" si="2"/>
        <v>266</v>
      </c>
      <c r="Y148" s="263">
        <f t="shared" si="2"/>
        <v>223</v>
      </c>
      <c r="Z148" s="263">
        <f t="shared" si="2"/>
        <v>489</v>
      </c>
      <c r="AA148" s="263">
        <f t="shared" si="2"/>
        <v>42</v>
      </c>
      <c r="AB148" s="263">
        <f t="shared" si="2"/>
        <v>279</v>
      </c>
      <c r="AC148" s="263">
        <f t="shared" si="2"/>
        <v>242</v>
      </c>
      <c r="AD148" s="263">
        <f t="shared" si="2"/>
        <v>521</v>
      </c>
      <c r="AE148" s="263">
        <f t="shared" si="2"/>
        <v>41</v>
      </c>
      <c r="AF148" s="263">
        <f t="shared" si="2"/>
        <v>317</v>
      </c>
      <c r="AG148" s="263">
        <f t="shared" si="2"/>
        <v>256</v>
      </c>
      <c r="AH148" s="263">
        <f t="shared" si="2"/>
        <v>573</v>
      </c>
      <c r="AI148" s="263">
        <f t="shared" si="2"/>
        <v>42</v>
      </c>
      <c r="AJ148" s="263">
        <f t="shared" si="2"/>
        <v>276</v>
      </c>
      <c r="AK148" s="263">
        <f t="shared" si="2"/>
        <v>270</v>
      </c>
      <c r="AL148" s="263">
        <f t="shared" si="2"/>
        <v>546</v>
      </c>
      <c r="AM148" s="263">
        <f t="shared" si="2"/>
        <v>42</v>
      </c>
      <c r="AN148" s="263">
        <f t="shared" si="2"/>
        <v>280</v>
      </c>
      <c r="AO148" s="263">
        <f t="shared" si="2"/>
        <v>264</v>
      </c>
      <c r="AP148" s="263">
        <f t="shared" si="2"/>
        <v>544</v>
      </c>
      <c r="AQ148" s="263">
        <f t="shared" si="2"/>
        <v>42</v>
      </c>
      <c r="AR148" s="263">
        <f t="shared" si="2"/>
        <v>1687</v>
      </c>
      <c r="AS148" s="263">
        <f t="shared" si="2"/>
        <v>1546</v>
      </c>
      <c r="AT148" s="263">
        <f t="shared" si="2"/>
        <v>3233</v>
      </c>
      <c r="AU148" s="263">
        <f t="shared" si="2"/>
        <v>251</v>
      </c>
      <c r="AV148" s="263">
        <f t="shared" si="2"/>
        <v>118</v>
      </c>
      <c r="AW148" s="263">
        <f t="shared" si="2"/>
        <v>66</v>
      </c>
      <c r="AX148" s="263">
        <f t="shared" si="2"/>
        <v>184</v>
      </c>
      <c r="AY148" s="263">
        <f t="shared" si="2"/>
        <v>10</v>
      </c>
      <c r="AZ148" s="263">
        <f t="shared" si="2"/>
        <v>110</v>
      </c>
      <c r="BA148" s="263">
        <f t="shared" si="2"/>
        <v>89</v>
      </c>
      <c r="BB148" s="263">
        <f t="shared" si="2"/>
        <v>199</v>
      </c>
      <c r="BC148" s="263">
        <f t="shared" si="2"/>
        <v>11</v>
      </c>
      <c r="BD148" s="263">
        <f t="shared" si="2"/>
        <v>85</v>
      </c>
      <c r="BE148" s="263">
        <f t="shared" si="2"/>
        <v>84</v>
      </c>
      <c r="BF148" s="263">
        <f t="shared" si="2"/>
        <v>169</v>
      </c>
      <c r="BG148" s="263">
        <f t="shared" si="2"/>
        <v>10</v>
      </c>
      <c r="BH148" s="263">
        <f t="shared" si="2"/>
        <v>313</v>
      </c>
      <c r="BI148" s="263">
        <f t="shared" si="2"/>
        <v>239</v>
      </c>
      <c r="BJ148" s="263">
        <f t="shared" si="2"/>
        <v>552</v>
      </c>
      <c r="BK148" s="263">
        <f t="shared" si="2"/>
        <v>31</v>
      </c>
      <c r="BL148" s="263">
        <f t="shared" si="2"/>
        <v>2540</v>
      </c>
      <c r="BM148" s="263">
        <f t="shared" si="2"/>
        <v>2327</v>
      </c>
      <c r="BN148" s="263">
        <f t="shared" si="2"/>
        <v>4867</v>
      </c>
      <c r="BO148" s="263">
        <f t="shared" si="2"/>
        <v>387</v>
      </c>
    </row>
    <row r="149" spans="1:67">
      <c r="A149" s="528" t="s">
        <v>235</v>
      </c>
      <c r="B149" s="529"/>
      <c r="C149" s="530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/>
      <c r="BO149" s="259"/>
    </row>
    <row r="150" spans="1:67">
      <c r="A150" s="259">
        <v>1</v>
      </c>
      <c r="B150" s="262">
        <v>62020157</v>
      </c>
      <c r="C150" s="261" t="s">
        <v>143</v>
      </c>
      <c r="D150" s="259">
        <v>0</v>
      </c>
      <c r="E150" s="259">
        <v>0</v>
      </c>
      <c r="F150" s="259">
        <v>0</v>
      </c>
      <c r="G150" s="259">
        <v>0</v>
      </c>
      <c r="H150" s="259">
        <v>7</v>
      </c>
      <c r="I150" s="259">
        <v>6</v>
      </c>
      <c r="J150" s="259">
        <v>13</v>
      </c>
      <c r="K150" s="259">
        <v>1</v>
      </c>
      <c r="L150" s="259">
        <v>12</v>
      </c>
      <c r="M150" s="259">
        <v>6</v>
      </c>
      <c r="N150" s="259">
        <v>18</v>
      </c>
      <c r="O150" s="259">
        <v>1</v>
      </c>
      <c r="P150" s="259">
        <v>19</v>
      </c>
      <c r="Q150" s="259">
        <v>12</v>
      </c>
      <c r="R150" s="259">
        <v>31</v>
      </c>
      <c r="S150" s="259">
        <v>2</v>
      </c>
      <c r="T150" s="259">
        <v>5</v>
      </c>
      <c r="U150" s="259">
        <v>7</v>
      </c>
      <c r="V150" s="259">
        <v>12</v>
      </c>
      <c r="W150" s="259">
        <v>1</v>
      </c>
      <c r="X150" s="259">
        <v>17</v>
      </c>
      <c r="Y150" s="259">
        <v>2</v>
      </c>
      <c r="Z150" s="259">
        <v>19</v>
      </c>
      <c r="AA150" s="259">
        <v>1</v>
      </c>
      <c r="AB150" s="259">
        <v>8</v>
      </c>
      <c r="AC150" s="259">
        <v>7</v>
      </c>
      <c r="AD150" s="259">
        <v>15</v>
      </c>
      <c r="AE150" s="259">
        <v>1</v>
      </c>
      <c r="AF150" s="259">
        <v>8</v>
      </c>
      <c r="AG150" s="259">
        <v>4</v>
      </c>
      <c r="AH150" s="259">
        <v>12</v>
      </c>
      <c r="AI150" s="259">
        <v>1</v>
      </c>
      <c r="AJ150" s="259">
        <v>5</v>
      </c>
      <c r="AK150" s="259">
        <v>8</v>
      </c>
      <c r="AL150" s="259">
        <v>13</v>
      </c>
      <c r="AM150" s="259">
        <v>1</v>
      </c>
      <c r="AN150" s="259">
        <v>6</v>
      </c>
      <c r="AO150" s="259">
        <v>7</v>
      </c>
      <c r="AP150" s="259">
        <v>13</v>
      </c>
      <c r="AQ150" s="259">
        <v>1</v>
      </c>
      <c r="AR150" s="259">
        <v>49</v>
      </c>
      <c r="AS150" s="259">
        <v>35</v>
      </c>
      <c r="AT150" s="259">
        <v>84</v>
      </c>
      <c r="AU150" s="259">
        <v>6</v>
      </c>
      <c r="AV150" s="259">
        <v>4</v>
      </c>
      <c r="AW150" s="259">
        <v>10</v>
      </c>
      <c r="AX150" s="259">
        <v>14</v>
      </c>
      <c r="AY150" s="259">
        <v>1</v>
      </c>
      <c r="AZ150" s="259">
        <v>8</v>
      </c>
      <c r="BA150" s="259">
        <v>4</v>
      </c>
      <c r="BB150" s="259">
        <v>12</v>
      </c>
      <c r="BC150" s="259">
        <v>1</v>
      </c>
      <c r="BD150" s="259">
        <v>2</v>
      </c>
      <c r="BE150" s="259">
        <v>1</v>
      </c>
      <c r="BF150" s="259">
        <v>3</v>
      </c>
      <c r="BG150" s="259">
        <v>1</v>
      </c>
      <c r="BH150" s="259">
        <v>14</v>
      </c>
      <c r="BI150" s="259">
        <v>15</v>
      </c>
      <c r="BJ150" s="259">
        <v>29</v>
      </c>
      <c r="BK150" s="259">
        <v>3</v>
      </c>
      <c r="BL150" s="259">
        <v>82</v>
      </c>
      <c r="BM150" s="259">
        <v>62</v>
      </c>
      <c r="BN150" s="259">
        <v>144</v>
      </c>
      <c r="BO150" s="259">
        <v>11</v>
      </c>
    </row>
    <row r="151" spans="1:67">
      <c r="A151" s="259">
        <v>2</v>
      </c>
      <c r="B151" s="262">
        <v>62020158</v>
      </c>
      <c r="C151" s="261" t="s">
        <v>144</v>
      </c>
      <c r="D151" s="259">
        <v>0</v>
      </c>
      <c r="E151" s="259">
        <v>0</v>
      </c>
      <c r="F151" s="259">
        <v>0</v>
      </c>
      <c r="G151" s="259">
        <v>0</v>
      </c>
      <c r="H151" s="259">
        <v>14</v>
      </c>
      <c r="I151" s="259">
        <v>11</v>
      </c>
      <c r="J151" s="259">
        <v>25</v>
      </c>
      <c r="K151" s="259">
        <v>1</v>
      </c>
      <c r="L151" s="259">
        <v>9</v>
      </c>
      <c r="M151" s="259">
        <v>11</v>
      </c>
      <c r="N151" s="259">
        <v>20</v>
      </c>
      <c r="O151" s="259">
        <v>1</v>
      </c>
      <c r="P151" s="259">
        <v>23</v>
      </c>
      <c r="Q151" s="259">
        <v>22</v>
      </c>
      <c r="R151" s="259">
        <v>45</v>
      </c>
      <c r="S151" s="259">
        <v>2</v>
      </c>
      <c r="T151" s="259">
        <v>13</v>
      </c>
      <c r="U151" s="259">
        <v>10</v>
      </c>
      <c r="V151" s="259">
        <v>23</v>
      </c>
      <c r="W151" s="259">
        <v>1</v>
      </c>
      <c r="X151" s="259">
        <v>7</v>
      </c>
      <c r="Y151" s="259">
        <v>9</v>
      </c>
      <c r="Z151" s="259">
        <v>16</v>
      </c>
      <c r="AA151" s="259">
        <v>1</v>
      </c>
      <c r="AB151" s="259">
        <v>12</v>
      </c>
      <c r="AC151" s="259">
        <v>10</v>
      </c>
      <c r="AD151" s="259">
        <v>22</v>
      </c>
      <c r="AE151" s="259">
        <v>1</v>
      </c>
      <c r="AF151" s="259">
        <v>19</v>
      </c>
      <c r="AG151" s="259">
        <v>11</v>
      </c>
      <c r="AH151" s="259">
        <v>30</v>
      </c>
      <c r="AI151" s="259">
        <v>1</v>
      </c>
      <c r="AJ151" s="259">
        <v>14</v>
      </c>
      <c r="AK151" s="259">
        <v>14</v>
      </c>
      <c r="AL151" s="259">
        <v>28</v>
      </c>
      <c r="AM151" s="259">
        <v>1</v>
      </c>
      <c r="AN151" s="259">
        <v>10</v>
      </c>
      <c r="AO151" s="259">
        <v>12</v>
      </c>
      <c r="AP151" s="259">
        <v>22</v>
      </c>
      <c r="AQ151" s="259">
        <v>1</v>
      </c>
      <c r="AR151" s="259">
        <v>75</v>
      </c>
      <c r="AS151" s="259">
        <v>66</v>
      </c>
      <c r="AT151" s="259">
        <v>141</v>
      </c>
      <c r="AU151" s="259">
        <v>6</v>
      </c>
      <c r="AV151" s="259">
        <v>10</v>
      </c>
      <c r="AW151" s="259">
        <v>9</v>
      </c>
      <c r="AX151" s="259">
        <v>19</v>
      </c>
      <c r="AY151" s="259">
        <v>1</v>
      </c>
      <c r="AZ151" s="259">
        <v>4</v>
      </c>
      <c r="BA151" s="259">
        <v>10</v>
      </c>
      <c r="BB151" s="259">
        <v>14</v>
      </c>
      <c r="BC151" s="259">
        <v>1</v>
      </c>
      <c r="BD151" s="259">
        <v>12</v>
      </c>
      <c r="BE151" s="259">
        <v>9</v>
      </c>
      <c r="BF151" s="259">
        <v>21</v>
      </c>
      <c r="BG151" s="259">
        <v>1</v>
      </c>
      <c r="BH151" s="259">
        <v>26</v>
      </c>
      <c r="BI151" s="259">
        <v>28</v>
      </c>
      <c r="BJ151" s="259">
        <v>54</v>
      </c>
      <c r="BK151" s="259">
        <v>3</v>
      </c>
      <c r="BL151" s="259">
        <v>124</v>
      </c>
      <c r="BM151" s="259">
        <v>116</v>
      </c>
      <c r="BN151" s="259">
        <v>240</v>
      </c>
      <c r="BO151" s="259">
        <v>11</v>
      </c>
    </row>
    <row r="152" spans="1:67">
      <c r="A152" s="259">
        <v>3</v>
      </c>
      <c r="B152" s="262">
        <v>62020159</v>
      </c>
      <c r="C152" s="261" t="s">
        <v>145</v>
      </c>
      <c r="D152" s="259">
        <v>0</v>
      </c>
      <c r="E152" s="259">
        <v>0</v>
      </c>
      <c r="F152" s="259">
        <v>0</v>
      </c>
      <c r="G152" s="259">
        <v>0</v>
      </c>
      <c r="H152" s="259">
        <v>6</v>
      </c>
      <c r="I152" s="259">
        <v>1</v>
      </c>
      <c r="J152" s="259">
        <v>7</v>
      </c>
      <c r="K152" s="259">
        <v>1</v>
      </c>
      <c r="L152" s="259">
        <v>4</v>
      </c>
      <c r="M152" s="259">
        <v>0</v>
      </c>
      <c r="N152" s="259">
        <v>4</v>
      </c>
      <c r="O152" s="259">
        <v>1</v>
      </c>
      <c r="P152" s="259">
        <v>10</v>
      </c>
      <c r="Q152" s="259">
        <v>1</v>
      </c>
      <c r="R152" s="259">
        <v>11</v>
      </c>
      <c r="S152" s="259">
        <v>2</v>
      </c>
      <c r="T152" s="259">
        <v>3</v>
      </c>
      <c r="U152" s="259">
        <v>10</v>
      </c>
      <c r="V152" s="259">
        <v>13</v>
      </c>
      <c r="W152" s="259">
        <v>1</v>
      </c>
      <c r="X152" s="259">
        <v>10</v>
      </c>
      <c r="Y152" s="259">
        <v>4</v>
      </c>
      <c r="Z152" s="259">
        <v>14</v>
      </c>
      <c r="AA152" s="259">
        <v>1</v>
      </c>
      <c r="AB152" s="259">
        <v>3</v>
      </c>
      <c r="AC152" s="259">
        <v>5</v>
      </c>
      <c r="AD152" s="259">
        <v>8</v>
      </c>
      <c r="AE152" s="259">
        <v>1</v>
      </c>
      <c r="AF152" s="259">
        <v>3</v>
      </c>
      <c r="AG152" s="259">
        <v>6</v>
      </c>
      <c r="AH152" s="259">
        <v>9</v>
      </c>
      <c r="AI152" s="259">
        <v>1</v>
      </c>
      <c r="AJ152" s="259">
        <v>2</v>
      </c>
      <c r="AK152" s="259">
        <v>6</v>
      </c>
      <c r="AL152" s="259">
        <v>8</v>
      </c>
      <c r="AM152" s="259">
        <v>1</v>
      </c>
      <c r="AN152" s="259">
        <v>12</v>
      </c>
      <c r="AO152" s="259">
        <v>4</v>
      </c>
      <c r="AP152" s="259">
        <v>16</v>
      </c>
      <c r="AQ152" s="259">
        <v>1</v>
      </c>
      <c r="AR152" s="259">
        <v>33</v>
      </c>
      <c r="AS152" s="259">
        <v>35</v>
      </c>
      <c r="AT152" s="259">
        <v>68</v>
      </c>
      <c r="AU152" s="259">
        <v>6</v>
      </c>
      <c r="AV152" s="259">
        <v>0</v>
      </c>
      <c r="AW152" s="259">
        <v>0</v>
      </c>
      <c r="AX152" s="259">
        <v>0</v>
      </c>
      <c r="AY152" s="259">
        <v>0</v>
      </c>
      <c r="AZ152" s="259">
        <v>0</v>
      </c>
      <c r="BA152" s="259">
        <v>0</v>
      </c>
      <c r="BB152" s="259">
        <v>0</v>
      </c>
      <c r="BC152" s="259">
        <v>0</v>
      </c>
      <c r="BD152" s="259">
        <v>0</v>
      </c>
      <c r="BE152" s="259">
        <v>0</v>
      </c>
      <c r="BF152" s="259">
        <v>0</v>
      </c>
      <c r="BG152" s="259">
        <v>0</v>
      </c>
      <c r="BH152" s="259">
        <v>0</v>
      </c>
      <c r="BI152" s="259">
        <v>0</v>
      </c>
      <c r="BJ152" s="259">
        <v>0</v>
      </c>
      <c r="BK152" s="259">
        <v>0</v>
      </c>
      <c r="BL152" s="259">
        <v>43</v>
      </c>
      <c r="BM152" s="259">
        <v>36</v>
      </c>
      <c r="BN152" s="259">
        <v>79</v>
      </c>
      <c r="BO152" s="259">
        <v>8</v>
      </c>
    </row>
    <row r="153" spans="1:67">
      <c r="A153" s="259">
        <v>4</v>
      </c>
      <c r="B153" s="262">
        <v>62020160</v>
      </c>
      <c r="C153" s="261" t="s">
        <v>146</v>
      </c>
      <c r="D153" s="259">
        <v>0</v>
      </c>
      <c r="E153" s="259">
        <v>0</v>
      </c>
      <c r="F153" s="259">
        <v>0</v>
      </c>
      <c r="G153" s="259">
        <v>0</v>
      </c>
      <c r="H153" s="259">
        <v>3</v>
      </c>
      <c r="I153" s="259">
        <v>3</v>
      </c>
      <c r="J153" s="259">
        <v>6</v>
      </c>
      <c r="K153" s="259">
        <v>1</v>
      </c>
      <c r="L153" s="259">
        <v>4</v>
      </c>
      <c r="M153" s="259">
        <v>0</v>
      </c>
      <c r="N153" s="259">
        <v>4</v>
      </c>
      <c r="O153" s="259">
        <v>1</v>
      </c>
      <c r="P153" s="259">
        <v>7</v>
      </c>
      <c r="Q153" s="259">
        <v>3</v>
      </c>
      <c r="R153" s="259">
        <v>10</v>
      </c>
      <c r="S153" s="259">
        <v>2</v>
      </c>
      <c r="T153" s="259">
        <v>4</v>
      </c>
      <c r="U153" s="259">
        <v>5</v>
      </c>
      <c r="V153" s="259">
        <v>9</v>
      </c>
      <c r="W153" s="259">
        <v>1</v>
      </c>
      <c r="X153" s="259">
        <v>2</v>
      </c>
      <c r="Y153" s="259">
        <v>2</v>
      </c>
      <c r="Z153" s="259">
        <v>4</v>
      </c>
      <c r="AA153" s="259">
        <v>1</v>
      </c>
      <c r="AB153" s="259">
        <v>2</v>
      </c>
      <c r="AC153" s="259">
        <v>2</v>
      </c>
      <c r="AD153" s="259">
        <v>4</v>
      </c>
      <c r="AE153" s="259">
        <v>1</v>
      </c>
      <c r="AF153" s="259">
        <v>3</v>
      </c>
      <c r="AG153" s="259">
        <v>1</v>
      </c>
      <c r="AH153" s="259">
        <v>4</v>
      </c>
      <c r="AI153" s="259">
        <v>1</v>
      </c>
      <c r="AJ153" s="259">
        <v>2</v>
      </c>
      <c r="AK153" s="259">
        <v>3</v>
      </c>
      <c r="AL153" s="259">
        <v>5</v>
      </c>
      <c r="AM153" s="259">
        <v>1</v>
      </c>
      <c r="AN153" s="259">
        <v>1</v>
      </c>
      <c r="AO153" s="259">
        <v>2</v>
      </c>
      <c r="AP153" s="259">
        <v>3</v>
      </c>
      <c r="AQ153" s="259">
        <v>1</v>
      </c>
      <c r="AR153" s="259">
        <v>14</v>
      </c>
      <c r="AS153" s="259">
        <v>15</v>
      </c>
      <c r="AT153" s="259">
        <v>29</v>
      </c>
      <c r="AU153" s="259">
        <v>6</v>
      </c>
      <c r="AV153" s="259">
        <v>0</v>
      </c>
      <c r="AW153" s="259">
        <v>0</v>
      </c>
      <c r="AX153" s="259">
        <v>0</v>
      </c>
      <c r="AY153" s="259">
        <v>0</v>
      </c>
      <c r="AZ153" s="259">
        <v>0</v>
      </c>
      <c r="BA153" s="259">
        <v>0</v>
      </c>
      <c r="BB153" s="259">
        <v>0</v>
      </c>
      <c r="BC153" s="259">
        <v>0</v>
      </c>
      <c r="BD153" s="259">
        <v>0</v>
      </c>
      <c r="BE153" s="259">
        <v>0</v>
      </c>
      <c r="BF153" s="259">
        <v>0</v>
      </c>
      <c r="BG153" s="259">
        <v>0</v>
      </c>
      <c r="BH153" s="259">
        <v>0</v>
      </c>
      <c r="BI153" s="259">
        <v>0</v>
      </c>
      <c r="BJ153" s="259">
        <v>0</v>
      </c>
      <c r="BK153" s="259">
        <v>0</v>
      </c>
      <c r="BL153" s="259">
        <v>21</v>
      </c>
      <c r="BM153" s="259">
        <v>18</v>
      </c>
      <c r="BN153" s="259">
        <v>39</v>
      </c>
      <c r="BO153" s="259">
        <v>8</v>
      </c>
    </row>
    <row r="154" spans="1:67">
      <c r="A154" s="259">
        <v>5</v>
      </c>
      <c r="B154" s="262">
        <v>62020161</v>
      </c>
      <c r="C154" s="261" t="s">
        <v>147</v>
      </c>
      <c r="D154" s="259">
        <v>0</v>
      </c>
      <c r="E154" s="259">
        <v>0</v>
      </c>
      <c r="F154" s="259">
        <v>0</v>
      </c>
      <c r="G154" s="259">
        <v>0</v>
      </c>
      <c r="H154" s="259">
        <v>12</v>
      </c>
      <c r="I154" s="259">
        <v>12</v>
      </c>
      <c r="J154" s="259">
        <v>24</v>
      </c>
      <c r="K154" s="259">
        <v>1</v>
      </c>
      <c r="L154" s="259">
        <v>18</v>
      </c>
      <c r="M154" s="259">
        <v>17</v>
      </c>
      <c r="N154" s="259">
        <v>35</v>
      </c>
      <c r="O154" s="259">
        <v>1</v>
      </c>
      <c r="P154" s="259">
        <v>30</v>
      </c>
      <c r="Q154" s="259">
        <v>29</v>
      </c>
      <c r="R154" s="259">
        <v>59</v>
      </c>
      <c r="S154" s="259">
        <v>2</v>
      </c>
      <c r="T154" s="259">
        <v>24</v>
      </c>
      <c r="U154" s="259">
        <v>7</v>
      </c>
      <c r="V154" s="259">
        <v>31</v>
      </c>
      <c r="W154" s="259">
        <v>1</v>
      </c>
      <c r="X154" s="259">
        <v>16</v>
      </c>
      <c r="Y154" s="259">
        <v>10</v>
      </c>
      <c r="Z154" s="259">
        <v>26</v>
      </c>
      <c r="AA154" s="259">
        <v>1</v>
      </c>
      <c r="AB154" s="259">
        <v>11</v>
      </c>
      <c r="AC154" s="259">
        <v>10</v>
      </c>
      <c r="AD154" s="259">
        <v>21</v>
      </c>
      <c r="AE154" s="259">
        <v>2</v>
      </c>
      <c r="AF154" s="259">
        <v>15</v>
      </c>
      <c r="AG154" s="259">
        <v>17</v>
      </c>
      <c r="AH154" s="259">
        <v>32</v>
      </c>
      <c r="AI154" s="259">
        <v>2</v>
      </c>
      <c r="AJ154" s="259">
        <v>18</v>
      </c>
      <c r="AK154" s="259">
        <v>17</v>
      </c>
      <c r="AL154" s="259">
        <v>35</v>
      </c>
      <c r="AM154" s="259">
        <v>2</v>
      </c>
      <c r="AN154" s="259">
        <v>16</v>
      </c>
      <c r="AO154" s="259">
        <v>18</v>
      </c>
      <c r="AP154" s="259">
        <v>34</v>
      </c>
      <c r="AQ154" s="259">
        <v>2</v>
      </c>
      <c r="AR154" s="259">
        <v>100</v>
      </c>
      <c r="AS154" s="259">
        <v>79</v>
      </c>
      <c r="AT154" s="259">
        <v>179</v>
      </c>
      <c r="AU154" s="259">
        <v>10</v>
      </c>
      <c r="AV154" s="259">
        <v>0</v>
      </c>
      <c r="AW154" s="259">
        <v>0</v>
      </c>
      <c r="AX154" s="259">
        <v>0</v>
      </c>
      <c r="AY154" s="259">
        <v>0</v>
      </c>
      <c r="AZ154" s="259">
        <v>0</v>
      </c>
      <c r="BA154" s="259">
        <v>0</v>
      </c>
      <c r="BB154" s="259">
        <v>0</v>
      </c>
      <c r="BC154" s="259">
        <v>0</v>
      </c>
      <c r="BD154" s="259">
        <v>0</v>
      </c>
      <c r="BE154" s="259">
        <v>0</v>
      </c>
      <c r="BF154" s="259">
        <v>0</v>
      </c>
      <c r="BG154" s="259">
        <v>0</v>
      </c>
      <c r="BH154" s="259">
        <v>0</v>
      </c>
      <c r="BI154" s="259">
        <v>0</v>
      </c>
      <c r="BJ154" s="259">
        <v>0</v>
      </c>
      <c r="BK154" s="259">
        <v>0</v>
      </c>
      <c r="BL154" s="259">
        <v>130</v>
      </c>
      <c r="BM154" s="259">
        <v>108</v>
      </c>
      <c r="BN154" s="259">
        <v>238</v>
      </c>
      <c r="BO154" s="259">
        <v>12</v>
      </c>
    </row>
    <row r="155" spans="1:67">
      <c r="A155" s="259">
        <v>6</v>
      </c>
      <c r="B155" s="262">
        <v>62020162</v>
      </c>
      <c r="C155" s="261" t="s">
        <v>148</v>
      </c>
      <c r="D155" s="259">
        <v>0</v>
      </c>
      <c r="E155" s="259">
        <v>0</v>
      </c>
      <c r="F155" s="259">
        <v>0</v>
      </c>
      <c r="G155" s="259">
        <v>0</v>
      </c>
      <c r="H155" s="259">
        <v>10</v>
      </c>
      <c r="I155" s="259">
        <v>7</v>
      </c>
      <c r="J155" s="259">
        <v>17</v>
      </c>
      <c r="K155" s="259">
        <v>1</v>
      </c>
      <c r="L155" s="259">
        <v>7</v>
      </c>
      <c r="M155" s="259">
        <v>4</v>
      </c>
      <c r="N155" s="259">
        <v>11</v>
      </c>
      <c r="O155" s="259">
        <v>1</v>
      </c>
      <c r="P155" s="259">
        <v>17</v>
      </c>
      <c r="Q155" s="259">
        <v>11</v>
      </c>
      <c r="R155" s="259">
        <v>28</v>
      </c>
      <c r="S155" s="259">
        <v>2</v>
      </c>
      <c r="T155" s="259">
        <v>9</v>
      </c>
      <c r="U155" s="259">
        <v>7</v>
      </c>
      <c r="V155" s="259">
        <v>16</v>
      </c>
      <c r="W155" s="259">
        <v>1</v>
      </c>
      <c r="X155" s="259">
        <v>4</v>
      </c>
      <c r="Y155" s="259">
        <v>9</v>
      </c>
      <c r="Z155" s="259">
        <v>13</v>
      </c>
      <c r="AA155" s="259">
        <v>1</v>
      </c>
      <c r="AB155" s="259">
        <v>7</v>
      </c>
      <c r="AC155" s="259">
        <v>11</v>
      </c>
      <c r="AD155" s="259">
        <v>18</v>
      </c>
      <c r="AE155" s="259">
        <v>1</v>
      </c>
      <c r="AF155" s="259">
        <v>9</v>
      </c>
      <c r="AG155" s="259">
        <v>6</v>
      </c>
      <c r="AH155" s="259">
        <v>15</v>
      </c>
      <c r="AI155" s="259">
        <v>1</v>
      </c>
      <c r="AJ155" s="259">
        <v>8</v>
      </c>
      <c r="AK155" s="259">
        <v>9</v>
      </c>
      <c r="AL155" s="259">
        <v>17</v>
      </c>
      <c r="AM155" s="259">
        <v>1</v>
      </c>
      <c r="AN155" s="259">
        <v>9</v>
      </c>
      <c r="AO155" s="259">
        <v>9</v>
      </c>
      <c r="AP155" s="259">
        <v>18</v>
      </c>
      <c r="AQ155" s="259">
        <v>1</v>
      </c>
      <c r="AR155" s="259">
        <v>46</v>
      </c>
      <c r="AS155" s="259">
        <v>51</v>
      </c>
      <c r="AT155" s="259">
        <v>97</v>
      </c>
      <c r="AU155" s="259">
        <v>6</v>
      </c>
      <c r="AV155" s="259">
        <v>0</v>
      </c>
      <c r="AW155" s="259">
        <v>0</v>
      </c>
      <c r="AX155" s="259">
        <v>0</v>
      </c>
      <c r="AY155" s="259">
        <v>0</v>
      </c>
      <c r="AZ155" s="259">
        <v>0</v>
      </c>
      <c r="BA155" s="259">
        <v>0</v>
      </c>
      <c r="BB155" s="259">
        <v>0</v>
      </c>
      <c r="BC155" s="259">
        <v>0</v>
      </c>
      <c r="BD155" s="259">
        <v>0</v>
      </c>
      <c r="BE155" s="259">
        <v>0</v>
      </c>
      <c r="BF155" s="259">
        <v>0</v>
      </c>
      <c r="BG155" s="259">
        <v>0</v>
      </c>
      <c r="BH155" s="259">
        <v>0</v>
      </c>
      <c r="BI155" s="259">
        <v>0</v>
      </c>
      <c r="BJ155" s="259">
        <v>0</v>
      </c>
      <c r="BK155" s="259">
        <v>0</v>
      </c>
      <c r="BL155" s="259">
        <v>63</v>
      </c>
      <c r="BM155" s="259">
        <v>62</v>
      </c>
      <c r="BN155" s="259">
        <v>125</v>
      </c>
      <c r="BO155" s="259">
        <v>8</v>
      </c>
    </row>
    <row r="156" spans="1:67">
      <c r="A156" s="259">
        <v>7</v>
      </c>
      <c r="B156" s="262">
        <v>62020163</v>
      </c>
      <c r="C156" s="261" t="s">
        <v>149</v>
      </c>
      <c r="D156" s="259">
        <v>0</v>
      </c>
      <c r="E156" s="259">
        <v>0</v>
      </c>
      <c r="F156" s="259">
        <v>0</v>
      </c>
      <c r="G156" s="259">
        <v>0</v>
      </c>
      <c r="H156" s="259">
        <v>11</v>
      </c>
      <c r="I156" s="259">
        <v>11</v>
      </c>
      <c r="J156" s="259">
        <v>22</v>
      </c>
      <c r="K156" s="259">
        <v>1</v>
      </c>
      <c r="L156" s="259">
        <v>12</v>
      </c>
      <c r="M156" s="259">
        <v>3</v>
      </c>
      <c r="N156" s="259">
        <v>15</v>
      </c>
      <c r="O156" s="259">
        <v>1</v>
      </c>
      <c r="P156" s="259">
        <v>23</v>
      </c>
      <c r="Q156" s="259">
        <v>14</v>
      </c>
      <c r="R156" s="259">
        <v>37</v>
      </c>
      <c r="S156" s="259">
        <v>2</v>
      </c>
      <c r="T156" s="259">
        <v>5</v>
      </c>
      <c r="U156" s="259">
        <v>7</v>
      </c>
      <c r="V156" s="259">
        <v>12</v>
      </c>
      <c r="W156" s="259">
        <v>1</v>
      </c>
      <c r="X156" s="259">
        <v>10</v>
      </c>
      <c r="Y156" s="259">
        <v>5</v>
      </c>
      <c r="Z156" s="259">
        <v>15</v>
      </c>
      <c r="AA156" s="259">
        <v>1</v>
      </c>
      <c r="AB156" s="259">
        <v>7</v>
      </c>
      <c r="AC156" s="259">
        <v>12</v>
      </c>
      <c r="AD156" s="259">
        <v>19</v>
      </c>
      <c r="AE156" s="259">
        <v>1</v>
      </c>
      <c r="AF156" s="259">
        <v>10</v>
      </c>
      <c r="AG156" s="259">
        <v>11</v>
      </c>
      <c r="AH156" s="259">
        <v>21</v>
      </c>
      <c r="AI156" s="259">
        <v>1</v>
      </c>
      <c r="AJ156" s="259">
        <v>6</v>
      </c>
      <c r="AK156" s="259">
        <v>7</v>
      </c>
      <c r="AL156" s="259">
        <v>13</v>
      </c>
      <c r="AM156" s="259">
        <v>1</v>
      </c>
      <c r="AN156" s="259">
        <v>5</v>
      </c>
      <c r="AO156" s="259">
        <v>5</v>
      </c>
      <c r="AP156" s="259">
        <v>10</v>
      </c>
      <c r="AQ156" s="259">
        <v>1</v>
      </c>
      <c r="AR156" s="259">
        <v>43</v>
      </c>
      <c r="AS156" s="259">
        <v>47</v>
      </c>
      <c r="AT156" s="259">
        <v>90</v>
      </c>
      <c r="AU156" s="259">
        <v>6</v>
      </c>
      <c r="AV156" s="259">
        <v>0</v>
      </c>
      <c r="AW156" s="259">
        <v>0</v>
      </c>
      <c r="AX156" s="259">
        <v>0</v>
      </c>
      <c r="AY156" s="259">
        <v>0</v>
      </c>
      <c r="AZ156" s="259">
        <v>0</v>
      </c>
      <c r="BA156" s="259">
        <v>0</v>
      </c>
      <c r="BB156" s="259">
        <v>0</v>
      </c>
      <c r="BC156" s="259">
        <v>0</v>
      </c>
      <c r="BD156" s="259">
        <v>0</v>
      </c>
      <c r="BE156" s="259">
        <v>0</v>
      </c>
      <c r="BF156" s="259">
        <v>0</v>
      </c>
      <c r="BG156" s="259">
        <v>0</v>
      </c>
      <c r="BH156" s="259">
        <v>0</v>
      </c>
      <c r="BI156" s="259">
        <v>0</v>
      </c>
      <c r="BJ156" s="259">
        <v>0</v>
      </c>
      <c r="BK156" s="259">
        <v>0</v>
      </c>
      <c r="BL156" s="259">
        <v>66</v>
      </c>
      <c r="BM156" s="259">
        <v>61</v>
      </c>
      <c r="BN156" s="259">
        <v>127</v>
      </c>
      <c r="BO156" s="259">
        <v>8</v>
      </c>
    </row>
    <row r="157" spans="1:67">
      <c r="A157" s="259">
        <v>8</v>
      </c>
      <c r="B157" s="262">
        <v>62020164</v>
      </c>
      <c r="C157" s="261" t="s">
        <v>150</v>
      </c>
      <c r="D157" s="259">
        <v>0</v>
      </c>
      <c r="E157" s="259">
        <v>0</v>
      </c>
      <c r="F157" s="259">
        <v>0</v>
      </c>
      <c r="G157" s="259">
        <v>0</v>
      </c>
      <c r="H157" s="259">
        <v>8</v>
      </c>
      <c r="I157" s="259">
        <v>7</v>
      </c>
      <c r="J157" s="259">
        <v>15</v>
      </c>
      <c r="K157" s="259">
        <v>1</v>
      </c>
      <c r="L157" s="259">
        <v>8</v>
      </c>
      <c r="M157" s="259">
        <v>8</v>
      </c>
      <c r="N157" s="259">
        <v>16</v>
      </c>
      <c r="O157" s="259">
        <v>1</v>
      </c>
      <c r="P157" s="259">
        <v>16</v>
      </c>
      <c r="Q157" s="259">
        <v>15</v>
      </c>
      <c r="R157" s="259">
        <v>31</v>
      </c>
      <c r="S157" s="259">
        <v>2</v>
      </c>
      <c r="T157" s="259">
        <v>9</v>
      </c>
      <c r="U157" s="259">
        <v>9</v>
      </c>
      <c r="V157" s="259">
        <v>18</v>
      </c>
      <c r="W157" s="259">
        <v>1</v>
      </c>
      <c r="X157" s="259">
        <v>14</v>
      </c>
      <c r="Y157" s="259">
        <v>11</v>
      </c>
      <c r="Z157" s="259">
        <v>25</v>
      </c>
      <c r="AA157" s="259">
        <v>1</v>
      </c>
      <c r="AB157" s="259">
        <v>14</v>
      </c>
      <c r="AC157" s="259">
        <v>10</v>
      </c>
      <c r="AD157" s="259">
        <v>24</v>
      </c>
      <c r="AE157" s="259">
        <v>1</v>
      </c>
      <c r="AF157" s="259">
        <v>15</v>
      </c>
      <c r="AG157" s="259">
        <v>11</v>
      </c>
      <c r="AH157" s="259">
        <v>26</v>
      </c>
      <c r="AI157" s="259">
        <v>1</v>
      </c>
      <c r="AJ157" s="259">
        <v>9</v>
      </c>
      <c r="AK157" s="259">
        <v>7</v>
      </c>
      <c r="AL157" s="259">
        <v>16</v>
      </c>
      <c r="AM157" s="259">
        <v>1</v>
      </c>
      <c r="AN157" s="259">
        <v>10</v>
      </c>
      <c r="AO157" s="259">
        <v>10</v>
      </c>
      <c r="AP157" s="259">
        <v>20</v>
      </c>
      <c r="AQ157" s="259">
        <v>1</v>
      </c>
      <c r="AR157" s="259">
        <v>71</v>
      </c>
      <c r="AS157" s="259">
        <v>58</v>
      </c>
      <c r="AT157" s="259">
        <v>129</v>
      </c>
      <c r="AU157" s="259">
        <v>6</v>
      </c>
      <c r="AV157" s="259">
        <v>0</v>
      </c>
      <c r="AW157" s="259">
        <v>0</v>
      </c>
      <c r="AX157" s="259">
        <v>0</v>
      </c>
      <c r="AY157" s="259">
        <v>0</v>
      </c>
      <c r="AZ157" s="259">
        <v>0</v>
      </c>
      <c r="BA157" s="259">
        <v>0</v>
      </c>
      <c r="BB157" s="259">
        <v>0</v>
      </c>
      <c r="BC157" s="259">
        <v>0</v>
      </c>
      <c r="BD157" s="259">
        <v>0</v>
      </c>
      <c r="BE157" s="259">
        <v>0</v>
      </c>
      <c r="BF157" s="259">
        <v>0</v>
      </c>
      <c r="BG157" s="259">
        <v>0</v>
      </c>
      <c r="BH157" s="259">
        <v>0</v>
      </c>
      <c r="BI157" s="259">
        <v>0</v>
      </c>
      <c r="BJ157" s="259">
        <v>0</v>
      </c>
      <c r="BK157" s="259">
        <v>0</v>
      </c>
      <c r="BL157" s="259">
        <v>87</v>
      </c>
      <c r="BM157" s="259">
        <v>73</v>
      </c>
      <c r="BN157" s="259">
        <v>160</v>
      </c>
      <c r="BO157" s="259">
        <v>8</v>
      </c>
    </row>
    <row r="158" spans="1:67">
      <c r="A158" s="259">
        <v>9</v>
      </c>
      <c r="B158" s="262">
        <v>62020165</v>
      </c>
      <c r="C158" s="261" t="s">
        <v>151</v>
      </c>
      <c r="D158" s="259">
        <v>0</v>
      </c>
      <c r="E158" s="259">
        <v>0</v>
      </c>
      <c r="F158" s="259">
        <v>0</v>
      </c>
      <c r="G158" s="259">
        <v>0</v>
      </c>
      <c r="H158" s="259">
        <v>12</v>
      </c>
      <c r="I158" s="259">
        <v>6</v>
      </c>
      <c r="J158" s="259">
        <v>18</v>
      </c>
      <c r="K158" s="259">
        <v>1</v>
      </c>
      <c r="L158" s="259">
        <v>11</v>
      </c>
      <c r="M158" s="259">
        <v>11</v>
      </c>
      <c r="N158" s="259">
        <v>22</v>
      </c>
      <c r="O158" s="259">
        <v>1</v>
      </c>
      <c r="P158" s="259">
        <v>23</v>
      </c>
      <c r="Q158" s="259">
        <v>17</v>
      </c>
      <c r="R158" s="259">
        <v>40</v>
      </c>
      <c r="S158" s="259">
        <v>2</v>
      </c>
      <c r="T158" s="259">
        <v>5</v>
      </c>
      <c r="U158" s="259">
        <v>7</v>
      </c>
      <c r="V158" s="259">
        <v>12</v>
      </c>
      <c r="W158" s="259">
        <v>1</v>
      </c>
      <c r="X158" s="259">
        <v>4</v>
      </c>
      <c r="Y158" s="259">
        <v>6</v>
      </c>
      <c r="Z158" s="259">
        <v>10</v>
      </c>
      <c r="AA158" s="259">
        <v>1</v>
      </c>
      <c r="AB158" s="259">
        <v>9</v>
      </c>
      <c r="AC158" s="259">
        <v>6</v>
      </c>
      <c r="AD158" s="259">
        <v>15</v>
      </c>
      <c r="AE158" s="259">
        <v>1</v>
      </c>
      <c r="AF158" s="259">
        <v>6</v>
      </c>
      <c r="AG158" s="259">
        <v>6</v>
      </c>
      <c r="AH158" s="259">
        <v>12</v>
      </c>
      <c r="AI158" s="259">
        <v>1</v>
      </c>
      <c r="AJ158" s="259">
        <v>11</v>
      </c>
      <c r="AK158" s="259">
        <v>7</v>
      </c>
      <c r="AL158" s="259">
        <v>18</v>
      </c>
      <c r="AM158" s="259">
        <v>1</v>
      </c>
      <c r="AN158" s="259">
        <v>6</v>
      </c>
      <c r="AO158" s="259">
        <v>8</v>
      </c>
      <c r="AP158" s="259">
        <v>14</v>
      </c>
      <c r="AQ158" s="259">
        <v>1</v>
      </c>
      <c r="AR158" s="259">
        <v>41</v>
      </c>
      <c r="AS158" s="259">
        <v>40</v>
      </c>
      <c r="AT158" s="259">
        <v>81</v>
      </c>
      <c r="AU158" s="259">
        <v>6</v>
      </c>
      <c r="AV158" s="259">
        <v>0</v>
      </c>
      <c r="AW158" s="259">
        <v>0</v>
      </c>
      <c r="AX158" s="259">
        <v>0</v>
      </c>
      <c r="AY158" s="259">
        <v>0</v>
      </c>
      <c r="AZ158" s="259">
        <v>0</v>
      </c>
      <c r="BA158" s="259">
        <v>0</v>
      </c>
      <c r="BB158" s="259">
        <v>0</v>
      </c>
      <c r="BC158" s="259">
        <v>0</v>
      </c>
      <c r="BD158" s="259">
        <v>0</v>
      </c>
      <c r="BE158" s="259">
        <v>0</v>
      </c>
      <c r="BF158" s="259">
        <v>0</v>
      </c>
      <c r="BG158" s="259">
        <v>0</v>
      </c>
      <c r="BH158" s="259">
        <v>0</v>
      </c>
      <c r="BI158" s="259">
        <v>0</v>
      </c>
      <c r="BJ158" s="259">
        <v>0</v>
      </c>
      <c r="BK158" s="259">
        <v>0</v>
      </c>
      <c r="BL158" s="259">
        <v>64</v>
      </c>
      <c r="BM158" s="259">
        <v>57</v>
      </c>
      <c r="BN158" s="259">
        <v>121</v>
      </c>
      <c r="BO158" s="259">
        <v>8</v>
      </c>
    </row>
    <row r="159" spans="1:67">
      <c r="A159" s="259">
        <v>10</v>
      </c>
      <c r="B159" s="262">
        <v>62020166</v>
      </c>
      <c r="C159" s="261" t="s">
        <v>152</v>
      </c>
      <c r="D159" s="259">
        <v>0</v>
      </c>
      <c r="E159" s="259">
        <v>0</v>
      </c>
      <c r="F159" s="259">
        <v>0</v>
      </c>
      <c r="G159" s="259">
        <v>0</v>
      </c>
      <c r="H159" s="259">
        <v>14</v>
      </c>
      <c r="I159" s="259">
        <v>19</v>
      </c>
      <c r="J159" s="259">
        <v>33</v>
      </c>
      <c r="K159" s="259">
        <v>1</v>
      </c>
      <c r="L159" s="259">
        <v>12</v>
      </c>
      <c r="M159" s="259">
        <v>10</v>
      </c>
      <c r="N159" s="259">
        <v>22</v>
      </c>
      <c r="O159" s="259">
        <v>1</v>
      </c>
      <c r="P159" s="259">
        <v>26</v>
      </c>
      <c r="Q159" s="259">
        <v>29</v>
      </c>
      <c r="R159" s="259">
        <v>55</v>
      </c>
      <c r="S159" s="259">
        <v>2</v>
      </c>
      <c r="T159" s="259">
        <v>11</v>
      </c>
      <c r="U159" s="259">
        <v>5</v>
      </c>
      <c r="V159" s="259">
        <v>16</v>
      </c>
      <c r="W159" s="259">
        <v>1</v>
      </c>
      <c r="X159" s="259">
        <v>10</v>
      </c>
      <c r="Y159" s="259">
        <v>11</v>
      </c>
      <c r="Z159" s="259">
        <v>21</v>
      </c>
      <c r="AA159" s="259">
        <v>1</v>
      </c>
      <c r="AB159" s="259">
        <v>6</v>
      </c>
      <c r="AC159" s="259">
        <v>13</v>
      </c>
      <c r="AD159" s="259">
        <v>19</v>
      </c>
      <c r="AE159" s="259">
        <v>1</v>
      </c>
      <c r="AF159" s="259">
        <v>15</v>
      </c>
      <c r="AG159" s="259">
        <v>10</v>
      </c>
      <c r="AH159" s="259">
        <v>25</v>
      </c>
      <c r="AI159" s="259">
        <v>1</v>
      </c>
      <c r="AJ159" s="259">
        <v>5</v>
      </c>
      <c r="AK159" s="259">
        <v>6</v>
      </c>
      <c r="AL159" s="259">
        <v>11</v>
      </c>
      <c r="AM159" s="259">
        <v>1</v>
      </c>
      <c r="AN159" s="259">
        <v>14</v>
      </c>
      <c r="AO159" s="259">
        <v>13</v>
      </c>
      <c r="AP159" s="259">
        <v>27</v>
      </c>
      <c r="AQ159" s="259">
        <v>1</v>
      </c>
      <c r="AR159" s="259">
        <v>61</v>
      </c>
      <c r="AS159" s="259">
        <v>58</v>
      </c>
      <c r="AT159" s="259">
        <v>119</v>
      </c>
      <c r="AU159" s="259">
        <v>6</v>
      </c>
      <c r="AV159" s="259">
        <v>9</v>
      </c>
      <c r="AW159" s="259">
        <v>8</v>
      </c>
      <c r="AX159" s="259">
        <v>17</v>
      </c>
      <c r="AY159" s="259">
        <v>1</v>
      </c>
      <c r="AZ159" s="259">
        <v>5</v>
      </c>
      <c r="BA159" s="259">
        <v>11</v>
      </c>
      <c r="BB159" s="259">
        <v>16</v>
      </c>
      <c r="BC159" s="259">
        <v>1</v>
      </c>
      <c r="BD159" s="259">
        <v>13</v>
      </c>
      <c r="BE159" s="259">
        <v>0</v>
      </c>
      <c r="BF159" s="259">
        <v>13</v>
      </c>
      <c r="BG159" s="259">
        <v>1</v>
      </c>
      <c r="BH159" s="259">
        <v>27</v>
      </c>
      <c r="BI159" s="259">
        <v>19</v>
      </c>
      <c r="BJ159" s="259">
        <v>46</v>
      </c>
      <c r="BK159" s="259">
        <v>3</v>
      </c>
      <c r="BL159" s="259">
        <v>114</v>
      </c>
      <c r="BM159" s="259">
        <v>106</v>
      </c>
      <c r="BN159" s="259">
        <v>220</v>
      </c>
      <c r="BO159" s="259">
        <v>11</v>
      </c>
    </row>
    <row r="160" spans="1:67">
      <c r="A160" s="259">
        <v>11</v>
      </c>
      <c r="B160" s="262">
        <v>62020167</v>
      </c>
      <c r="C160" s="261" t="s">
        <v>153</v>
      </c>
      <c r="D160" s="259">
        <v>0</v>
      </c>
      <c r="E160" s="259">
        <v>0</v>
      </c>
      <c r="F160" s="259">
        <v>0</v>
      </c>
      <c r="G160" s="259">
        <v>0</v>
      </c>
      <c r="H160" s="259">
        <v>16</v>
      </c>
      <c r="I160" s="259">
        <v>13</v>
      </c>
      <c r="J160" s="259">
        <v>29</v>
      </c>
      <c r="K160" s="259">
        <v>1</v>
      </c>
      <c r="L160" s="259">
        <v>13</v>
      </c>
      <c r="M160" s="259">
        <v>12</v>
      </c>
      <c r="N160" s="259">
        <v>25</v>
      </c>
      <c r="O160" s="259">
        <v>1</v>
      </c>
      <c r="P160" s="259">
        <v>29</v>
      </c>
      <c r="Q160" s="259">
        <v>25</v>
      </c>
      <c r="R160" s="259">
        <v>54</v>
      </c>
      <c r="S160" s="259">
        <v>2</v>
      </c>
      <c r="T160" s="259">
        <v>13</v>
      </c>
      <c r="U160" s="259">
        <v>10</v>
      </c>
      <c r="V160" s="259">
        <v>23</v>
      </c>
      <c r="W160" s="259">
        <v>1</v>
      </c>
      <c r="X160" s="259">
        <v>18</v>
      </c>
      <c r="Y160" s="259">
        <v>12</v>
      </c>
      <c r="Z160" s="259">
        <v>30</v>
      </c>
      <c r="AA160" s="259">
        <v>1</v>
      </c>
      <c r="AB160" s="259">
        <v>12</v>
      </c>
      <c r="AC160" s="259">
        <v>13</v>
      </c>
      <c r="AD160" s="259">
        <v>25</v>
      </c>
      <c r="AE160" s="259">
        <v>1</v>
      </c>
      <c r="AF160" s="259">
        <v>14</v>
      </c>
      <c r="AG160" s="259">
        <v>11</v>
      </c>
      <c r="AH160" s="259">
        <v>25</v>
      </c>
      <c r="AI160" s="259">
        <v>1</v>
      </c>
      <c r="AJ160" s="259">
        <v>15</v>
      </c>
      <c r="AK160" s="259">
        <v>15</v>
      </c>
      <c r="AL160" s="259">
        <v>30</v>
      </c>
      <c r="AM160" s="259">
        <v>1</v>
      </c>
      <c r="AN160" s="259">
        <v>9</v>
      </c>
      <c r="AO160" s="259">
        <v>15</v>
      </c>
      <c r="AP160" s="259">
        <v>24</v>
      </c>
      <c r="AQ160" s="259">
        <v>1</v>
      </c>
      <c r="AR160" s="259">
        <v>81</v>
      </c>
      <c r="AS160" s="259">
        <v>76</v>
      </c>
      <c r="AT160" s="259">
        <v>157</v>
      </c>
      <c r="AU160" s="259">
        <v>6</v>
      </c>
      <c r="AV160" s="259">
        <v>8</v>
      </c>
      <c r="AW160" s="259">
        <v>6</v>
      </c>
      <c r="AX160" s="259">
        <v>14</v>
      </c>
      <c r="AY160" s="259">
        <v>1</v>
      </c>
      <c r="AZ160" s="259">
        <v>8</v>
      </c>
      <c r="BA160" s="259">
        <v>5</v>
      </c>
      <c r="BB160" s="259">
        <v>13</v>
      </c>
      <c r="BC160" s="259">
        <v>1</v>
      </c>
      <c r="BD160" s="259">
        <v>12</v>
      </c>
      <c r="BE160" s="259">
        <v>3</v>
      </c>
      <c r="BF160" s="259">
        <v>15</v>
      </c>
      <c r="BG160" s="259">
        <v>1</v>
      </c>
      <c r="BH160" s="259">
        <v>28</v>
      </c>
      <c r="BI160" s="259">
        <v>14</v>
      </c>
      <c r="BJ160" s="259">
        <v>42</v>
      </c>
      <c r="BK160" s="259">
        <v>3</v>
      </c>
      <c r="BL160" s="259">
        <v>138</v>
      </c>
      <c r="BM160" s="259">
        <v>115</v>
      </c>
      <c r="BN160" s="259">
        <v>253</v>
      </c>
      <c r="BO160" s="259">
        <v>11</v>
      </c>
    </row>
    <row r="161" spans="1:67">
      <c r="A161" s="259">
        <v>12</v>
      </c>
      <c r="B161" s="262">
        <v>62020168</v>
      </c>
      <c r="C161" s="261" t="s">
        <v>154</v>
      </c>
      <c r="D161" s="259">
        <v>4</v>
      </c>
      <c r="E161" s="259">
        <v>4</v>
      </c>
      <c r="F161" s="259">
        <v>8</v>
      </c>
      <c r="G161" s="259">
        <v>1</v>
      </c>
      <c r="H161" s="259">
        <v>5</v>
      </c>
      <c r="I161" s="259">
        <v>3</v>
      </c>
      <c r="J161" s="259">
        <v>8</v>
      </c>
      <c r="K161" s="259">
        <v>1</v>
      </c>
      <c r="L161" s="259">
        <v>10</v>
      </c>
      <c r="M161" s="259">
        <v>5</v>
      </c>
      <c r="N161" s="259">
        <v>15</v>
      </c>
      <c r="O161" s="259">
        <v>1</v>
      </c>
      <c r="P161" s="259">
        <v>19</v>
      </c>
      <c r="Q161" s="259">
        <v>12</v>
      </c>
      <c r="R161" s="259">
        <v>31</v>
      </c>
      <c r="S161" s="259">
        <v>3</v>
      </c>
      <c r="T161" s="259">
        <v>3</v>
      </c>
      <c r="U161" s="259">
        <v>11</v>
      </c>
      <c r="V161" s="259">
        <v>14</v>
      </c>
      <c r="W161" s="259">
        <v>1</v>
      </c>
      <c r="X161" s="259">
        <v>5</v>
      </c>
      <c r="Y161" s="259">
        <v>9</v>
      </c>
      <c r="Z161" s="259">
        <v>14</v>
      </c>
      <c r="AA161" s="259">
        <v>1</v>
      </c>
      <c r="AB161" s="259">
        <v>7</v>
      </c>
      <c r="AC161" s="259">
        <v>6</v>
      </c>
      <c r="AD161" s="259">
        <v>13</v>
      </c>
      <c r="AE161" s="259">
        <v>1</v>
      </c>
      <c r="AF161" s="259">
        <v>4</v>
      </c>
      <c r="AG161" s="259">
        <v>4</v>
      </c>
      <c r="AH161" s="259">
        <v>8</v>
      </c>
      <c r="AI161" s="259">
        <v>1</v>
      </c>
      <c r="AJ161" s="259">
        <v>10</v>
      </c>
      <c r="AK161" s="259">
        <v>4</v>
      </c>
      <c r="AL161" s="259">
        <v>14</v>
      </c>
      <c r="AM161" s="259">
        <v>1</v>
      </c>
      <c r="AN161" s="259">
        <v>9</v>
      </c>
      <c r="AO161" s="259">
        <v>7</v>
      </c>
      <c r="AP161" s="259">
        <v>16</v>
      </c>
      <c r="AQ161" s="259">
        <v>1</v>
      </c>
      <c r="AR161" s="259">
        <v>38</v>
      </c>
      <c r="AS161" s="259">
        <v>41</v>
      </c>
      <c r="AT161" s="259">
        <v>79</v>
      </c>
      <c r="AU161" s="259">
        <v>6</v>
      </c>
      <c r="AV161" s="259">
        <v>0</v>
      </c>
      <c r="AW161" s="259">
        <v>0</v>
      </c>
      <c r="AX161" s="259">
        <v>0</v>
      </c>
      <c r="AY161" s="259">
        <v>0</v>
      </c>
      <c r="AZ161" s="259">
        <v>0</v>
      </c>
      <c r="BA161" s="259">
        <v>0</v>
      </c>
      <c r="BB161" s="259">
        <v>0</v>
      </c>
      <c r="BC161" s="259">
        <v>0</v>
      </c>
      <c r="BD161" s="259">
        <v>0</v>
      </c>
      <c r="BE161" s="259">
        <v>0</v>
      </c>
      <c r="BF161" s="259">
        <v>0</v>
      </c>
      <c r="BG161" s="259">
        <v>0</v>
      </c>
      <c r="BH161" s="259">
        <v>0</v>
      </c>
      <c r="BI161" s="259">
        <v>0</v>
      </c>
      <c r="BJ161" s="259">
        <v>0</v>
      </c>
      <c r="BK161" s="259">
        <v>0</v>
      </c>
      <c r="BL161" s="259">
        <v>57</v>
      </c>
      <c r="BM161" s="259">
        <v>53</v>
      </c>
      <c r="BN161" s="259">
        <v>110</v>
      </c>
      <c r="BO161" s="259">
        <v>9</v>
      </c>
    </row>
    <row r="162" spans="1:67">
      <c r="A162" s="528" t="s">
        <v>973</v>
      </c>
      <c r="B162" s="529"/>
      <c r="C162" s="530"/>
      <c r="D162" s="263">
        <f>SUM(D150:D161)</f>
        <v>4</v>
      </c>
      <c r="E162" s="263">
        <f t="shared" ref="E162:BO162" si="3">SUM(E150:E161)</f>
        <v>4</v>
      </c>
      <c r="F162" s="263">
        <f t="shared" si="3"/>
        <v>8</v>
      </c>
      <c r="G162" s="263">
        <f t="shared" si="3"/>
        <v>1</v>
      </c>
      <c r="H162" s="263">
        <f t="shared" si="3"/>
        <v>118</v>
      </c>
      <c r="I162" s="263">
        <f t="shared" si="3"/>
        <v>99</v>
      </c>
      <c r="J162" s="263">
        <f t="shared" si="3"/>
        <v>217</v>
      </c>
      <c r="K162" s="263">
        <f t="shared" si="3"/>
        <v>12</v>
      </c>
      <c r="L162" s="263">
        <f t="shared" si="3"/>
        <v>120</v>
      </c>
      <c r="M162" s="263">
        <f t="shared" si="3"/>
        <v>87</v>
      </c>
      <c r="N162" s="263">
        <f t="shared" si="3"/>
        <v>207</v>
      </c>
      <c r="O162" s="263">
        <f t="shared" si="3"/>
        <v>12</v>
      </c>
      <c r="P162" s="263">
        <f t="shared" si="3"/>
        <v>242</v>
      </c>
      <c r="Q162" s="263">
        <f t="shared" si="3"/>
        <v>190</v>
      </c>
      <c r="R162" s="263">
        <f t="shared" si="3"/>
        <v>432</v>
      </c>
      <c r="S162" s="263">
        <f t="shared" si="3"/>
        <v>25</v>
      </c>
      <c r="T162" s="263">
        <f t="shared" si="3"/>
        <v>104</v>
      </c>
      <c r="U162" s="263">
        <f t="shared" si="3"/>
        <v>95</v>
      </c>
      <c r="V162" s="263">
        <f t="shared" si="3"/>
        <v>199</v>
      </c>
      <c r="W162" s="263">
        <f t="shared" si="3"/>
        <v>12</v>
      </c>
      <c r="X162" s="263">
        <f t="shared" si="3"/>
        <v>117</v>
      </c>
      <c r="Y162" s="263">
        <f t="shared" si="3"/>
        <v>90</v>
      </c>
      <c r="Z162" s="263">
        <f t="shared" si="3"/>
        <v>207</v>
      </c>
      <c r="AA162" s="263">
        <f t="shared" si="3"/>
        <v>12</v>
      </c>
      <c r="AB162" s="263">
        <f t="shared" si="3"/>
        <v>98</v>
      </c>
      <c r="AC162" s="263">
        <f t="shared" si="3"/>
        <v>105</v>
      </c>
      <c r="AD162" s="263">
        <f t="shared" si="3"/>
        <v>203</v>
      </c>
      <c r="AE162" s="263">
        <f t="shared" si="3"/>
        <v>13</v>
      </c>
      <c r="AF162" s="263">
        <f t="shared" si="3"/>
        <v>121</v>
      </c>
      <c r="AG162" s="263">
        <f t="shared" si="3"/>
        <v>98</v>
      </c>
      <c r="AH162" s="263">
        <f t="shared" si="3"/>
        <v>219</v>
      </c>
      <c r="AI162" s="263">
        <f t="shared" si="3"/>
        <v>13</v>
      </c>
      <c r="AJ162" s="263">
        <f t="shared" si="3"/>
        <v>105</v>
      </c>
      <c r="AK162" s="263">
        <f t="shared" si="3"/>
        <v>103</v>
      </c>
      <c r="AL162" s="263">
        <f t="shared" si="3"/>
        <v>208</v>
      </c>
      <c r="AM162" s="263">
        <f t="shared" si="3"/>
        <v>13</v>
      </c>
      <c r="AN162" s="263">
        <f t="shared" si="3"/>
        <v>107</v>
      </c>
      <c r="AO162" s="263">
        <f t="shared" si="3"/>
        <v>110</v>
      </c>
      <c r="AP162" s="263">
        <f t="shared" si="3"/>
        <v>217</v>
      </c>
      <c r="AQ162" s="263">
        <f t="shared" si="3"/>
        <v>13</v>
      </c>
      <c r="AR162" s="263">
        <f t="shared" si="3"/>
        <v>652</v>
      </c>
      <c r="AS162" s="263">
        <f t="shared" si="3"/>
        <v>601</v>
      </c>
      <c r="AT162" s="263">
        <f t="shared" si="3"/>
        <v>1253</v>
      </c>
      <c r="AU162" s="263">
        <f t="shared" si="3"/>
        <v>76</v>
      </c>
      <c r="AV162" s="263">
        <f t="shared" si="3"/>
        <v>31</v>
      </c>
      <c r="AW162" s="263">
        <f t="shared" si="3"/>
        <v>33</v>
      </c>
      <c r="AX162" s="263">
        <f t="shared" si="3"/>
        <v>64</v>
      </c>
      <c r="AY162" s="263">
        <f t="shared" si="3"/>
        <v>4</v>
      </c>
      <c r="AZ162" s="263">
        <f t="shared" si="3"/>
        <v>25</v>
      </c>
      <c r="BA162" s="263">
        <f t="shared" si="3"/>
        <v>30</v>
      </c>
      <c r="BB162" s="263">
        <f t="shared" si="3"/>
        <v>55</v>
      </c>
      <c r="BC162" s="263">
        <f t="shared" si="3"/>
        <v>4</v>
      </c>
      <c r="BD162" s="263">
        <f t="shared" si="3"/>
        <v>39</v>
      </c>
      <c r="BE162" s="263">
        <f t="shared" si="3"/>
        <v>13</v>
      </c>
      <c r="BF162" s="263">
        <f t="shared" si="3"/>
        <v>52</v>
      </c>
      <c r="BG162" s="263">
        <f t="shared" si="3"/>
        <v>4</v>
      </c>
      <c r="BH162" s="263">
        <f t="shared" si="3"/>
        <v>95</v>
      </c>
      <c r="BI162" s="263">
        <f t="shared" si="3"/>
        <v>76</v>
      </c>
      <c r="BJ162" s="263">
        <f t="shared" si="3"/>
        <v>171</v>
      </c>
      <c r="BK162" s="263">
        <f t="shared" si="3"/>
        <v>12</v>
      </c>
      <c r="BL162" s="263">
        <f t="shared" si="3"/>
        <v>989</v>
      </c>
      <c r="BM162" s="263">
        <f t="shared" si="3"/>
        <v>867</v>
      </c>
      <c r="BN162" s="263">
        <f t="shared" si="3"/>
        <v>1856</v>
      </c>
      <c r="BO162" s="263">
        <f t="shared" si="3"/>
        <v>113</v>
      </c>
    </row>
    <row r="163" spans="1:67">
      <c r="A163" s="528" t="s">
        <v>974</v>
      </c>
      <c r="B163" s="529"/>
      <c r="C163" s="530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/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59"/>
      <c r="AR163" s="259"/>
      <c r="AS163" s="259"/>
      <c r="AT163" s="259"/>
      <c r="AU163" s="259"/>
      <c r="AV163" s="259"/>
      <c r="AW163" s="259"/>
      <c r="AX163" s="259"/>
      <c r="AY163" s="259"/>
      <c r="AZ163" s="259"/>
      <c r="BA163" s="259"/>
      <c r="BB163" s="259"/>
      <c r="BC163" s="259"/>
      <c r="BD163" s="259"/>
      <c r="BE163" s="259"/>
      <c r="BF163" s="259"/>
      <c r="BG163" s="259"/>
      <c r="BH163" s="259"/>
      <c r="BI163" s="259"/>
      <c r="BJ163" s="259"/>
      <c r="BK163" s="259"/>
      <c r="BL163" s="259"/>
      <c r="BM163" s="259"/>
      <c r="BN163" s="259"/>
      <c r="BO163" s="259"/>
    </row>
    <row r="164" spans="1:67">
      <c r="A164" s="259">
        <v>1</v>
      </c>
      <c r="B164" s="262">
        <v>62020169</v>
      </c>
      <c r="C164" s="261" t="s">
        <v>155</v>
      </c>
      <c r="D164" s="259">
        <v>0</v>
      </c>
      <c r="E164" s="259">
        <v>0</v>
      </c>
      <c r="F164" s="259">
        <v>0</v>
      </c>
      <c r="G164" s="259">
        <v>0</v>
      </c>
      <c r="H164" s="259">
        <v>8</v>
      </c>
      <c r="I164" s="259">
        <v>9</v>
      </c>
      <c r="J164" s="259">
        <v>17</v>
      </c>
      <c r="K164" s="259">
        <v>1</v>
      </c>
      <c r="L164" s="259">
        <v>14</v>
      </c>
      <c r="M164" s="259">
        <v>9</v>
      </c>
      <c r="N164" s="259">
        <v>23</v>
      </c>
      <c r="O164" s="259">
        <v>1</v>
      </c>
      <c r="P164" s="259">
        <v>22</v>
      </c>
      <c r="Q164" s="259">
        <v>18</v>
      </c>
      <c r="R164" s="259">
        <v>40</v>
      </c>
      <c r="S164" s="259">
        <v>2</v>
      </c>
      <c r="T164" s="259">
        <v>11</v>
      </c>
      <c r="U164" s="259">
        <v>11</v>
      </c>
      <c r="V164" s="259">
        <v>22</v>
      </c>
      <c r="W164" s="259">
        <v>1</v>
      </c>
      <c r="X164" s="259">
        <v>9</v>
      </c>
      <c r="Y164" s="259">
        <v>6</v>
      </c>
      <c r="Z164" s="259">
        <v>15</v>
      </c>
      <c r="AA164" s="259">
        <v>1</v>
      </c>
      <c r="AB164" s="259">
        <v>12</v>
      </c>
      <c r="AC164" s="259">
        <v>12</v>
      </c>
      <c r="AD164" s="259">
        <v>24</v>
      </c>
      <c r="AE164" s="259">
        <v>1</v>
      </c>
      <c r="AF164" s="259">
        <v>7</v>
      </c>
      <c r="AG164" s="259">
        <v>7</v>
      </c>
      <c r="AH164" s="259">
        <v>14</v>
      </c>
      <c r="AI164" s="259">
        <v>1</v>
      </c>
      <c r="AJ164" s="259">
        <v>18</v>
      </c>
      <c r="AK164" s="259">
        <v>10</v>
      </c>
      <c r="AL164" s="259">
        <v>28</v>
      </c>
      <c r="AM164" s="259">
        <v>1</v>
      </c>
      <c r="AN164" s="259">
        <v>18</v>
      </c>
      <c r="AO164" s="259">
        <v>11</v>
      </c>
      <c r="AP164" s="259">
        <v>29</v>
      </c>
      <c r="AQ164" s="259">
        <v>1</v>
      </c>
      <c r="AR164" s="259">
        <v>75</v>
      </c>
      <c r="AS164" s="259">
        <v>57</v>
      </c>
      <c r="AT164" s="259">
        <v>132</v>
      </c>
      <c r="AU164" s="259">
        <v>6</v>
      </c>
      <c r="AV164" s="259">
        <v>10</v>
      </c>
      <c r="AW164" s="259">
        <v>15</v>
      </c>
      <c r="AX164" s="259">
        <v>25</v>
      </c>
      <c r="AY164" s="259">
        <v>1</v>
      </c>
      <c r="AZ164" s="259">
        <v>12</v>
      </c>
      <c r="BA164" s="259">
        <v>9</v>
      </c>
      <c r="BB164" s="259">
        <v>21</v>
      </c>
      <c r="BC164" s="259">
        <v>1</v>
      </c>
      <c r="BD164" s="259">
        <v>10</v>
      </c>
      <c r="BE164" s="259">
        <v>4</v>
      </c>
      <c r="BF164" s="259">
        <v>14</v>
      </c>
      <c r="BG164" s="259">
        <v>1</v>
      </c>
      <c r="BH164" s="259">
        <v>32</v>
      </c>
      <c r="BI164" s="259">
        <v>28</v>
      </c>
      <c r="BJ164" s="259">
        <v>60</v>
      </c>
      <c r="BK164" s="259">
        <v>3</v>
      </c>
      <c r="BL164" s="259">
        <v>129</v>
      </c>
      <c r="BM164" s="259">
        <v>103</v>
      </c>
      <c r="BN164" s="259">
        <v>232</v>
      </c>
      <c r="BO164" s="259">
        <v>11</v>
      </c>
    </row>
    <row r="165" spans="1:67">
      <c r="A165" s="259">
        <v>2</v>
      </c>
      <c r="B165" s="262">
        <v>62020170</v>
      </c>
      <c r="C165" s="261" t="s">
        <v>156</v>
      </c>
      <c r="D165" s="259">
        <v>0</v>
      </c>
      <c r="E165" s="259">
        <v>0</v>
      </c>
      <c r="F165" s="259">
        <v>0</v>
      </c>
      <c r="G165" s="259">
        <v>0</v>
      </c>
      <c r="H165" s="259">
        <v>9</v>
      </c>
      <c r="I165" s="259">
        <v>9</v>
      </c>
      <c r="J165" s="259">
        <v>18</v>
      </c>
      <c r="K165" s="259">
        <v>1</v>
      </c>
      <c r="L165" s="259">
        <v>10</v>
      </c>
      <c r="M165" s="259">
        <v>3</v>
      </c>
      <c r="N165" s="259">
        <v>13</v>
      </c>
      <c r="O165" s="259">
        <v>1</v>
      </c>
      <c r="P165" s="259">
        <v>19</v>
      </c>
      <c r="Q165" s="259">
        <v>12</v>
      </c>
      <c r="R165" s="259">
        <v>31</v>
      </c>
      <c r="S165" s="259">
        <v>2</v>
      </c>
      <c r="T165" s="259">
        <v>11</v>
      </c>
      <c r="U165" s="259">
        <v>14</v>
      </c>
      <c r="V165" s="259">
        <v>25</v>
      </c>
      <c r="W165" s="259">
        <v>1</v>
      </c>
      <c r="X165" s="259">
        <v>10</v>
      </c>
      <c r="Y165" s="259">
        <v>10</v>
      </c>
      <c r="Z165" s="259">
        <v>20</v>
      </c>
      <c r="AA165" s="259">
        <v>1</v>
      </c>
      <c r="AB165" s="259">
        <v>8</v>
      </c>
      <c r="AC165" s="259">
        <v>2</v>
      </c>
      <c r="AD165" s="259">
        <v>10</v>
      </c>
      <c r="AE165" s="259">
        <v>1</v>
      </c>
      <c r="AF165" s="259">
        <v>9</v>
      </c>
      <c r="AG165" s="259">
        <v>7</v>
      </c>
      <c r="AH165" s="259">
        <v>16</v>
      </c>
      <c r="AI165" s="259">
        <v>1</v>
      </c>
      <c r="AJ165" s="259">
        <v>11</v>
      </c>
      <c r="AK165" s="259">
        <v>2</v>
      </c>
      <c r="AL165" s="259">
        <v>13</v>
      </c>
      <c r="AM165" s="259">
        <v>1</v>
      </c>
      <c r="AN165" s="259">
        <v>6</v>
      </c>
      <c r="AO165" s="259">
        <v>6</v>
      </c>
      <c r="AP165" s="259">
        <v>12</v>
      </c>
      <c r="AQ165" s="259">
        <v>1</v>
      </c>
      <c r="AR165" s="259">
        <v>55</v>
      </c>
      <c r="AS165" s="259">
        <v>41</v>
      </c>
      <c r="AT165" s="259">
        <v>96</v>
      </c>
      <c r="AU165" s="259">
        <v>6</v>
      </c>
      <c r="AV165" s="259">
        <v>0</v>
      </c>
      <c r="AW165" s="259">
        <v>0</v>
      </c>
      <c r="AX165" s="259">
        <v>0</v>
      </c>
      <c r="AY165" s="259">
        <v>0</v>
      </c>
      <c r="AZ165" s="259">
        <v>0</v>
      </c>
      <c r="BA165" s="259">
        <v>0</v>
      </c>
      <c r="BB165" s="259">
        <v>0</v>
      </c>
      <c r="BC165" s="259">
        <v>0</v>
      </c>
      <c r="BD165" s="259">
        <v>0</v>
      </c>
      <c r="BE165" s="259">
        <v>0</v>
      </c>
      <c r="BF165" s="259">
        <v>0</v>
      </c>
      <c r="BG165" s="259">
        <v>0</v>
      </c>
      <c r="BH165" s="259">
        <v>0</v>
      </c>
      <c r="BI165" s="259">
        <v>0</v>
      </c>
      <c r="BJ165" s="259">
        <v>0</v>
      </c>
      <c r="BK165" s="259">
        <v>0</v>
      </c>
      <c r="BL165" s="259">
        <v>74</v>
      </c>
      <c r="BM165" s="259">
        <v>53</v>
      </c>
      <c r="BN165" s="259">
        <v>127</v>
      </c>
      <c r="BO165" s="259">
        <v>8</v>
      </c>
    </row>
    <row r="166" spans="1:67">
      <c r="A166" s="259">
        <v>3</v>
      </c>
      <c r="B166" s="262">
        <v>62020171</v>
      </c>
      <c r="C166" s="261" t="s">
        <v>157</v>
      </c>
      <c r="D166" s="259">
        <v>2</v>
      </c>
      <c r="E166" s="259">
        <v>0</v>
      </c>
      <c r="F166" s="259">
        <v>2</v>
      </c>
      <c r="G166" s="259">
        <v>1</v>
      </c>
      <c r="H166" s="259">
        <v>6</v>
      </c>
      <c r="I166" s="259">
        <v>1</v>
      </c>
      <c r="J166" s="259">
        <v>7</v>
      </c>
      <c r="K166" s="259">
        <v>1</v>
      </c>
      <c r="L166" s="259">
        <v>3</v>
      </c>
      <c r="M166" s="259">
        <v>0</v>
      </c>
      <c r="N166" s="259">
        <v>3</v>
      </c>
      <c r="O166" s="259">
        <v>1</v>
      </c>
      <c r="P166" s="259">
        <v>11</v>
      </c>
      <c r="Q166" s="259">
        <v>1</v>
      </c>
      <c r="R166" s="259">
        <v>12</v>
      </c>
      <c r="S166" s="259">
        <v>3</v>
      </c>
      <c r="T166" s="259">
        <v>1</v>
      </c>
      <c r="U166" s="259">
        <v>6</v>
      </c>
      <c r="V166" s="259">
        <v>7</v>
      </c>
      <c r="W166" s="259">
        <v>1</v>
      </c>
      <c r="X166" s="259">
        <v>5</v>
      </c>
      <c r="Y166" s="259">
        <v>2</v>
      </c>
      <c r="Z166" s="259">
        <v>7</v>
      </c>
      <c r="AA166" s="259">
        <v>1</v>
      </c>
      <c r="AB166" s="259">
        <v>3</v>
      </c>
      <c r="AC166" s="259">
        <v>1</v>
      </c>
      <c r="AD166" s="259">
        <v>4</v>
      </c>
      <c r="AE166" s="259">
        <v>1</v>
      </c>
      <c r="AF166" s="259">
        <v>1</v>
      </c>
      <c r="AG166" s="259">
        <v>0</v>
      </c>
      <c r="AH166" s="259">
        <v>1</v>
      </c>
      <c r="AI166" s="259">
        <v>1</v>
      </c>
      <c r="AJ166" s="259">
        <v>2</v>
      </c>
      <c r="AK166" s="259">
        <v>3</v>
      </c>
      <c r="AL166" s="259">
        <v>5</v>
      </c>
      <c r="AM166" s="259">
        <v>1</v>
      </c>
      <c r="AN166" s="259">
        <v>7</v>
      </c>
      <c r="AO166" s="259">
        <v>5</v>
      </c>
      <c r="AP166" s="259">
        <v>12</v>
      </c>
      <c r="AQ166" s="259">
        <v>1</v>
      </c>
      <c r="AR166" s="259">
        <v>19</v>
      </c>
      <c r="AS166" s="259">
        <v>17</v>
      </c>
      <c r="AT166" s="259">
        <v>36</v>
      </c>
      <c r="AU166" s="259">
        <v>6</v>
      </c>
      <c r="AV166" s="259">
        <v>0</v>
      </c>
      <c r="AW166" s="259">
        <v>0</v>
      </c>
      <c r="AX166" s="259">
        <v>0</v>
      </c>
      <c r="AY166" s="259">
        <v>0</v>
      </c>
      <c r="AZ166" s="259">
        <v>0</v>
      </c>
      <c r="BA166" s="259">
        <v>0</v>
      </c>
      <c r="BB166" s="259">
        <v>0</v>
      </c>
      <c r="BC166" s="259">
        <v>0</v>
      </c>
      <c r="BD166" s="259">
        <v>0</v>
      </c>
      <c r="BE166" s="259">
        <v>0</v>
      </c>
      <c r="BF166" s="259">
        <v>0</v>
      </c>
      <c r="BG166" s="259">
        <v>0</v>
      </c>
      <c r="BH166" s="259">
        <v>0</v>
      </c>
      <c r="BI166" s="259">
        <v>0</v>
      </c>
      <c r="BJ166" s="259">
        <v>0</v>
      </c>
      <c r="BK166" s="259">
        <v>0</v>
      </c>
      <c r="BL166" s="259">
        <v>30</v>
      </c>
      <c r="BM166" s="259">
        <v>18</v>
      </c>
      <c r="BN166" s="259">
        <v>48</v>
      </c>
      <c r="BO166" s="259">
        <v>9</v>
      </c>
    </row>
    <row r="167" spans="1:67">
      <c r="A167" s="259">
        <v>4</v>
      </c>
      <c r="B167" s="262">
        <v>62020172</v>
      </c>
      <c r="C167" s="261" t="s">
        <v>158</v>
      </c>
      <c r="D167" s="259">
        <v>0</v>
      </c>
      <c r="E167" s="259">
        <v>0</v>
      </c>
      <c r="F167" s="259">
        <v>0</v>
      </c>
      <c r="G167" s="259">
        <v>0</v>
      </c>
      <c r="H167" s="259">
        <v>10</v>
      </c>
      <c r="I167" s="259">
        <v>6</v>
      </c>
      <c r="J167" s="259">
        <v>16</v>
      </c>
      <c r="K167" s="259">
        <v>1</v>
      </c>
      <c r="L167" s="259">
        <v>9</v>
      </c>
      <c r="M167" s="259">
        <v>10</v>
      </c>
      <c r="N167" s="259">
        <v>19</v>
      </c>
      <c r="O167" s="259">
        <v>1</v>
      </c>
      <c r="P167" s="259">
        <v>19</v>
      </c>
      <c r="Q167" s="259">
        <v>16</v>
      </c>
      <c r="R167" s="259">
        <v>35</v>
      </c>
      <c r="S167" s="259">
        <v>2</v>
      </c>
      <c r="T167" s="259">
        <v>12</v>
      </c>
      <c r="U167" s="259">
        <v>15</v>
      </c>
      <c r="V167" s="259">
        <v>27</v>
      </c>
      <c r="W167" s="259">
        <v>1</v>
      </c>
      <c r="X167" s="259">
        <v>9</v>
      </c>
      <c r="Y167" s="259">
        <v>13</v>
      </c>
      <c r="Z167" s="259">
        <v>22</v>
      </c>
      <c r="AA167" s="259">
        <v>1</v>
      </c>
      <c r="AB167" s="259">
        <v>11</v>
      </c>
      <c r="AC167" s="259">
        <v>6</v>
      </c>
      <c r="AD167" s="259">
        <v>17</v>
      </c>
      <c r="AE167" s="259">
        <v>1</v>
      </c>
      <c r="AF167" s="259">
        <v>13</v>
      </c>
      <c r="AG167" s="259">
        <v>4</v>
      </c>
      <c r="AH167" s="259">
        <v>17</v>
      </c>
      <c r="AI167" s="259">
        <v>1</v>
      </c>
      <c r="AJ167" s="259">
        <v>8</v>
      </c>
      <c r="AK167" s="259">
        <v>8</v>
      </c>
      <c r="AL167" s="259">
        <v>16</v>
      </c>
      <c r="AM167" s="259">
        <v>1</v>
      </c>
      <c r="AN167" s="259">
        <v>5</v>
      </c>
      <c r="AO167" s="259">
        <v>10</v>
      </c>
      <c r="AP167" s="259">
        <v>15</v>
      </c>
      <c r="AQ167" s="259">
        <v>1</v>
      </c>
      <c r="AR167" s="259">
        <v>58</v>
      </c>
      <c r="AS167" s="259">
        <v>56</v>
      </c>
      <c r="AT167" s="259">
        <v>114</v>
      </c>
      <c r="AU167" s="259">
        <v>6</v>
      </c>
      <c r="AV167" s="259">
        <v>15</v>
      </c>
      <c r="AW167" s="259">
        <v>8</v>
      </c>
      <c r="AX167" s="259">
        <v>23</v>
      </c>
      <c r="AY167" s="259">
        <v>1</v>
      </c>
      <c r="AZ167" s="259">
        <v>8</v>
      </c>
      <c r="BA167" s="259">
        <v>5</v>
      </c>
      <c r="BB167" s="259">
        <v>13</v>
      </c>
      <c r="BC167" s="259">
        <v>1</v>
      </c>
      <c r="BD167" s="259">
        <v>10</v>
      </c>
      <c r="BE167" s="259">
        <v>10</v>
      </c>
      <c r="BF167" s="259">
        <v>20</v>
      </c>
      <c r="BG167" s="259">
        <v>1</v>
      </c>
      <c r="BH167" s="259">
        <v>33</v>
      </c>
      <c r="BI167" s="259">
        <v>23</v>
      </c>
      <c r="BJ167" s="259">
        <v>56</v>
      </c>
      <c r="BK167" s="259">
        <v>3</v>
      </c>
      <c r="BL167" s="259">
        <v>110</v>
      </c>
      <c r="BM167" s="259">
        <v>95</v>
      </c>
      <c r="BN167" s="259">
        <v>205</v>
      </c>
      <c r="BO167" s="259">
        <v>11</v>
      </c>
    </row>
    <row r="168" spans="1:67">
      <c r="A168" s="259">
        <v>5</v>
      </c>
      <c r="B168" s="262">
        <v>62020173</v>
      </c>
      <c r="C168" s="261" t="s">
        <v>159</v>
      </c>
      <c r="D168" s="259">
        <v>3</v>
      </c>
      <c r="E168" s="259">
        <v>4</v>
      </c>
      <c r="F168" s="259">
        <v>7</v>
      </c>
      <c r="G168" s="259">
        <v>1</v>
      </c>
      <c r="H168" s="259">
        <v>4</v>
      </c>
      <c r="I168" s="259">
        <v>4</v>
      </c>
      <c r="J168" s="259">
        <v>8</v>
      </c>
      <c r="K168" s="259">
        <v>1</v>
      </c>
      <c r="L168" s="259">
        <v>7</v>
      </c>
      <c r="M168" s="259">
        <v>8</v>
      </c>
      <c r="N168" s="259">
        <v>15</v>
      </c>
      <c r="O168" s="259">
        <v>1</v>
      </c>
      <c r="P168" s="259">
        <v>14</v>
      </c>
      <c r="Q168" s="259">
        <v>16</v>
      </c>
      <c r="R168" s="259">
        <v>30</v>
      </c>
      <c r="S168" s="259">
        <v>3</v>
      </c>
      <c r="T168" s="259">
        <v>5</v>
      </c>
      <c r="U168" s="259">
        <v>4</v>
      </c>
      <c r="V168" s="259">
        <v>9</v>
      </c>
      <c r="W168" s="259">
        <v>1</v>
      </c>
      <c r="X168" s="259">
        <v>5</v>
      </c>
      <c r="Y168" s="259">
        <v>3</v>
      </c>
      <c r="Z168" s="259">
        <v>8</v>
      </c>
      <c r="AA168" s="259">
        <v>1</v>
      </c>
      <c r="AB168" s="259">
        <v>4</v>
      </c>
      <c r="AC168" s="259">
        <v>5</v>
      </c>
      <c r="AD168" s="259">
        <v>9</v>
      </c>
      <c r="AE168" s="259">
        <v>1</v>
      </c>
      <c r="AF168" s="259">
        <v>1</v>
      </c>
      <c r="AG168" s="259">
        <v>3</v>
      </c>
      <c r="AH168" s="259">
        <v>4</v>
      </c>
      <c r="AI168" s="259">
        <v>1</v>
      </c>
      <c r="AJ168" s="259">
        <v>5</v>
      </c>
      <c r="AK168" s="259">
        <v>4</v>
      </c>
      <c r="AL168" s="259">
        <v>9</v>
      </c>
      <c r="AM168" s="259">
        <v>1</v>
      </c>
      <c r="AN168" s="259">
        <v>5</v>
      </c>
      <c r="AO168" s="259">
        <v>4</v>
      </c>
      <c r="AP168" s="259">
        <v>9</v>
      </c>
      <c r="AQ168" s="259">
        <v>1</v>
      </c>
      <c r="AR168" s="259">
        <v>25</v>
      </c>
      <c r="AS168" s="259">
        <v>23</v>
      </c>
      <c r="AT168" s="259">
        <v>48</v>
      </c>
      <c r="AU168" s="259">
        <v>6</v>
      </c>
      <c r="AV168" s="259">
        <v>0</v>
      </c>
      <c r="AW168" s="259">
        <v>0</v>
      </c>
      <c r="AX168" s="259">
        <v>0</v>
      </c>
      <c r="AY168" s="259">
        <v>0</v>
      </c>
      <c r="AZ168" s="259">
        <v>0</v>
      </c>
      <c r="BA168" s="259">
        <v>0</v>
      </c>
      <c r="BB168" s="259">
        <v>0</v>
      </c>
      <c r="BC168" s="259">
        <v>0</v>
      </c>
      <c r="BD168" s="259">
        <v>0</v>
      </c>
      <c r="BE168" s="259">
        <v>0</v>
      </c>
      <c r="BF168" s="259">
        <v>0</v>
      </c>
      <c r="BG168" s="259">
        <v>0</v>
      </c>
      <c r="BH168" s="259">
        <v>0</v>
      </c>
      <c r="BI168" s="259">
        <v>0</v>
      </c>
      <c r="BJ168" s="259">
        <v>0</v>
      </c>
      <c r="BK168" s="259">
        <v>0</v>
      </c>
      <c r="BL168" s="259">
        <v>39</v>
      </c>
      <c r="BM168" s="259">
        <v>39</v>
      </c>
      <c r="BN168" s="259">
        <v>78</v>
      </c>
      <c r="BO168" s="259">
        <v>9</v>
      </c>
    </row>
    <row r="169" spans="1:67">
      <c r="A169" s="259">
        <v>6</v>
      </c>
      <c r="B169" s="262">
        <v>62020174</v>
      </c>
      <c r="C169" s="261" t="s">
        <v>160</v>
      </c>
      <c r="D169" s="259">
        <v>0</v>
      </c>
      <c r="E169" s="259">
        <v>0</v>
      </c>
      <c r="F169" s="259">
        <v>0</v>
      </c>
      <c r="G169" s="259">
        <v>0</v>
      </c>
      <c r="H169" s="259">
        <v>8</v>
      </c>
      <c r="I169" s="259">
        <v>6</v>
      </c>
      <c r="J169" s="259">
        <v>14</v>
      </c>
      <c r="K169" s="259">
        <v>1</v>
      </c>
      <c r="L169" s="259">
        <v>7</v>
      </c>
      <c r="M169" s="259">
        <v>11</v>
      </c>
      <c r="N169" s="259">
        <v>18</v>
      </c>
      <c r="O169" s="259">
        <v>1</v>
      </c>
      <c r="P169" s="259">
        <v>15</v>
      </c>
      <c r="Q169" s="259">
        <v>17</v>
      </c>
      <c r="R169" s="259">
        <v>32</v>
      </c>
      <c r="S169" s="259">
        <v>2</v>
      </c>
      <c r="T169" s="259">
        <v>8</v>
      </c>
      <c r="U169" s="259">
        <v>8</v>
      </c>
      <c r="V169" s="259">
        <v>16</v>
      </c>
      <c r="W169" s="259">
        <v>1</v>
      </c>
      <c r="X169" s="259">
        <v>8</v>
      </c>
      <c r="Y169" s="259">
        <v>10</v>
      </c>
      <c r="Z169" s="259">
        <v>18</v>
      </c>
      <c r="AA169" s="259">
        <v>1</v>
      </c>
      <c r="AB169" s="259">
        <v>5</v>
      </c>
      <c r="AC169" s="259">
        <v>7</v>
      </c>
      <c r="AD169" s="259">
        <v>12</v>
      </c>
      <c r="AE169" s="259">
        <v>1</v>
      </c>
      <c r="AF169" s="259">
        <v>13</v>
      </c>
      <c r="AG169" s="259">
        <v>3</v>
      </c>
      <c r="AH169" s="259">
        <v>16</v>
      </c>
      <c r="AI169" s="259">
        <v>1</v>
      </c>
      <c r="AJ169" s="259">
        <v>6</v>
      </c>
      <c r="AK169" s="259">
        <v>15</v>
      </c>
      <c r="AL169" s="259">
        <v>21</v>
      </c>
      <c r="AM169" s="259">
        <v>1</v>
      </c>
      <c r="AN169" s="259">
        <v>9</v>
      </c>
      <c r="AO169" s="259">
        <v>6</v>
      </c>
      <c r="AP169" s="259">
        <v>15</v>
      </c>
      <c r="AQ169" s="259">
        <v>1</v>
      </c>
      <c r="AR169" s="259">
        <v>49</v>
      </c>
      <c r="AS169" s="259">
        <v>49</v>
      </c>
      <c r="AT169" s="259">
        <v>98</v>
      </c>
      <c r="AU169" s="259">
        <v>6</v>
      </c>
      <c r="AV169" s="259">
        <v>9</v>
      </c>
      <c r="AW169" s="259">
        <v>11</v>
      </c>
      <c r="AX169" s="259">
        <v>20</v>
      </c>
      <c r="AY169" s="259">
        <v>1</v>
      </c>
      <c r="AZ169" s="259">
        <v>7</v>
      </c>
      <c r="BA169" s="259">
        <v>10</v>
      </c>
      <c r="BB169" s="259">
        <v>17</v>
      </c>
      <c r="BC169" s="259">
        <v>1</v>
      </c>
      <c r="BD169" s="259">
        <v>6</v>
      </c>
      <c r="BE169" s="259">
        <v>9</v>
      </c>
      <c r="BF169" s="259">
        <v>15</v>
      </c>
      <c r="BG169" s="259">
        <v>1</v>
      </c>
      <c r="BH169" s="259">
        <v>22</v>
      </c>
      <c r="BI169" s="259">
        <v>30</v>
      </c>
      <c r="BJ169" s="259">
        <v>52</v>
      </c>
      <c r="BK169" s="259">
        <v>3</v>
      </c>
      <c r="BL169" s="259">
        <v>86</v>
      </c>
      <c r="BM169" s="259">
        <v>96</v>
      </c>
      <c r="BN169" s="259">
        <v>182</v>
      </c>
      <c r="BO169" s="259">
        <v>11</v>
      </c>
    </row>
    <row r="170" spans="1:67">
      <c r="A170" s="259">
        <v>7</v>
      </c>
      <c r="B170" s="262">
        <v>62020175</v>
      </c>
      <c r="C170" s="261" t="s">
        <v>161</v>
      </c>
      <c r="D170" s="259">
        <v>0</v>
      </c>
      <c r="E170" s="259">
        <v>0</v>
      </c>
      <c r="F170" s="259">
        <v>0</v>
      </c>
      <c r="G170" s="259">
        <v>0</v>
      </c>
      <c r="H170" s="259">
        <v>4</v>
      </c>
      <c r="I170" s="259">
        <v>5</v>
      </c>
      <c r="J170" s="259">
        <v>9</v>
      </c>
      <c r="K170" s="259">
        <v>1</v>
      </c>
      <c r="L170" s="259">
        <v>9</v>
      </c>
      <c r="M170" s="259">
        <v>4</v>
      </c>
      <c r="N170" s="259">
        <v>13</v>
      </c>
      <c r="O170" s="259">
        <v>1</v>
      </c>
      <c r="P170" s="259">
        <v>13</v>
      </c>
      <c r="Q170" s="259">
        <v>9</v>
      </c>
      <c r="R170" s="259">
        <v>22</v>
      </c>
      <c r="S170" s="259">
        <v>2</v>
      </c>
      <c r="T170" s="259">
        <v>5</v>
      </c>
      <c r="U170" s="259">
        <v>3</v>
      </c>
      <c r="V170" s="259">
        <v>8</v>
      </c>
      <c r="W170" s="259">
        <v>1</v>
      </c>
      <c r="X170" s="259">
        <v>7</v>
      </c>
      <c r="Y170" s="259">
        <v>5</v>
      </c>
      <c r="Z170" s="259">
        <v>12</v>
      </c>
      <c r="AA170" s="259">
        <v>1</v>
      </c>
      <c r="AB170" s="259">
        <v>3</v>
      </c>
      <c r="AC170" s="259">
        <v>5</v>
      </c>
      <c r="AD170" s="259">
        <v>8</v>
      </c>
      <c r="AE170" s="259">
        <v>1</v>
      </c>
      <c r="AF170" s="259">
        <v>6</v>
      </c>
      <c r="AG170" s="259">
        <v>1</v>
      </c>
      <c r="AH170" s="259">
        <v>7</v>
      </c>
      <c r="AI170" s="259">
        <v>1</v>
      </c>
      <c r="AJ170" s="259">
        <v>6</v>
      </c>
      <c r="AK170" s="259">
        <v>3</v>
      </c>
      <c r="AL170" s="259">
        <v>9</v>
      </c>
      <c r="AM170" s="259">
        <v>1</v>
      </c>
      <c r="AN170" s="259">
        <v>6</v>
      </c>
      <c r="AO170" s="259">
        <v>7</v>
      </c>
      <c r="AP170" s="259">
        <v>13</v>
      </c>
      <c r="AQ170" s="259">
        <v>1</v>
      </c>
      <c r="AR170" s="259">
        <v>33</v>
      </c>
      <c r="AS170" s="259">
        <v>24</v>
      </c>
      <c r="AT170" s="259">
        <v>57</v>
      </c>
      <c r="AU170" s="259">
        <v>6</v>
      </c>
      <c r="AV170" s="259">
        <v>0</v>
      </c>
      <c r="AW170" s="259">
        <v>0</v>
      </c>
      <c r="AX170" s="259">
        <v>0</v>
      </c>
      <c r="AY170" s="259">
        <v>0</v>
      </c>
      <c r="AZ170" s="259">
        <v>0</v>
      </c>
      <c r="BA170" s="259">
        <v>0</v>
      </c>
      <c r="BB170" s="259">
        <v>0</v>
      </c>
      <c r="BC170" s="259">
        <v>0</v>
      </c>
      <c r="BD170" s="259">
        <v>0</v>
      </c>
      <c r="BE170" s="259">
        <v>0</v>
      </c>
      <c r="BF170" s="259">
        <v>0</v>
      </c>
      <c r="BG170" s="259">
        <v>0</v>
      </c>
      <c r="BH170" s="259">
        <v>0</v>
      </c>
      <c r="BI170" s="259">
        <v>0</v>
      </c>
      <c r="BJ170" s="259">
        <v>0</v>
      </c>
      <c r="BK170" s="259">
        <v>0</v>
      </c>
      <c r="BL170" s="259">
        <v>46</v>
      </c>
      <c r="BM170" s="259">
        <v>33</v>
      </c>
      <c r="BN170" s="259">
        <v>79</v>
      </c>
      <c r="BO170" s="259">
        <v>8</v>
      </c>
    </row>
    <row r="171" spans="1:67">
      <c r="A171" s="259">
        <v>8</v>
      </c>
      <c r="B171" s="262">
        <v>62020176</v>
      </c>
      <c r="C171" s="261" t="s">
        <v>162</v>
      </c>
      <c r="D171" s="259">
        <v>4</v>
      </c>
      <c r="E171" s="259">
        <v>6</v>
      </c>
      <c r="F171" s="259">
        <v>10</v>
      </c>
      <c r="G171" s="259">
        <v>1</v>
      </c>
      <c r="H171" s="259">
        <v>10</v>
      </c>
      <c r="I171" s="259">
        <v>10</v>
      </c>
      <c r="J171" s="259">
        <v>20</v>
      </c>
      <c r="K171" s="259">
        <v>1</v>
      </c>
      <c r="L171" s="259">
        <v>8</v>
      </c>
      <c r="M171" s="259">
        <v>10</v>
      </c>
      <c r="N171" s="259">
        <v>18</v>
      </c>
      <c r="O171" s="259">
        <v>1</v>
      </c>
      <c r="P171" s="259">
        <v>22</v>
      </c>
      <c r="Q171" s="259">
        <v>26</v>
      </c>
      <c r="R171" s="259">
        <v>48</v>
      </c>
      <c r="S171" s="259">
        <v>3</v>
      </c>
      <c r="T171" s="259">
        <v>10</v>
      </c>
      <c r="U171" s="259">
        <v>9</v>
      </c>
      <c r="V171" s="259">
        <v>19</v>
      </c>
      <c r="W171" s="259">
        <v>1</v>
      </c>
      <c r="X171" s="259">
        <v>14</v>
      </c>
      <c r="Y171" s="259">
        <v>8</v>
      </c>
      <c r="Z171" s="259">
        <v>22</v>
      </c>
      <c r="AA171" s="259">
        <v>1</v>
      </c>
      <c r="AB171" s="259">
        <v>10</v>
      </c>
      <c r="AC171" s="259">
        <v>11</v>
      </c>
      <c r="AD171" s="259">
        <v>21</v>
      </c>
      <c r="AE171" s="259">
        <v>1</v>
      </c>
      <c r="AF171" s="259">
        <v>6</v>
      </c>
      <c r="AG171" s="259">
        <v>14</v>
      </c>
      <c r="AH171" s="259">
        <v>20</v>
      </c>
      <c r="AI171" s="259">
        <v>1</v>
      </c>
      <c r="AJ171" s="259">
        <v>9</v>
      </c>
      <c r="AK171" s="259">
        <v>17</v>
      </c>
      <c r="AL171" s="259">
        <v>26</v>
      </c>
      <c r="AM171" s="259">
        <v>1</v>
      </c>
      <c r="AN171" s="259">
        <v>12</v>
      </c>
      <c r="AO171" s="259">
        <v>15</v>
      </c>
      <c r="AP171" s="259">
        <v>27</v>
      </c>
      <c r="AQ171" s="259">
        <v>1</v>
      </c>
      <c r="AR171" s="259">
        <v>61</v>
      </c>
      <c r="AS171" s="259">
        <v>74</v>
      </c>
      <c r="AT171" s="259">
        <v>135</v>
      </c>
      <c r="AU171" s="259">
        <v>6</v>
      </c>
      <c r="AV171" s="259">
        <v>9</v>
      </c>
      <c r="AW171" s="259">
        <v>12</v>
      </c>
      <c r="AX171" s="259">
        <v>21</v>
      </c>
      <c r="AY171" s="259">
        <v>1</v>
      </c>
      <c r="AZ171" s="259">
        <v>9</v>
      </c>
      <c r="BA171" s="259">
        <v>8</v>
      </c>
      <c r="BB171" s="259">
        <v>17</v>
      </c>
      <c r="BC171" s="259">
        <v>1</v>
      </c>
      <c r="BD171" s="259">
        <v>7</v>
      </c>
      <c r="BE171" s="259">
        <v>9</v>
      </c>
      <c r="BF171" s="259">
        <v>16</v>
      </c>
      <c r="BG171" s="259">
        <v>1</v>
      </c>
      <c r="BH171" s="259">
        <v>25</v>
      </c>
      <c r="BI171" s="259">
        <v>29</v>
      </c>
      <c r="BJ171" s="259">
        <v>54</v>
      </c>
      <c r="BK171" s="259">
        <v>3</v>
      </c>
      <c r="BL171" s="259">
        <v>108</v>
      </c>
      <c r="BM171" s="259">
        <v>129</v>
      </c>
      <c r="BN171" s="259">
        <v>237</v>
      </c>
      <c r="BO171" s="259">
        <v>12</v>
      </c>
    </row>
    <row r="172" spans="1:67">
      <c r="A172" s="259">
        <v>9</v>
      </c>
      <c r="B172" s="262">
        <v>62020177</v>
      </c>
      <c r="C172" s="261" t="s">
        <v>163</v>
      </c>
      <c r="D172" s="259">
        <v>5</v>
      </c>
      <c r="E172" s="259">
        <v>1</v>
      </c>
      <c r="F172" s="259">
        <v>6</v>
      </c>
      <c r="G172" s="259">
        <v>1</v>
      </c>
      <c r="H172" s="259">
        <v>4</v>
      </c>
      <c r="I172" s="259">
        <v>2</v>
      </c>
      <c r="J172" s="259">
        <v>6</v>
      </c>
      <c r="K172" s="259">
        <v>1</v>
      </c>
      <c r="L172" s="259">
        <v>3</v>
      </c>
      <c r="M172" s="259">
        <v>6</v>
      </c>
      <c r="N172" s="259">
        <v>9</v>
      </c>
      <c r="O172" s="259">
        <v>1</v>
      </c>
      <c r="P172" s="259">
        <v>12</v>
      </c>
      <c r="Q172" s="259">
        <v>9</v>
      </c>
      <c r="R172" s="259">
        <v>21</v>
      </c>
      <c r="S172" s="259">
        <v>3</v>
      </c>
      <c r="T172" s="259">
        <v>5</v>
      </c>
      <c r="U172" s="259">
        <v>2</v>
      </c>
      <c r="V172" s="259">
        <v>7</v>
      </c>
      <c r="W172" s="259">
        <v>1</v>
      </c>
      <c r="X172" s="259">
        <v>4</v>
      </c>
      <c r="Y172" s="259">
        <v>5</v>
      </c>
      <c r="Z172" s="259">
        <v>9</v>
      </c>
      <c r="AA172" s="259">
        <v>1</v>
      </c>
      <c r="AB172" s="259">
        <v>5</v>
      </c>
      <c r="AC172" s="259">
        <v>2</v>
      </c>
      <c r="AD172" s="259">
        <v>7</v>
      </c>
      <c r="AE172" s="259">
        <v>1</v>
      </c>
      <c r="AF172" s="259">
        <v>3</v>
      </c>
      <c r="AG172" s="259">
        <v>1</v>
      </c>
      <c r="AH172" s="259">
        <v>4</v>
      </c>
      <c r="AI172" s="259">
        <v>1</v>
      </c>
      <c r="AJ172" s="259">
        <v>5</v>
      </c>
      <c r="AK172" s="259">
        <v>4</v>
      </c>
      <c r="AL172" s="259">
        <v>9</v>
      </c>
      <c r="AM172" s="259">
        <v>1</v>
      </c>
      <c r="AN172" s="259">
        <v>4</v>
      </c>
      <c r="AO172" s="259">
        <v>3</v>
      </c>
      <c r="AP172" s="259">
        <v>7</v>
      </c>
      <c r="AQ172" s="259">
        <v>1</v>
      </c>
      <c r="AR172" s="259">
        <v>26</v>
      </c>
      <c r="AS172" s="259">
        <v>17</v>
      </c>
      <c r="AT172" s="259">
        <v>43</v>
      </c>
      <c r="AU172" s="259">
        <v>6</v>
      </c>
      <c r="AV172" s="259">
        <v>0</v>
      </c>
      <c r="AW172" s="259">
        <v>0</v>
      </c>
      <c r="AX172" s="259">
        <v>0</v>
      </c>
      <c r="AY172" s="259">
        <v>0</v>
      </c>
      <c r="AZ172" s="259">
        <v>0</v>
      </c>
      <c r="BA172" s="259">
        <v>0</v>
      </c>
      <c r="BB172" s="259">
        <v>0</v>
      </c>
      <c r="BC172" s="259">
        <v>0</v>
      </c>
      <c r="BD172" s="259">
        <v>0</v>
      </c>
      <c r="BE172" s="259">
        <v>0</v>
      </c>
      <c r="BF172" s="259">
        <v>0</v>
      </c>
      <c r="BG172" s="259">
        <v>0</v>
      </c>
      <c r="BH172" s="259">
        <v>0</v>
      </c>
      <c r="BI172" s="259">
        <v>0</v>
      </c>
      <c r="BJ172" s="259">
        <v>0</v>
      </c>
      <c r="BK172" s="259">
        <v>0</v>
      </c>
      <c r="BL172" s="259">
        <v>38</v>
      </c>
      <c r="BM172" s="259">
        <v>26</v>
      </c>
      <c r="BN172" s="259">
        <v>64</v>
      </c>
      <c r="BO172" s="259">
        <v>9</v>
      </c>
    </row>
    <row r="173" spans="1:67">
      <c r="A173" s="259">
        <v>10</v>
      </c>
      <c r="B173" s="262">
        <v>62020179</v>
      </c>
      <c r="C173" s="261" t="s">
        <v>164</v>
      </c>
      <c r="D173" s="259">
        <v>0</v>
      </c>
      <c r="E173" s="259">
        <v>4</v>
      </c>
      <c r="F173" s="259">
        <v>4</v>
      </c>
      <c r="G173" s="259">
        <v>1</v>
      </c>
      <c r="H173" s="259">
        <v>4</v>
      </c>
      <c r="I173" s="259">
        <v>4</v>
      </c>
      <c r="J173" s="259">
        <v>8</v>
      </c>
      <c r="K173" s="259">
        <v>1</v>
      </c>
      <c r="L173" s="259">
        <v>6</v>
      </c>
      <c r="M173" s="259">
        <v>3</v>
      </c>
      <c r="N173" s="259">
        <v>9</v>
      </c>
      <c r="O173" s="259">
        <v>1</v>
      </c>
      <c r="P173" s="259">
        <v>10</v>
      </c>
      <c r="Q173" s="259">
        <v>11</v>
      </c>
      <c r="R173" s="259">
        <v>21</v>
      </c>
      <c r="S173" s="259">
        <v>3</v>
      </c>
      <c r="T173" s="259">
        <v>1</v>
      </c>
      <c r="U173" s="259">
        <v>3</v>
      </c>
      <c r="V173" s="259">
        <v>4</v>
      </c>
      <c r="W173" s="259">
        <v>1</v>
      </c>
      <c r="X173" s="259">
        <v>0</v>
      </c>
      <c r="Y173" s="259">
        <v>3</v>
      </c>
      <c r="Z173" s="259">
        <v>3</v>
      </c>
      <c r="AA173" s="259">
        <v>1</v>
      </c>
      <c r="AB173" s="259">
        <v>3</v>
      </c>
      <c r="AC173" s="259">
        <v>3</v>
      </c>
      <c r="AD173" s="259">
        <v>6</v>
      </c>
      <c r="AE173" s="259">
        <v>1</v>
      </c>
      <c r="AF173" s="259">
        <v>3</v>
      </c>
      <c r="AG173" s="259">
        <v>1</v>
      </c>
      <c r="AH173" s="259">
        <v>4</v>
      </c>
      <c r="AI173" s="259">
        <v>1</v>
      </c>
      <c r="AJ173" s="259">
        <v>8</v>
      </c>
      <c r="AK173" s="259">
        <v>2</v>
      </c>
      <c r="AL173" s="259">
        <v>10</v>
      </c>
      <c r="AM173" s="259">
        <v>1</v>
      </c>
      <c r="AN173" s="259">
        <v>4</v>
      </c>
      <c r="AO173" s="259">
        <v>2</v>
      </c>
      <c r="AP173" s="259">
        <v>6</v>
      </c>
      <c r="AQ173" s="259">
        <v>1</v>
      </c>
      <c r="AR173" s="259">
        <v>19</v>
      </c>
      <c r="AS173" s="259">
        <v>14</v>
      </c>
      <c r="AT173" s="259">
        <v>33</v>
      </c>
      <c r="AU173" s="259">
        <v>6</v>
      </c>
      <c r="AV173" s="259">
        <v>0</v>
      </c>
      <c r="AW173" s="259">
        <v>0</v>
      </c>
      <c r="AX173" s="259">
        <v>0</v>
      </c>
      <c r="AY173" s="259">
        <v>0</v>
      </c>
      <c r="AZ173" s="259">
        <v>0</v>
      </c>
      <c r="BA173" s="259">
        <v>0</v>
      </c>
      <c r="BB173" s="259">
        <v>0</v>
      </c>
      <c r="BC173" s="259">
        <v>0</v>
      </c>
      <c r="BD173" s="259">
        <v>0</v>
      </c>
      <c r="BE173" s="259">
        <v>0</v>
      </c>
      <c r="BF173" s="259">
        <v>0</v>
      </c>
      <c r="BG173" s="259">
        <v>0</v>
      </c>
      <c r="BH173" s="259">
        <v>0</v>
      </c>
      <c r="BI173" s="259">
        <v>0</v>
      </c>
      <c r="BJ173" s="259">
        <v>0</v>
      </c>
      <c r="BK173" s="259">
        <v>0</v>
      </c>
      <c r="BL173" s="259">
        <v>29</v>
      </c>
      <c r="BM173" s="259">
        <v>25</v>
      </c>
      <c r="BN173" s="259">
        <v>54</v>
      </c>
      <c r="BO173" s="259">
        <v>9</v>
      </c>
    </row>
    <row r="174" spans="1:67">
      <c r="A174" s="259">
        <v>11</v>
      </c>
      <c r="B174" s="262">
        <v>62020181</v>
      </c>
      <c r="C174" s="261" t="s">
        <v>165</v>
      </c>
      <c r="D174" s="259">
        <v>0</v>
      </c>
      <c r="E174" s="259">
        <v>0</v>
      </c>
      <c r="F174" s="259">
        <v>0</v>
      </c>
      <c r="G174" s="259">
        <v>0</v>
      </c>
      <c r="H174" s="259">
        <v>12</v>
      </c>
      <c r="I174" s="259">
        <v>20</v>
      </c>
      <c r="J174" s="259">
        <v>32</v>
      </c>
      <c r="K174" s="259">
        <v>2</v>
      </c>
      <c r="L174" s="259">
        <v>14</v>
      </c>
      <c r="M174" s="259">
        <v>17</v>
      </c>
      <c r="N174" s="259">
        <v>31</v>
      </c>
      <c r="O174" s="259">
        <v>2</v>
      </c>
      <c r="P174" s="259">
        <v>26</v>
      </c>
      <c r="Q174" s="259">
        <v>37</v>
      </c>
      <c r="R174" s="259">
        <v>63</v>
      </c>
      <c r="S174" s="259">
        <v>4</v>
      </c>
      <c r="T174" s="259">
        <v>26</v>
      </c>
      <c r="U174" s="259">
        <v>23</v>
      </c>
      <c r="V174" s="259">
        <v>49</v>
      </c>
      <c r="W174" s="259">
        <v>2</v>
      </c>
      <c r="X174" s="259">
        <v>14</v>
      </c>
      <c r="Y174" s="259">
        <v>15</v>
      </c>
      <c r="Z174" s="259">
        <v>29</v>
      </c>
      <c r="AA174" s="259">
        <v>2</v>
      </c>
      <c r="AB174" s="259">
        <v>23</v>
      </c>
      <c r="AC174" s="259">
        <v>17</v>
      </c>
      <c r="AD174" s="259">
        <v>40</v>
      </c>
      <c r="AE174" s="259">
        <v>2</v>
      </c>
      <c r="AF174" s="259">
        <v>17</v>
      </c>
      <c r="AG174" s="259">
        <v>19</v>
      </c>
      <c r="AH174" s="259">
        <v>36</v>
      </c>
      <c r="AI174" s="259">
        <v>2</v>
      </c>
      <c r="AJ174" s="259">
        <v>16</v>
      </c>
      <c r="AK174" s="259">
        <v>24</v>
      </c>
      <c r="AL174" s="259">
        <v>40</v>
      </c>
      <c r="AM174" s="259">
        <v>2</v>
      </c>
      <c r="AN174" s="259">
        <v>17</v>
      </c>
      <c r="AO174" s="259">
        <v>11</v>
      </c>
      <c r="AP174" s="259">
        <v>28</v>
      </c>
      <c r="AQ174" s="259">
        <v>1</v>
      </c>
      <c r="AR174" s="259">
        <v>113</v>
      </c>
      <c r="AS174" s="259">
        <v>109</v>
      </c>
      <c r="AT174" s="259">
        <v>222</v>
      </c>
      <c r="AU174" s="259">
        <v>11</v>
      </c>
      <c r="AV174" s="259">
        <v>0</v>
      </c>
      <c r="AW174" s="259">
        <v>0</v>
      </c>
      <c r="AX174" s="259">
        <v>0</v>
      </c>
      <c r="AY174" s="259">
        <v>0</v>
      </c>
      <c r="AZ174" s="259">
        <v>0</v>
      </c>
      <c r="BA174" s="259">
        <v>0</v>
      </c>
      <c r="BB174" s="259">
        <v>0</v>
      </c>
      <c r="BC174" s="259">
        <v>0</v>
      </c>
      <c r="BD174" s="259">
        <v>0</v>
      </c>
      <c r="BE174" s="259">
        <v>0</v>
      </c>
      <c r="BF174" s="259">
        <v>0</v>
      </c>
      <c r="BG174" s="259">
        <v>0</v>
      </c>
      <c r="BH174" s="259">
        <v>0</v>
      </c>
      <c r="BI174" s="259">
        <v>0</v>
      </c>
      <c r="BJ174" s="259">
        <v>0</v>
      </c>
      <c r="BK174" s="259">
        <v>0</v>
      </c>
      <c r="BL174" s="259">
        <v>139</v>
      </c>
      <c r="BM174" s="259">
        <v>146</v>
      </c>
      <c r="BN174" s="259">
        <v>285</v>
      </c>
      <c r="BO174" s="259">
        <v>15</v>
      </c>
    </row>
    <row r="175" spans="1:67">
      <c r="A175" s="259">
        <v>12</v>
      </c>
      <c r="B175" s="262">
        <v>62020182</v>
      </c>
      <c r="C175" s="261" t="s">
        <v>166</v>
      </c>
      <c r="D175" s="259">
        <v>0</v>
      </c>
      <c r="E175" s="259">
        <v>0</v>
      </c>
      <c r="F175" s="259">
        <v>0</v>
      </c>
      <c r="G175" s="259">
        <v>0</v>
      </c>
      <c r="H175" s="259">
        <v>21</v>
      </c>
      <c r="I175" s="259">
        <v>14</v>
      </c>
      <c r="J175" s="259">
        <v>35</v>
      </c>
      <c r="K175" s="259">
        <v>1</v>
      </c>
      <c r="L175" s="259">
        <v>19</v>
      </c>
      <c r="M175" s="259">
        <v>21</v>
      </c>
      <c r="N175" s="259">
        <v>40</v>
      </c>
      <c r="O175" s="259">
        <v>2</v>
      </c>
      <c r="P175" s="259">
        <v>40</v>
      </c>
      <c r="Q175" s="259">
        <v>35</v>
      </c>
      <c r="R175" s="259">
        <v>75</v>
      </c>
      <c r="S175" s="259">
        <v>3</v>
      </c>
      <c r="T175" s="259">
        <v>16</v>
      </c>
      <c r="U175" s="259">
        <v>16</v>
      </c>
      <c r="V175" s="259">
        <v>32</v>
      </c>
      <c r="W175" s="259">
        <v>2</v>
      </c>
      <c r="X175" s="259">
        <v>19</v>
      </c>
      <c r="Y175" s="259">
        <v>10</v>
      </c>
      <c r="Z175" s="259">
        <v>29</v>
      </c>
      <c r="AA175" s="259">
        <v>1</v>
      </c>
      <c r="AB175" s="259">
        <v>12</v>
      </c>
      <c r="AC175" s="259">
        <v>14</v>
      </c>
      <c r="AD175" s="259">
        <v>26</v>
      </c>
      <c r="AE175" s="259">
        <v>1</v>
      </c>
      <c r="AF175" s="259">
        <v>12</v>
      </c>
      <c r="AG175" s="259">
        <v>14</v>
      </c>
      <c r="AH175" s="259">
        <v>26</v>
      </c>
      <c r="AI175" s="259">
        <v>1</v>
      </c>
      <c r="AJ175" s="259">
        <v>12</v>
      </c>
      <c r="AK175" s="259">
        <v>18</v>
      </c>
      <c r="AL175" s="259">
        <v>30</v>
      </c>
      <c r="AM175" s="259">
        <v>1</v>
      </c>
      <c r="AN175" s="259">
        <v>24</v>
      </c>
      <c r="AO175" s="259">
        <v>15</v>
      </c>
      <c r="AP175" s="259">
        <v>39</v>
      </c>
      <c r="AQ175" s="259">
        <v>2</v>
      </c>
      <c r="AR175" s="259">
        <v>95</v>
      </c>
      <c r="AS175" s="259">
        <v>87</v>
      </c>
      <c r="AT175" s="259">
        <v>182</v>
      </c>
      <c r="AU175" s="259">
        <v>8</v>
      </c>
      <c r="AV175" s="259">
        <v>15</v>
      </c>
      <c r="AW175" s="259">
        <v>18</v>
      </c>
      <c r="AX175" s="259">
        <v>33</v>
      </c>
      <c r="AY175" s="259">
        <v>1</v>
      </c>
      <c r="AZ175" s="259">
        <v>16</v>
      </c>
      <c r="BA175" s="259">
        <v>12</v>
      </c>
      <c r="BB175" s="259">
        <v>28</v>
      </c>
      <c r="BC175" s="259">
        <v>1</v>
      </c>
      <c r="BD175" s="259">
        <v>15</v>
      </c>
      <c r="BE175" s="259">
        <v>13</v>
      </c>
      <c r="BF175" s="259">
        <v>28</v>
      </c>
      <c r="BG175" s="259">
        <v>1</v>
      </c>
      <c r="BH175" s="259">
        <v>46</v>
      </c>
      <c r="BI175" s="259">
        <v>43</v>
      </c>
      <c r="BJ175" s="259">
        <v>89</v>
      </c>
      <c r="BK175" s="259">
        <v>3</v>
      </c>
      <c r="BL175" s="259">
        <v>181</v>
      </c>
      <c r="BM175" s="259">
        <v>165</v>
      </c>
      <c r="BN175" s="259">
        <v>346</v>
      </c>
      <c r="BO175" s="259">
        <v>14</v>
      </c>
    </row>
    <row r="176" spans="1:67">
      <c r="A176" s="259">
        <v>13</v>
      </c>
      <c r="B176" s="262">
        <v>62020183</v>
      </c>
      <c r="C176" s="261" t="s">
        <v>167</v>
      </c>
      <c r="D176" s="259">
        <v>3</v>
      </c>
      <c r="E176" s="259">
        <v>5</v>
      </c>
      <c r="F176" s="259">
        <v>8</v>
      </c>
      <c r="G176" s="259">
        <v>1</v>
      </c>
      <c r="H176" s="259">
        <v>6</v>
      </c>
      <c r="I176" s="259">
        <v>7</v>
      </c>
      <c r="J176" s="259">
        <v>13</v>
      </c>
      <c r="K176" s="259">
        <v>1</v>
      </c>
      <c r="L176" s="259">
        <v>1</v>
      </c>
      <c r="M176" s="259">
        <v>4</v>
      </c>
      <c r="N176" s="259">
        <v>5</v>
      </c>
      <c r="O176" s="259">
        <v>1</v>
      </c>
      <c r="P176" s="259">
        <v>10</v>
      </c>
      <c r="Q176" s="259">
        <v>16</v>
      </c>
      <c r="R176" s="259">
        <v>26</v>
      </c>
      <c r="S176" s="259">
        <v>3</v>
      </c>
      <c r="T176" s="259">
        <v>8</v>
      </c>
      <c r="U176" s="259">
        <v>5</v>
      </c>
      <c r="V176" s="259">
        <v>13</v>
      </c>
      <c r="W176" s="259">
        <v>1</v>
      </c>
      <c r="X176" s="259">
        <v>7</v>
      </c>
      <c r="Y176" s="259">
        <v>5</v>
      </c>
      <c r="Z176" s="259">
        <v>12</v>
      </c>
      <c r="AA176" s="259">
        <v>1</v>
      </c>
      <c r="AB176" s="259">
        <v>4</v>
      </c>
      <c r="AC176" s="259">
        <v>5</v>
      </c>
      <c r="AD176" s="259">
        <v>9</v>
      </c>
      <c r="AE176" s="259">
        <v>1</v>
      </c>
      <c r="AF176" s="259">
        <v>6</v>
      </c>
      <c r="AG176" s="259">
        <v>4</v>
      </c>
      <c r="AH176" s="259">
        <v>10</v>
      </c>
      <c r="AI176" s="259">
        <v>1</v>
      </c>
      <c r="AJ176" s="259">
        <v>1</v>
      </c>
      <c r="AK176" s="259">
        <v>4</v>
      </c>
      <c r="AL176" s="259">
        <v>5</v>
      </c>
      <c r="AM176" s="259">
        <v>1</v>
      </c>
      <c r="AN176" s="259">
        <v>9</v>
      </c>
      <c r="AO176" s="259">
        <v>3</v>
      </c>
      <c r="AP176" s="259">
        <v>12</v>
      </c>
      <c r="AQ176" s="259">
        <v>1</v>
      </c>
      <c r="AR176" s="259">
        <v>35</v>
      </c>
      <c r="AS176" s="259">
        <v>26</v>
      </c>
      <c r="AT176" s="259">
        <v>61</v>
      </c>
      <c r="AU176" s="259">
        <v>6</v>
      </c>
      <c r="AV176" s="259">
        <v>0</v>
      </c>
      <c r="AW176" s="259">
        <v>0</v>
      </c>
      <c r="AX176" s="259">
        <v>0</v>
      </c>
      <c r="AY176" s="259">
        <v>0</v>
      </c>
      <c r="AZ176" s="259">
        <v>0</v>
      </c>
      <c r="BA176" s="259">
        <v>0</v>
      </c>
      <c r="BB176" s="259">
        <v>0</v>
      </c>
      <c r="BC176" s="259">
        <v>0</v>
      </c>
      <c r="BD176" s="259">
        <v>0</v>
      </c>
      <c r="BE176" s="259">
        <v>0</v>
      </c>
      <c r="BF176" s="259">
        <v>0</v>
      </c>
      <c r="BG176" s="259">
        <v>0</v>
      </c>
      <c r="BH176" s="259">
        <v>0</v>
      </c>
      <c r="BI176" s="259">
        <v>0</v>
      </c>
      <c r="BJ176" s="259">
        <v>0</v>
      </c>
      <c r="BK176" s="259">
        <v>0</v>
      </c>
      <c r="BL176" s="259">
        <v>45</v>
      </c>
      <c r="BM176" s="259">
        <v>42</v>
      </c>
      <c r="BN176" s="259">
        <v>87</v>
      </c>
      <c r="BO176" s="259">
        <v>9</v>
      </c>
    </row>
    <row r="177" spans="1:67">
      <c r="A177" s="259">
        <v>14</v>
      </c>
      <c r="B177" s="262">
        <v>62020184</v>
      </c>
      <c r="C177" s="261" t="s">
        <v>168</v>
      </c>
      <c r="D177" s="259">
        <v>0</v>
      </c>
      <c r="E177" s="259">
        <v>0</v>
      </c>
      <c r="F177" s="259">
        <v>0</v>
      </c>
      <c r="G177" s="259">
        <v>0</v>
      </c>
      <c r="H177" s="259">
        <v>6</v>
      </c>
      <c r="I177" s="259">
        <v>4</v>
      </c>
      <c r="J177" s="259">
        <v>10</v>
      </c>
      <c r="K177" s="259">
        <v>1</v>
      </c>
      <c r="L177" s="259">
        <v>6</v>
      </c>
      <c r="M177" s="259">
        <v>4</v>
      </c>
      <c r="N177" s="259">
        <v>10</v>
      </c>
      <c r="O177" s="259">
        <v>1</v>
      </c>
      <c r="P177" s="259">
        <v>12</v>
      </c>
      <c r="Q177" s="259">
        <v>8</v>
      </c>
      <c r="R177" s="259">
        <v>20</v>
      </c>
      <c r="S177" s="259">
        <v>2</v>
      </c>
      <c r="T177" s="259">
        <v>4</v>
      </c>
      <c r="U177" s="259">
        <v>11</v>
      </c>
      <c r="V177" s="259">
        <v>15</v>
      </c>
      <c r="W177" s="259">
        <v>1</v>
      </c>
      <c r="X177" s="259">
        <v>6</v>
      </c>
      <c r="Y177" s="259">
        <v>5</v>
      </c>
      <c r="Z177" s="259">
        <v>11</v>
      </c>
      <c r="AA177" s="259">
        <v>1</v>
      </c>
      <c r="AB177" s="259">
        <v>8</v>
      </c>
      <c r="AC177" s="259">
        <v>5</v>
      </c>
      <c r="AD177" s="259">
        <v>13</v>
      </c>
      <c r="AE177" s="259">
        <v>1</v>
      </c>
      <c r="AF177" s="259">
        <v>5</v>
      </c>
      <c r="AG177" s="259">
        <v>6</v>
      </c>
      <c r="AH177" s="259">
        <v>11</v>
      </c>
      <c r="AI177" s="259">
        <v>1</v>
      </c>
      <c r="AJ177" s="259">
        <v>6</v>
      </c>
      <c r="AK177" s="259">
        <v>4</v>
      </c>
      <c r="AL177" s="259">
        <v>10</v>
      </c>
      <c r="AM177" s="259">
        <v>1</v>
      </c>
      <c r="AN177" s="259">
        <v>7</v>
      </c>
      <c r="AO177" s="259">
        <v>5</v>
      </c>
      <c r="AP177" s="259">
        <v>12</v>
      </c>
      <c r="AQ177" s="259">
        <v>1</v>
      </c>
      <c r="AR177" s="259">
        <v>36</v>
      </c>
      <c r="AS177" s="259">
        <v>36</v>
      </c>
      <c r="AT177" s="259">
        <v>72</v>
      </c>
      <c r="AU177" s="259">
        <v>6</v>
      </c>
      <c r="AV177" s="259">
        <v>0</v>
      </c>
      <c r="AW177" s="259">
        <v>0</v>
      </c>
      <c r="AX177" s="259">
        <v>0</v>
      </c>
      <c r="AY177" s="259">
        <v>0</v>
      </c>
      <c r="AZ177" s="259">
        <v>0</v>
      </c>
      <c r="BA177" s="259">
        <v>0</v>
      </c>
      <c r="BB177" s="259">
        <v>0</v>
      </c>
      <c r="BC177" s="259">
        <v>0</v>
      </c>
      <c r="BD177" s="259">
        <v>0</v>
      </c>
      <c r="BE177" s="259">
        <v>0</v>
      </c>
      <c r="BF177" s="259">
        <v>0</v>
      </c>
      <c r="BG177" s="259">
        <v>0</v>
      </c>
      <c r="BH177" s="259">
        <v>0</v>
      </c>
      <c r="BI177" s="259">
        <v>0</v>
      </c>
      <c r="BJ177" s="259">
        <v>0</v>
      </c>
      <c r="BK177" s="259">
        <v>0</v>
      </c>
      <c r="BL177" s="259">
        <v>48</v>
      </c>
      <c r="BM177" s="259">
        <v>44</v>
      </c>
      <c r="BN177" s="259">
        <v>92</v>
      </c>
      <c r="BO177" s="259">
        <v>8</v>
      </c>
    </row>
    <row r="178" spans="1:67">
      <c r="A178" s="259">
        <v>15</v>
      </c>
      <c r="B178" s="262">
        <v>62020185</v>
      </c>
      <c r="C178" s="261" t="s">
        <v>169</v>
      </c>
      <c r="D178" s="259">
        <v>0</v>
      </c>
      <c r="E178" s="259">
        <v>0</v>
      </c>
      <c r="F178" s="259">
        <v>0</v>
      </c>
      <c r="G178" s="259">
        <v>0</v>
      </c>
      <c r="H178" s="259">
        <v>17</v>
      </c>
      <c r="I178" s="259">
        <v>11</v>
      </c>
      <c r="J178" s="259">
        <v>28</v>
      </c>
      <c r="K178" s="259">
        <v>1</v>
      </c>
      <c r="L178" s="259">
        <v>7</v>
      </c>
      <c r="M178" s="259">
        <v>7</v>
      </c>
      <c r="N178" s="259">
        <v>14</v>
      </c>
      <c r="O178" s="259">
        <v>1</v>
      </c>
      <c r="P178" s="259">
        <v>24</v>
      </c>
      <c r="Q178" s="259">
        <v>18</v>
      </c>
      <c r="R178" s="259">
        <v>42</v>
      </c>
      <c r="S178" s="259">
        <v>2</v>
      </c>
      <c r="T178" s="259">
        <v>4</v>
      </c>
      <c r="U178" s="259">
        <v>8</v>
      </c>
      <c r="V178" s="259">
        <v>12</v>
      </c>
      <c r="W178" s="259">
        <v>1</v>
      </c>
      <c r="X178" s="259">
        <v>5</v>
      </c>
      <c r="Y178" s="259">
        <v>7</v>
      </c>
      <c r="Z178" s="259">
        <v>12</v>
      </c>
      <c r="AA178" s="259">
        <v>1</v>
      </c>
      <c r="AB178" s="259">
        <v>7</v>
      </c>
      <c r="AC178" s="259">
        <v>3</v>
      </c>
      <c r="AD178" s="259">
        <v>10</v>
      </c>
      <c r="AE178" s="259">
        <v>1</v>
      </c>
      <c r="AF178" s="259">
        <v>9</v>
      </c>
      <c r="AG178" s="259">
        <v>10</v>
      </c>
      <c r="AH178" s="259">
        <v>19</v>
      </c>
      <c r="AI178" s="259">
        <v>1</v>
      </c>
      <c r="AJ178" s="259">
        <v>12</v>
      </c>
      <c r="AK178" s="259">
        <v>8</v>
      </c>
      <c r="AL178" s="259">
        <v>20</v>
      </c>
      <c r="AM178" s="259">
        <v>1</v>
      </c>
      <c r="AN178" s="259">
        <v>5</v>
      </c>
      <c r="AO178" s="259">
        <v>7</v>
      </c>
      <c r="AP178" s="259">
        <v>12</v>
      </c>
      <c r="AQ178" s="259">
        <v>1</v>
      </c>
      <c r="AR178" s="259">
        <v>42</v>
      </c>
      <c r="AS178" s="259">
        <v>43</v>
      </c>
      <c r="AT178" s="259">
        <v>85</v>
      </c>
      <c r="AU178" s="259">
        <v>6</v>
      </c>
      <c r="AV178" s="259">
        <v>4</v>
      </c>
      <c r="AW178" s="259">
        <v>11</v>
      </c>
      <c r="AX178" s="259">
        <v>15</v>
      </c>
      <c r="AY178" s="259">
        <v>1</v>
      </c>
      <c r="AZ178" s="259">
        <v>11</v>
      </c>
      <c r="BA178" s="259">
        <v>4</v>
      </c>
      <c r="BB178" s="259">
        <v>15</v>
      </c>
      <c r="BC178" s="259">
        <v>1</v>
      </c>
      <c r="BD178" s="259">
        <v>3</v>
      </c>
      <c r="BE178" s="259">
        <v>7</v>
      </c>
      <c r="BF178" s="259">
        <v>10</v>
      </c>
      <c r="BG178" s="259">
        <v>1</v>
      </c>
      <c r="BH178" s="259">
        <v>18</v>
      </c>
      <c r="BI178" s="259">
        <v>22</v>
      </c>
      <c r="BJ178" s="259">
        <v>40</v>
      </c>
      <c r="BK178" s="259">
        <v>3</v>
      </c>
      <c r="BL178" s="259">
        <v>84</v>
      </c>
      <c r="BM178" s="259">
        <v>83</v>
      </c>
      <c r="BN178" s="259">
        <v>167</v>
      </c>
      <c r="BO178" s="259">
        <v>11</v>
      </c>
    </row>
    <row r="179" spans="1:67">
      <c r="A179" s="259">
        <v>16</v>
      </c>
      <c r="B179" s="262">
        <v>62020186</v>
      </c>
      <c r="C179" s="261" t="s">
        <v>170</v>
      </c>
      <c r="D179" s="259">
        <v>0</v>
      </c>
      <c r="E179" s="259">
        <v>0</v>
      </c>
      <c r="F179" s="259">
        <v>0</v>
      </c>
      <c r="G179" s="259">
        <v>0</v>
      </c>
      <c r="H179" s="259">
        <v>3</v>
      </c>
      <c r="I179" s="259">
        <v>1</v>
      </c>
      <c r="J179" s="259">
        <v>4</v>
      </c>
      <c r="K179" s="259">
        <v>1</v>
      </c>
      <c r="L179" s="259">
        <v>6</v>
      </c>
      <c r="M179" s="259">
        <v>3</v>
      </c>
      <c r="N179" s="259">
        <v>9</v>
      </c>
      <c r="O179" s="259">
        <v>1</v>
      </c>
      <c r="P179" s="259">
        <v>9</v>
      </c>
      <c r="Q179" s="259">
        <v>4</v>
      </c>
      <c r="R179" s="259">
        <v>13</v>
      </c>
      <c r="S179" s="259">
        <v>2</v>
      </c>
      <c r="T179" s="259">
        <v>5</v>
      </c>
      <c r="U179" s="259">
        <v>3</v>
      </c>
      <c r="V179" s="259">
        <v>8</v>
      </c>
      <c r="W179" s="259">
        <v>1</v>
      </c>
      <c r="X179" s="259">
        <v>6</v>
      </c>
      <c r="Y179" s="259">
        <v>2</v>
      </c>
      <c r="Z179" s="259">
        <v>8</v>
      </c>
      <c r="AA179" s="259">
        <v>1</v>
      </c>
      <c r="AB179" s="259">
        <v>4</v>
      </c>
      <c r="AC179" s="259">
        <v>5</v>
      </c>
      <c r="AD179" s="259">
        <v>9</v>
      </c>
      <c r="AE179" s="259">
        <v>1</v>
      </c>
      <c r="AF179" s="259">
        <v>3</v>
      </c>
      <c r="AG179" s="259">
        <v>1</v>
      </c>
      <c r="AH179" s="259">
        <v>4</v>
      </c>
      <c r="AI179" s="259">
        <v>1</v>
      </c>
      <c r="AJ179" s="259">
        <v>2</v>
      </c>
      <c r="AK179" s="259">
        <v>3</v>
      </c>
      <c r="AL179" s="259">
        <v>5</v>
      </c>
      <c r="AM179" s="259">
        <v>1</v>
      </c>
      <c r="AN179" s="259">
        <v>2</v>
      </c>
      <c r="AO179" s="259">
        <v>0</v>
      </c>
      <c r="AP179" s="259">
        <v>2</v>
      </c>
      <c r="AQ179" s="259">
        <v>1</v>
      </c>
      <c r="AR179" s="259">
        <v>22</v>
      </c>
      <c r="AS179" s="259">
        <v>14</v>
      </c>
      <c r="AT179" s="259">
        <v>36</v>
      </c>
      <c r="AU179" s="259">
        <v>6</v>
      </c>
      <c r="AV179" s="259">
        <v>0</v>
      </c>
      <c r="AW179" s="259">
        <v>0</v>
      </c>
      <c r="AX179" s="259">
        <v>0</v>
      </c>
      <c r="AY179" s="259">
        <v>0</v>
      </c>
      <c r="AZ179" s="259">
        <v>0</v>
      </c>
      <c r="BA179" s="259">
        <v>0</v>
      </c>
      <c r="BB179" s="259">
        <v>0</v>
      </c>
      <c r="BC179" s="259">
        <v>0</v>
      </c>
      <c r="BD179" s="259">
        <v>0</v>
      </c>
      <c r="BE179" s="259">
        <v>0</v>
      </c>
      <c r="BF179" s="259">
        <v>0</v>
      </c>
      <c r="BG179" s="259">
        <v>0</v>
      </c>
      <c r="BH179" s="259">
        <v>0</v>
      </c>
      <c r="BI179" s="259">
        <v>0</v>
      </c>
      <c r="BJ179" s="259">
        <v>0</v>
      </c>
      <c r="BK179" s="259">
        <v>0</v>
      </c>
      <c r="BL179" s="259">
        <v>31</v>
      </c>
      <c r="BM179" s="259">
        <v>18</v>
      </c>
      <c r="BN179" s="259">
        <v>49</v>
      </c>
      <c r="BO179" s="259">
        <v>8</v>
      </c>
    </row>
    <row r="180" spans="1:67">
      <c r="A180" s="259">
        <v>17</v>
      </c>
      <c r="B180" s="262">
        <v>62020187</v>
      </c>
      <c r="C180" s="261" t="s">
        <v>171</v>
      </c>
      <c r="D180" s="259">
        <v>0</v>
      </c>
      <c r="E180" s="259">
        <v>0</v>
      </c>
      <c r="F180" s="259">
        <v>0</v>
      </c>
      <c r="G180" s="259">
        <v>0</v>
      </c>
      <c r="H180" s="259">
        <v>5</v>
      </c>
      <c r="I180" s="259">
        <v>4</v>
      </c>
      <c r="J180" s="259">
        <v>9</v>
      </c>
      <c r="K180" s="259">
        <v>1</v>
      </c>
      <c r="L180" s="259">
        <v>6</v>
      </c>
      <c r="M180" s="259">
        <v>4</v>
      </c>
      <c r="N180" s="259">
        <v>10</v>
      </c>
      <c r="O180" s="259">
        <v>1</v>
      </c>
      <c r="P180" s="259">
        <v>11</v>
      </c>
      <c r="Q180" s="259">
        <v>8</v>
      </c>
      <c r="R180" s="259">
        <v>19</v>
      </c>
      <c r="S180" s="259">
        <v>2</v>
      </c>
      <c r="T180" s="259">
        <v>8</v>
      </c>
      <c r="U180" s="259">
        <v>5</v>
      </c>
      <c r="V180" s="259">
        <v>13</v>
      </c>
      <c r="W180" s="259">
        <v>1</v>
      </c>
      <c r="X180" s="259">
        <v>6</v>
      </c>
      <c r="Y180" s="259">
        <v>7</v>
      </c>
      <c r="Z180" s="259">
        <v>13</v>
      </c>
      <c r="AA180" s="259">
        <v>1</v>
      </c>
      <c r="AB180" s="259">
        <v>4</v>
      </c>
      <c r="AC180" s="259">
        <v>11</v>
      </c>
      <c r="AD180" s="259">
        <v>15</v>
      </c>
      <c r="AE180" s="259">
        <v>1</v>
      </c>
      <c r="AF180" s="259">
        <v>8</v>
      </c>
      <c r="AG180" s="259">
        <v>7</v>
      </c>
      <c r="AH180" s="259">
        <v>15</v>
      </c>
      <c r="AI180" s="259">
        <v>1</v>
      </c>
      <c r="AJ180" s="259">
        <v>7</v>
      </c>
      <c r="AK180" s="259">
        <v>9</v>
      </c>
      <c r="AL180" s="259">
        <v>16</v>
      </c>
      <c r="AM180" s="259">
        <v>1</v>
      </c>
      <c r="AN180" s="259">
        <v>6</v>
      </c>
      <c r="AO180" s="259">
        <v>8</v>
      </c>
      <c r="AP180" s="259">
        <v>14</v>
      </c>
      <c r="AQ180" s="259">
        <v>1</v>
      </c>
      <c r="AR180" s="259">
        <v>39</v>
      </c>
      <c r="AS180" s="259">
        <v>47</v>
      </c>
      <c r="AT180" s="259">
        <v>86</v>
      </c>
      <c r="AU180" s="259">
        <v>6</v>
      </c>
      <c r="AV180" s="259">
        <v>0</v>
      </c>
      <c r="AW180" s="259">
        <v>0</v>
      </c>
      <c r="AX180" s="259">
        <v>0</v>
      </c>
      <c r="AY180" s="259">
        <v>0</v>
      </c>
      <c r="AZ180" s="259">
        <v>0</v>
      </c>
      <c r="BA180" s="259">
        <v>0</v>
      </c>
      <c r="BB180" s="259">
        <v>0</v>
      </c>
      <c r="BC180" s="259">
        <v>0</v>
      </c>
      <c r="BD180" s="259">
        <v>0</v>
      </c>
      <c r="BE180" s="259">
        <v>0</v>
      </c>
      <c r="BF180" s="259">
        <v>0</v>
      </c>
      <c r="BG180" s="259">
        <v>0</v>
      </c>
      <c r="BH180" s="259">
        <v>0</v>
      </c>
      <c r="BI180" s="259">
        <v>0</v>
      </c>
      <c r="BJ180" s="259">
        <v>0</v>
      </c>
      <c r="BK180" s="259">
        <v>0</v>
      </c>
      <c r="BL180" s="259">
        <v>50</v>
      </c>
      <c r="BM180" s="259">
        <v>55</v>
      </c>
      <c r="BN180" s="259">
        <v>105</v>
      </c>
      <c r="BO180" s="259">
        <v>8</v>
      </c>
    </row>
    <row r="181" spans="1:67">
      <c r="A181" s="259">
        <v>18</v>
      </c>
      <c r="B181" s="262">
        <v>62020188</v>
      </c>
      <c r="C181" s="261" t="s">
        <v>172</v>
      </c>
      <c r="D181" s="259">
        <v>0</v>
      </c>
      <c r="E181" s="259">
        <v>0</v>
      </c>
      <c r="F181" s="259">
        <v>0</v>
      </c>
      <c r="G181" s="259">
        <v>0</v>
      </c>
      <c r="H181" s="259">
        <v>7</v>
      </c>
      <c r="I181" s="259">
        <v>8</v>
      </c>
      <c r="J181" s="259">
        <v>15</v>
      </c>
      <c r="K181" s="259">
        <v>1</v>
      </c>
      <c r="L181" s="259">
        <v>15</v>
      </c>
      <c r="M181" s="259">
        <v>9</v>
      </c>
      <c r="N181" s="259">
        <v>24</v>
      </c>
      <c r="O181" s="259">
        <v>1</v>
      </c>
      <c r="P181" s="259">
        <v>22</v>
      </c>
      <c r="Q181" s="259">
        <v>17</v>
      </c>
      <c r="R181" s="259">
        <v>39</v>
      </c>
      <c r="S181" s="259">
        <v>2</v>
      </c>
      <c r="T181" s="259">
        <v>6</v>
      </c>
      <c r="U181" s="259">
        <v>10</v>
      </c>
      <c r="V181" s="259">
        <v>16</v>
      </c>
      <c r="W181" s="259">
        <v>1</v>
      </c>
      <c r="X181" s="259">
        <v>11</v>
      </c>
      <c r="Y181" s="259">
        <v>11</v>
      </c>
      <c r="Z181" s="259">
        <v>22</v>
      </c>
      <c r="AA181" s="259">
        <v>1</v>
      </c>
      <c r="AB181" s="259">
        <v>3</v>
      </c>
      <c r="AC181" s="259">
        <v>10</v>
      </c>
      <c r="AD181" s="259">
        <v>13</v>
      </c>
      <c r="AE181" s="259">
        <v>1</v>
      </c>
      <c r="AF181" s="259">
        <v>8</v>
      </c>
      <c r="AG181" s="259">
        <v>8</v>
      </c>
      <c r="AH181" s="259">
        <v>16</v>
      </c>
      <c r="AI181" s="259">
        <v>1</v>
      </c>
      <c r="AJ181" s="259">
        <v>7</v>
      </c>
      <c r="AK181" s="259">
        <v>6</v>
      </c>
      <c r="AL181" s="259">
        <v>13</v>
      </c>
      <c r="AM181" s="259">
        <v>1</v>
      </c>
      <c r="AN181" s="259">
        <v>7</v>
      </c>
      <c r="AO181" s="259">
        <v>6</v>
      </c>
      <c r="AP181" s="259">
        <v>13</v>
      </c>
      <c r="AQ181" s="259">
        <v>1</v>
      </c>
      <c r="AR181" s="259">
        <v>42</v>
      </c>
      <c r="AS181" s="259">
        <v>51</v>
      </c>
      <c r="AT181" s="259">
        <v>93</v>
      </c>
      <c r="AU181" s="259">
        <v>6</v>
      </c>
      <c r="AV181" s="259">
        <v>14</v>
      </c>
      <c r="AW181" s="259">
        <v>11</v>
      </c>
      <c r="AX181" s="259">
        <v>25</v>
      </c>
      <c r="AY181" s="259">
        <v>1</v>
      </c>
      <c r="AZ181" s="259">
        <v>12</v>
      </c>
      <c r="BA181" s="259">
        <v>10</v>
      </c>
      <c r="BB181" s="259">
        <v>22</v>
      </c>
      <c r="BC181" s="259">
        <v>1</v>
      </c>
      <c r="BD181" s="259">
        <v>2</v>
      </c>
      <c r="BE181" s="259">
        <v>3</v>
      </c>
      <c r="BF181" s="259">
        <v>5</v>
      </c>
      <c r="BG181" s="259">
        <v>1</v>
      </c>
      <c r="BH181" s="259">
        <v>28</v>
      </c>
      <c r="BI181" s="259">
        <v>24</v>
      </c>
      <c r="BJ181" s="259">
        <v>52</v>
      </c>
      <c r="BK181" s="259">
        <v>3</v>
      </c>
      <c r="BL181" s="259">
        <v>92</v>
      </c>
      <c r="BM181" s="259">
        <v>92</v>
      </c>
      <c r="BN181" s="259">
        <v>184</v>
      </c>
      <c r="BO181" s="259">
        <v>11</v>
      </c>
    </row>
    <row r="182" spans="1:67">
      <c r="A182" s="259">
        <v>19</v>
      </c>
      <c r="B182" s="262">
        <v>62020189</v>
      </c>
      <c r="C182" s="261" t="s">
        <v>173</v>
      </c>
      <c r="D182" s="259">
        <v>0</v>
      </c>
      <c r="E182" s="259">
        <v>0</v>
      </c>
      <c r="F182" s="259">
        <v>0</v>
      </c>
      <c r="G182" s="259">
        <v>0</v>
      </c>
      <c r="H182" s="259">
        <v>0</v>
      </c>
      <c r="I182" s="259">
        <v>5</v>
      </c>
      <c r="J182" s="259">
        <v>5</v>
      </c>
      <c r="K182" s="259">
        <v>1</v>
      </c>
      <c r="L182" s="259">
        <v>1</v>
      </c>
      <c r="M182" s="259">
        <v>7</v>
      </c>
      <c r="N182" s="259">
        <v>8</v>
      </c>
      <c r="O182" s="259">
        <v>1</v>
      </c>
      <c r="P182" s="259">
        <v>1</v>
      </c>
      <c r="Q182" s="259">
        <v>12</v>
      </c>
      <c r="R182" s="259">
        <v>13</v>
      </c>
      <c r="S182" s="259">
        <v>2</v>
      </c>
      <c r="T182" s="259">
        <v>4</v>
      </c>
      <c r="U182" s="259">
        <v>2</v>
      </c>
      <c r="V182" s="259">
        <v>6</v>
      </c>
      <c r="W182" s="259">
        <v>1</v>
      </c>
      <c r="X182" s="259">
        <v>3</v>
      </c>
      <c r="Y182" s="259">
        <v>3</v>
      </c>
      <c r="Z182" s="259">
        <v>6</v>
      </c>
      <c r="AA182" s="259">
        <v>1</v>
      </c>
      <c r="AB182" s="259">
        <v>4</v>
      </c>
      <c r="AC182" s="259">
        <v>3</v>
      </c>
      <c r="AD182" s="259">
        <v>7</v>
      </c>
      <c r="AE182" s="259">
        <v>1</v>
      </c>
      <c r="AF182" s="259">
        <v>2</v>
      </c>
      <c r="AG182" s="259">
        <v>6</v>
      </c>
      <c r="AH182" s="259">
        <v>8</v>
      </c>
      <c r="AI182" s="259">
        <v>1</v>
      </c>
      <c r="AJ182" s="259">
        <v>5</v>
      </c>
      <c r="AK182" s="259">
        <v>1</v>
      </c>
      <c r="AL182" s="259">
        <v>6</v>
      </c>
      <c r="AM182" s="259">
        <v>1</v>
      </c>
      <c r="AN182" s="259">
        <v>5</v>
      </c>
      <c r="AO182" s="259">
        <v>5</v>
      </c>
      <c r="AP182" s="259">
        <v>10</v>
      </c>
      <c r="AQ182" s="259">
        <v>1</v>
      </c>
      <c r="AR182" s="259">
        <v>23</v>
      </c>
      <c r="AS182" s="259">
        <v>20</v>
      </c>
      <c r="AT182" s="259">
        <v>43</v>
      </c>
      <c r="AU182" s="259">
        <v>6</v>
      </c>
      <c r="AV182" s="259">
        <v>0</v>
      </c>
      <c r="AW182" s="259">
        <v>0</v>
      </c>
      <c r="AX182" s="259">
        <v>0</v>
      </c>
      <c r="AY182" s="259">
        <v>0</v>
      </c>
      <c r="AZ182" s="259">
        <v>0</v>
      </c>
      <c r="BA182" s="259">
        <v>0</v>
      </c>
      <c r="BB182" s="259">
        <v>0</v>
      </c>
      <c r="BC182" s="259">
        <v>0</v>
      </c>
      <c r="BD182" s="259">
        <v>0</v>
      </c>
      <c r="BE182" s="259">
        <v>0</v>
      </c>
      <c r="BF182" s="259">
        <v>0</v>
      </c>
      <c r="BG182" s="259">
        <v>0</v>
      </c>
      <c r="BH182" s="259">
        <v>0</v>
      </c>
      <c r="BI182" s="259">
        <v>0</v>
      </c>
      <c r="BJ182" s="259">
        <v>0</v>
      </c>
      <c r="BK182" s="259">
        <v>0</v>
      </c>
      <c r="BL182" s="259">
        <v>24</v>
      </c>
      <c r="BM182" s="259">
        <v>32</v>
      </c>
      <c r="BN182" s="259">
        <v>56</v>
      </c>
      <c r="BO182" s="259">
        <v>8</v>
      </c>
    </row>
    <row r="183" spans="1:67">
      <c r="A183" s="528" t="s">
        <v>975</v>
      </c>
      <c r="B183" s="529"/>
      <c r="C183" s="530"/>
      <c r="D183" s="263">
        <f>SUM(D164:D182)</f>
        <v>17</v>
      </c>
      <c r="E183" s="263">
        <f t="shared" ref="E183:BO183" si="4">SUM(E164:E182)</f>
        <v>20</v>
      </c>
      <c r="F183" s="263">
        <f t="shared" si="4"/>
        <v>37</v>
      </c>
      <c r="G183" s="263">
        <f t="shared" si="4"/>
        <v>6</v>
      </c>
      <c r="H183" s="263">
        <f t="shared" si="4"/>
        <v>144</v>
      </c>
      <c r="I183" s="263">
        <f t="shared" si="4"/>
        <v>130</v>
      </c>
      <c r="J183" s="263">
        <f t="shared" si="4"/>
        <v>274</v>
      </c>
      <c r="K183" s="263">
        <f t="shared" si="4"/>
        <v>20</v>
      </c>
      <c r="L183" s="263">
        <f t="shared" si="4"/>
        <v>151</v>
      </c>
      <c r="M183" s="263">
        <f t="shared" si="4"/>
        <v>140</v>
      </c>
      <c r="N183" s="263">
        <f t="shared" si="4"/>
        <v>291</v>
      </c>
      <c r="O183" s="263">
        <f t="shared" si="4"/>
        <v>21</v>
      </c>
      <c r="P183" s="263">
        <f t="shared" si="4"/>
        <v>312</v>
      </c>
      <c r="Q183" s="263">
        <f t="shared" si="4"/>
        <v>290</v>
      </c>
      <c r="R183" s="263">
        <f t="shared" si="4"/>
        <v>602</v>
      </c>
      <c r="S183" s="263">
        <f t="shared" si="4"/>
        <v>47</v>
      </c>
      <c r="T183" s="263">
        <f t="shared" si="4"/>
        <v>150</v>
      </c>
      <c r="U183" s="263">
        <f t="shared" si="4"/>
        <v>158</v>
      </c>
      <c r="V183" s="263">
        <f t="shared" si="4"/>
        <v>308</v>
      </c>
      <c r="W183" s="263">
        <f t="shared" si="4"/>
        <v>21</v>
      </c>
      <c r="X183" s="263">
        <f t="shared" si="4"/>
        <v>148</v>
      </c>
      <c r="Y183" s="263">
        <f t="shared" si="4"/>
        <v>130</v>
      </c>
      <c r="Z183" s="263">
        <f t="shared" si="4"/>
        <v>278</v>
      </c>
      <c r="AA183" s="263">
        <f t="shared" si="4"/>
        <v>20</v>
      </c>
      <c r="AB183" s="263">
        <f t="shared" si="4"/>
        <v>133</v>
      </c>
      <c r="AC183" s="263">
        <f t="shared" si="4"/>
        <v>127</v>
      </c>
      <c r="AD183" s="263">
        <f t="shared" si="4"/>
        <v>260</v>
      </c>
      <c r="AE183" s="263">
        <f t="shared" si="4"/>
        <v>20</v>
      </c>
      <c r="AF183" s="263">
        <f t="shared" si="4"/>
        <v>132</v>
      </c>
      <c r="AG183" s="263">
        <f t="shared" si="4"/>
        <v>116</v>
      </c>
      <c r="AH183" s="263">
        <f t="shared" si="4"/>
        <v>248</v>
      </c>
      <c r="AI183" s="263">
        <f t="shared" si="4"/>
        <v>20</v>
      </c>
      <c r="AJ183" s="263">
        <f t="shared" si="4"/>
        <v>146</v>
      </c>
      <c r="AK183" s="263">
        <f t="shared" si="4"/>
        <v>145</v>
      </c>
      <c r="AL183" s="263">
        <f t="shared" si="4"/>
        <v>291</v>
      </c>
      <c r="AM183" s="263">
        <f t="shared" si="4"/>
        <v>20</v>
      </c>
      <c r="AN183" s="263">
        <f t="shared" si="4"/>
        <v>158</v>
      </c>
      <c r="AO183" s="263">
        <f t="shared" si="4"/>
        <v>129</v>
      </c>
      <c r="AP183" s="263">
        <f t="shared" si="4"/>
        <v>287</v>
      </c>
      <c r="AQ183" s="263">
        <f t="shared" si="4"/>
        <v>20</v>
      </c>
      <c r="AR183" s="263">
        <f t="shared" si="4"/>
        <v>867</v>
      </c>
      <c r="AS183" s="263">
        <f t="shared" si="4"/>
        <v>805</v>
      </c>
      <c r="AT183" s="263">
        <f t="shared" si="4"/>
        <v>1672</v>
      </c>
      <c r="AU183" s="263">
        <f t="shared" si="4"/>
        <v>121</v>
      </c>
      <c r="AV183" s="263">
        <f t="shared" si="4"/>
        <v>76</v>
      </c>
      <c r="AW183" s="263">
        <f t="shared" si="4"/>
        <v>86</v>
      </c>
      <c r="AX183" s="263">
        <f t="shared" si="4"/>
        <v>162</v>
      </c>
      <c r="AY183" s="263">
        <f t="shared" si="4"/>
        <v>7</v>
      </c>
      <c r="AZ183" s="263">
        <f t="shared" si="4"/>
        <v>75</v>
      </c>
      <c r="BA183" s="263">
        <f t="shared" si="4"/>
        <v>58</v>
      </c>
      <c r="BB183" s="263">
        <f t="shared" si="4"/>
        <v>133</v>
      </c>
      <c r="BC183" s="263">
        <f t="shared" si="4"/>
        <v>7</v>
      </c>
      <c r="BD183" s="263">
        <f t="shared" si="4"/>
        <v>53</v>
      </c>
      <c r="BE183" s="263">
        <f t="shared" si="4"/>
        <v>55</v>
      </c>
      <c r="BF183" s="263">
        <f t="shared" si="4"/>
        <v>108</v>
      </c>
      <c r="BG183" s="263">
        <f t="shared" si="4"/>
        <v>7</v>
      </c>
      <c r="BH183" s="263">
        <f t="shared" si="4"/>
        <v>204</v>
      </c>
      <c r="BI183" s="263">
        <f t="shared" si="4"/>
        <v>199</v>
      </c>
      <c r="BJ183" s="263">
        <f t="shared" si="4"/>
        <v>403</v>
      </c>
      <c r="BK183" s="263">
        <f t="shared" si="4"/>
        <v>21</v>
      </c>
      <c r="BL183" s="263">
        <f t="shared" si="4"/>
        <v>1383</v>
      </c>
      <c r="BM183" s="263">
        <f t="shared" si="4"/>
        <v>1294</v>
      </c>
      <c r="BN183" s="263">
        <f t="shared" si="4"/>
        <v>2677</v>
      </c>
      <c r="BO183" s="263">
        <f t="shared" si="4"/>
        <v>189</v>
      </c>
    </row>
    <row r="184" spans="1:67">
      <c r="A184" s="528" t="s">
        <v>234</v>
      </c>
      <c r="B184" s="529"/>
      <c r="C184" s="530"/>
      <c r="D184" s="259"/>
      <c r="E184" s="259"/>
      <c r="F184" s="259"/>
      <c r="G184" s="259"/>
      <c r="H184" s="259"/>
      <c r="I184" s="259"/>
      <c r="J184" s="259"/>
      <c r="K184" s="259"/>
      <c r="L184" s="259"/>
      <c r="M184" s="259"/>
      <c r="N184" s="259"/>
      <c r="O184" s="259"/>
      <c r="P184" s="259"/>
      <c r="Q184" s="259"/>
      <c r="R184" s="259"/>
      <c r="S184" s="259"/>
      <c r="T184" s="259"/>
      <c r="U184" s="259"/>
      <c r="V184" s="259"/>
      <c r="W184" s="259"/>
      <c r="X184" s="259"/>
      <c r="Y184" s="259"/>
      <c r="Z184" s="259"/>
      <c r="AA184" s="259"/>
      <c r="AB184" s="259"/>
      <c r="AC184" s="259"/>
      <c r="AD184" s="259"/>
      <c r="AE184" s="259"/>
      <c r="AF184" s="259"/>
      <c r="AG184" s="259"/>
      <c r="AH184" s="259"/>
      <c r="AI184" s="259"/>
      <c r="AJ184" s="259"/>
      <c r="AK184" s="259"/>
      <c r="AL184" s="259"/>
      <c r="AM184" s="259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G184" s="259"/>
      <c r="BH184" s="259"/>
      <c r="BI184" s="259"/>
      <c r="BJ184" s="259"/>
      <c r="BK184" s="259"/>
      <c r="BL184" s="259"/>
      <c r="BM184" s="259"/>
      <c r="BN184" s="259"/>
      <c r="BO184" s="259"/>
    </row>
    <row r="185" spans="1:67">
      <c r="A185" s="259">
        <v>1</v>
      </c>
      <c r="B185" s="262">
        <v>62020190</v>
      </c>
      <c r="C185" s="261" t="s">
        <v>174</v>
      </c>
      <c r="D185" s="259">
        <v>1</v>
      </c>
      <c r="E185" s="259">
        <v>2</v>
      </c>
      <c r="F185" s="259">
        <v>3</v>
      </c>
      <c r="G185" s="259">
        <v>1</v>
      </c>
      <c r="H185" s="259">
        <v>5</v>
      </c>
      <c r="I185" s="259">
        <v>1</v>
      </c>
      <c r="J185" s="259">
        <v>6</v>
      </c>
      <c r="K185" s="259">
        <v>1</v>
      </c>
      <c r="L185" s="259">
        <v>4</v>
      </c>
      <c r="M185" s="259">
        <v>5</v>
      </c>
      <c r="N185" s="259">
        <v>9</v>
      </c>
      <c r="O185" s="259">
        <v>1</v>
      </c>
      <c r="P185" s="259">
        <v>10</v>
      </c>
      <c r="Q185" s="259">
        <v>8</v>
      </c>
      <c r="R185" s="259">
        <v>18</v>
      </c>
      <c r="S185" s="259">
        <v>3</v>
      </c>
      <c r="T185" s="259">
        <v>1</v>
      </c>
      <c r="U185" s="259">
        <v>0</v>
      </c>
      <c r="V185" s="259">
        <v>1</v>
      </c>
      <c r="W185" s="259">
        <v>1</v>
      </c>
      <c r="X185" s="259">
        <v>2</v>
      </c>
      <c r="Y185" s="259">
        <v>2</v>
      </c>
      <c r="Z185" s="259">
        <v>4</v>
      </c>
      <c r="AA185" s="259">
        <v>1</v>
      </c>
      <c r="AB185" s="259">
        <v>3</v>
      </c>
      <c r="AC185" s="259">
        <v>0</v>
      </c>
      <c r="AD185" s="259">
        <v>3</v>
      </c>
      <c r="AE185" s="259">
        <v>1</v>
      </c>
      <c r="AF185" s="259">
        <v>0</v>
      </c>
      <c r="AG185" s="259">
        <v>1</v>
      </c>
      <c r="AH185" s="259">
        <v>1</v>
      </c>
      <c r="AI185" s="259">
        <v>1</v>
      </c>
      <c r="AJ185" s="259">
        <v>1</v>
      </c>
      <c r="AK185" s="259">
        <v>1</v>
      </c>
      <c r="AL185" s="259">
        <v>2</v>
      </c>
      <c r="AM185" s="259">
        <v>1</v>
      </c>
      <c r="AN185" s="259">
        <v>1</v>
      </c>
      <c r="AO185" s="259">
        <v>0</v>
      </c>
      <c r="AP185" s="259">
        <v>1</v>
      </c>
      <c r="AQ185" s="259">
        <v>1</v>
      </c>
      <c r="AR185" s="259">
        <v>8</v>
      </c>
      <c r="AS185" s="259">
        <v>4</v>
      </c>
      <c r="AT185" s="259">
        <v>12</v>
      </c>
      <c r="AU185" s="259">
        <v>6</v>
      </c>
      <c r="AV185" s="259">
        <v>0</v>
      </c>
      <c r="AW185" s="259">
        <v>0</v>
      </c>
      <c r="AX185" s="259">
        <v>0</v>
      </c>
      <c r="AY185" s="259">
        <v>0</v>
      </c>
      <c r="AZ185" s="259">
        <v>0</v>
      </c>
      <c r="BA185" s="259">
        <v>0</v>
      </c>
      <c r="BB185" s="259">
        <v>0</v>
      </c>
      <c r="BC185" s="259">
        <v>0</v>
      </c>
      <c r="BD185" s="259">
        <v>0</v>
      </c>
      <c r="BE185" s="259">
        <v>0</v>
      </c>
      <c r="BF185" s="259">
        <v>0</v>
      </c>
      <c r="BG185" s="259">
        <v>0</v>
      </c>
      <c r="BH185" s="259">
        <v>0</v>
      </c>
      <c r="BI185" s="259">
        <v>0</v>
      </c>
      <c r="BJ185" s="259">
        <v>0</v>
      </c>
      <c r="BK185" s="259">
        <v>0</v>
      </c>
      <c r="BL185" s="259">
        <v>18</v>
      </c>
      <c r="BM185" s="259">
        <v>12</v>
      </c>
      <c r="BN185" s="259">
        <v>30</v>
      </c>
      <c r="BO185" s="259">
        <v>9</v>
      </c>
    </row>
    <row r="186" spans="1:67">
      <c r="A186" s="259">
        <v>2</v>
      </c>
      <c r="B186" s="262">
        <v>62020191</v>
      </c>
      <c r="C186" s="261" t="s">
        <v>175</v>
      </c>
      <c r="D186" s="259">
        <v>1</v>
      </c>
      <c r="E186" s="259">
        <v>3</v>
      </c>
      <c r="F186" s="259">
        <v>4</v>
      </c>
      <c r="G186" s="259">
        <v>1</v>
      </c>
      <c r="H186" s="259">
        <v>1</v>
      </c>
      <c r="I186" s="259">
        <v>2</v>
      </c>
      <c r="J186" s="259">
        <v>3</v>
      </c>
      <c r="K186" s="259">
        <v>1</v>
      </c>
      <c r="L186" s="259">
        <v>1</v>
      </c>
      <c r="M186" s="259">
        <v>1</v>
      </c>
      <c r="N186" s="259">
        <v>2</v>
      </c>
      <c r="O186" s="259">
        <v>1</v>
      </c>
      <c r="P186" s="259">
        <v>3</v>
      </c>
      <c r="Q186" s="259">
        <v>6</v>
      </c>
      <c r="R186" s="259">
        <v>9</v>
      </c>
      <c r="S186" s="259">
        <v>3</v>
      </c>
      <c r="T186" s="259">
        <v>2</v>
      </c>
      <c r="U186" s="259">
        <v>3</v>
      </c>
      <c r="V186" s="259">
        <v>5</v>
      </c>
      <c r="W186" s="259">
        <v>1</v>
      </c>
      <c r="X186" s="259">
        <v>4</v>
      </c>
      <c r="Y186" s="259">
        <v>5</v>
      </c>
      <c r="Z186" s="259">
        <v>9</v>
      </c>
      <c r="AA186" s="259">
        <v>1</v>
      </c>
      <c r="AB186" s="259">
        <v>2</v>
      </c>
      <c r="AC186" s="259">
        <v>4</v>
      </c>
      <c r="AD186" s="259">
        <v>6</v>
      </c>
      <c r="AE186" s="259">
        <v>1</v>
      </c>
      <c r="AF186" s="259">
        <v>4</v>
      </c>
      <c r="AG186" s="259">
        <v>4</v>
      </c>
      <c r="AH186" s="259">
        <v>8</v>
      </c>
      <c r="AI186" s="259">
        <v>1</v>
      </c>
      <c r="AJ186" s="259">
        <v>1</v>
      </c>
      <c r="AK186" s="259">
        <v>3</v>
      </c>
      <c r="AL186" s="259">
        <v>4</v>
      </c>
      <c r="AM186" s="259">
        <v>1</v>
      </c>
      <c r="AN186" s="259">
        <v>1</v>
      </c>
      <c r="AO186" s="259">
        <v>3</v>
      </c>
      <c r="AP186" s="259">
        <v>4</v>
      </c>
      <c r="AQ186" s="259">
        <v>1</v>
      </c>
      <c r="AR186" s="259">
        <v>14</v>
      </c>
      <c r="AS186" s="259">
        <v>22</v>
      </c>
      <c r="AT186" s="259">
        <v>36</v>
      </c>
      <c r="AU186" s="259">
        <v>6</v>
      </c>
      <c r="AV186" s="259">
        <v>0</v>
      </c>
      <c r="AW186" s="259">
        <v>0</v>
      </c>
      <c r="AX186" s="259">
        <v>0</v>
      </c>
      <c r="AY186" s="259">
        <v>0</v>
      </c>
      <c r="AZ186" s="259">
        <v>0</v>
      </c>
      <c r="BA186" s="259">
        <v>0</v>
      </c>
      <c r="BB186" s="259">
        <v>0</v>
      </c>
      <c r="BC186" s="259">
        <v>0</v>
      </c>
      <c r="BD186" s="259">
        <v>0</v>
      </c>
      <c r="BE186" s="259">
        <v>0</v>
      </c>
      <c r="BF186" s="259">
        <v>0</v>
      </c>
      <c r="BG186" s="259">
        <v>0</v>
      </c>
      <c r="BH186" s="259">
        <v>0</v>
      </c>
      <c r="BI186" s="259">
        <v>0</v>
      </c>
      <c r="BJ186" s="259">
        <v>0</v>
      </c>
      <c r="BK186" s="259">
        <v>0</v>
      </c>
      <c r="BL186" s="259">
        <v>17</v>
      </c>
      <c r="BM186" s="259">
        <v>28</v>
      </c>
      <c r="BN186" s="259">
        <v>45</v>
      </c>
      <c r="BO186" s="259">
        <v>9</v>
      </c>
    </row>
    <row r="187" spans="1:67">
      <c r="A187" s="259">
        <v>3</v>
      </c>
      <c r="B187" s="262">
        <v>62020192</v>
      </c>
      <c r="C187" s="261" t="s">
        <v>176</v>
      </c>
      <c r="D187" s="259">
        <v>1</v>
      </c>
      <c r="E187" s="259">
        <v>4</v>
      </c>
      <c r="F187" s="259">
        <v>5</v>
      </c>
      <c r="G187" s="259">
        <v>1</v>
      </c>
      <c r="H187" s="259">
        <v>3</v>
      </c>
      <c r="I187" s="259">
        <v>4</v>
      </c>
      <c r="J187" s="259">
        <v>7</v>
      </c>
      <c r="K187" s="259">
        <v>1</v>
      </c>
      <c r="L187" s="259">
        <v>5</v>
      </c>
      <c r="M187" s="259">
        <v>5</v>
      </c>
      <c r="N187" s="259">
        <v>10</v>
      </c>
      <c r="O187" s="259">
        <v>1</v>
      </c>
      <c r="P187" s="259">
        <v>9</v>
      </c>
      <c r="Q187" s="259">
        <v>13</v>
      </c>
      <c r="R187" s="259">
        <v>22</v>
      </c>
      <c r="S187" s="259">
        <v>3</v>
      </c>
      <c r="T187" s="259">
        <v>4</v>
      </c>
      <c r="U187" s="259">
        <v>7</v>
      </c>
      <c r="V187" s="259">
        <v>11</v>
      </c>
      <c r="W187" s="259">
        <v>1</v>
      </c>
      <c r="X187" s="259">
        <v>3</v>
      </c>
      <c r="Y187" s="259">
        <v>2</v>
      </c>
      <c r="Z187" s="259">
        <v>5</v>
      </c>
      <c r="AA187" s="259">
        <v>1</v>
      </c>
      <c r="AB187" s="259">
        <v>5</v>
      </c>
      <c r="AC187" s="259">
        <v>5</v>
      </c>
      <c r="AD187" s="259">
        <v>10</v>
      </c>
      <c r="AE187" s="259">
        <v>1</v>
      </c>
      <c r="AF187" s="259">
        <v>5</v>
      </c>
      <c r="AG187" s="259">
        <v>6</v>
      </c>
      <c r="AH187" s="259">
        <v>11</v>
      </c>
      <c r="AI187" s="259">
        <v>1</v>
      </c>
      <c r="AJ187" s="259">
        <v>4</v>
      </c>
      <c r="AK187" s="259">
        <v>2</v>
      </c>
      <c r="AL187" s="259">
        <v>6</v>
      </c>
      <c r="AM187" s="259">
        <v>1</v>
      </c>
      <c r="AN187" s="259">
        <v>0</v>
      </c>
      <c r="AO187" s="259">
        <v>5</v>
      </c>
      <c r="AP187" s="259">
        <v>5</v>
      </c>
      <c r="AQ187" s="259">
        <v>1</v>
      </c>
      <c r="AR187" s="259">
        <v>21</v>
      </c>
      <c r="AS187" s="259">
        <v>27</v>
      </c>
      <c r="AT187" s="259">
        <v>48</v>
      </c>
      <c r="AU187" s="259">
        <v>6</v>
      </c>
      <c r="AV187" s="259">
        <v>0</v>
      </c>
      <c r="AW187" s="259">
        <v>0</v>
      </c>
      <c r="AX187" s="259">
        <v>0</v>
      </c>
      <c r="AY187" s="259">
        <v>0</v>
      </c>
      <c r="AZ187" s="259">
        <v>0</v>
      </c>
      <c r="BA187" s="259">
        <v>0</v>
      </c>
      <c r="BB187" s="259">
        <v>0</v>
      </c>
      <c r="BC187" s="259">
        <v>0</v>
      </c>
      <c r="BD187" s="259">
        <v>0</v>
      </c>
      <c r="BE187" s="259">
        <v>0</v>
      </c>
      <c r="BF187" s="259">
        <v>0</v>
      </c>
      <c r="BG187" s="259">
        <v>0</v>
      </c>
      <c r="BH187" s="259">
        <v>0</v>
      </c>
      <c r="BI187" s="259">
        <v>0</v>
      </c>
      <c r="BJ187" s="259">
        <v>0</v>
      </c>
      <c r="BK187" s="259">
        <v>0</v>
      </c>
      <c r="BL187" s="259">
        <v>30</v>
      </c>
      <c r="BM187" s="259">
        <v>40</v>
      </c>
      <c r="BN187" s="259">
        <v>70</v>
      </c>
      <c r="BO187" s="259">
        <v>9</v>
      </c>
    </row>
    <row r="188" spans="1:67">
      <c r="A188" s="259">
        <v>4</v>
      </c>
      <c r="B188" s="262">
        <v>62020193</v>
      </c>
      <c r="C188" s="261" t="s">
        <v>177</v>
      </c>
      <c r="D188" s="259">
        <v>0</v>
      </c>
      <c r="E188" s="259">
        <v>0</v>
      </c>
      <c r="F188" s="259">
        <v>0</v>
      </c>
      <c r="G188" s="259">
        <v>0</v>
      </c>
      <c r="H188" s="259">
        <v>6</v>
      </c>
      <c r="I188" s="259">
        <v>4</v>
      </c>
      <c r="J188" s="259">
        <v>10</v>
      </c>
      <c r="K188" s="259">
        <v>1</v>
      </c>
      <c r="L188" s="259">
        <v>5</v>
      </c>
      <c r="M188" s="259">
        <v>4</v>
      </c>
      <c r="N188" s="259">
        <v>9</v>
      </c>
      <c r="O188" s="259">
        <v>1</v>
      </c>
      <c r="P188" s="259">
        <v>11</v>
      </c>
      <c r="Q188" s="259">
        <v>8</v>
      </c>
      <c r="R188" s="259">
        <v>19</v>
      </c>
      <c r="S188" s="259">
        <v>2</v>
      </c>
      <c r="T188" s="259">
        <v>6</v>
      </c>
      <c r="U188" s="259">
        <v>5</v>
      </c>
      <c r="V188" s="259">
        <v>11</v>
      </c>
      <c r="W188" s="259">
        <v>1</v>
      </c>
      <c r="X188" s="259">
        <v>6</v>
      </c>
      <c r="Y188" s="259">
        <v>5</v>
      </c>
      <c r="Z188" s="259">
        <v>11</v>
      </c>
      <c r="AA188" s="259">
        <v>1</v>
      </c>
      <c r="AB188" s="259">
        <v>3</v>
      </c>
      <c r="AC188" s="259">
        <v>4</v>
      </c>
      <c r="AD188" s="259">
        <v>7</v>
      </c>
      <c r="AE188" s="259">
        <v>1</v>
      </c>
      <c r="AF188" s="259">
        <v>3</v>
      </c>
      <c r="AG188" s="259">
        <v>3</v>
      </c>
      <c r="AH188" s="259">
        <v>6</v>
      </c>
      <c r="AI188" s="259">
        <v>1</v>
      </c>
      <c r="AJ188" s="259">
        <v>6</v>
      </c>
      <c r="AK188" s="259">
        <v>3</v>
      </c>
      <c r="AL188" s="259">
        <v>9</v>
      </c>
      <c r="AM188" s="259">
        <v>1</v>
      </c>
      <c r="AN188" s="259">
        <v>4</v>
      </c>
      <c r="AO188" s="259">
        <v>6</v>
      </c>
      <c r="AP188" s="259">
        <v>10</v>
      </c>
      <c r="AQ188" s="259">
        <v>1</v>
      </c>
      <c r="AR188" s="259">
        <v>28</v>
      </c>
      <c r="AS188" s="259">
        <v>26</v>
      </c>
      <c r="AT188" s="259">
        <v>54</v>
      </c>
      <c r="AU188" s="259">
        <v>6</v>
      </c>
      <c r="AV188" s="259">
        <v>0</v>
      </c>
      <c r="AW188" s="259">
        <v>0</v>
      </c>
      <c r="AX188" s="259">
        <v>0</v>
      </c>
      <c r="AY188" s="259">
        <v>0</v>
      </c>
      <c r="AZ188" s="259">
        <v>0</v>
      </c>
      <c r="BA188" s="259">
        <v>0</v>
      </c>
      <c r="BB188" s="259">
        <v>0</v>
      </c>
      <c r="BC188" s="259">
        <v>0</v>
      </c>
      <c r="BD188" s="259">
        <v>0</v>
      </c>
      <c r="BE188" s="259">
        <v>0</v>
      </c>
      <c r="BF188" s="259">
        <v>0</v>
      </c>
      <c r="BG188" s="259">
        <v>0</v>
      </c>
      <c r="BH188" s="259">
        <v>0</v>
      </c>
      <c r="BI188" s="259">
        <v>0</v>
      </c>
      <c r="BJ188" s="259">
        <v>0</v>
      </c>
      <c r="BK188" s="259">
        <v>0</v>
      </c>
      <c r="BL188" s="259">
        <v>39</v>
      </c>
      <c r="BM188" s="259">
        <v>34</v>
      </c>
      <c r="BN188" s="259">
        <v>73</v>
      </c>
      <c r="BO188" s="259">
        <v>8</v>
      </c>
    </row>
    <row r="189" spans="1:67">
      <c r="A189" s="259">
        <v>5</v>
      </c>
      <c r="B189" s="262">
        <v>62020194</v>
      </c>
      <c r="C189" s="261" t="s">
        <v>178</v>
      </c>
      <c r="D189" s="259">
        <v>7</v>
      </c>
      <c r="E189" s="259">
        <v>7</v>
      </c>
      <c r="F189" s="259">
        <v>14</v>
      </c>
      <c r="G189" s="259">
        <v>1</v>
      </c>
      <c r="H189" s="259">
        <v>6</v>
      </c>
      <c r="I189" s="259">
        <v>9</v>
      </c>
      <c r="J189" s="259">
        <v>15</v>
      </c>
      <c r="K189" s="259">
        <v>1</v>
      </c>
      <c r="L189" s="259">
        <v>8</v>
      </c>
      <c r="M189" s="259">
        <v>5</v>
      </c>
      <c r="N189" s="259">
        <v>13</v>
      </c>
      <c r="O189" s="259">
        <v>1</v>
      </c>
      <c r="P189" s="259">
        <v>21</v>
      </c>
      <c r="Q189" s="259">
        <v>21</v>
      </c>
      <c r="R189" s="259">
        <v>42</v>
      </c>
      <c r="S189" s="259">
        <v>3</v>
      </c>
      <c r="T189" s="259">
        <v>8</v>
      </c>
      <c r="U189" s="259">
        <v>7</v>
      </c>
      <c r="V189" s="259">
        <v>15</v>
      </c>
      <c r="W189" s="259">
        <v>1</v>
      </c>
      <c r="X189" s="259">
        <v>6</v>
      </c>
      <c r="Y189" s="259">
        <v>13</v>
      </c>
      <c r="Z189" s="259">
        <v>19</v>
      </c>
      <c r="AA189" s="259">
        <v>1</v>
      </c>
      <c r="AB189" s="259">
        <v>7</v>
      </c>
      <c r="AC189" s="259">
        <v>3</v>
      </c>
      <c r="AD189" s="259">
        <v>10</v>
      </c>
      <c r="AE189" s="259">
        <v>1</v>
      </c>
      <c r="AF189" s="259">
        <v>8</v>
      </c>
      <c r="AG189" s="259">
        <v>5</v>
      </c>
      <c r="AH189" s="259">
        <v>13</v>
      </c>
      <c r="AI189" s="259">
        <v>1</v>
      </c>
      <c r="AJ189" s="259">
        <v>11</v>
      </c>
      <c r="AK189" s="259">
        <v>3</v>
      </c>
      <c r="AL189" s="259">
        <v>14</v>
      </c>
      <c r="AM189" s="259">
        <v>1</v>
      </c>
      <c r="AN189" s="259">
        <v>8</v>
      </c>
      <c r="AO189" s="259">
        <v>13</v>
      </c>
      <c r="AP189" s="259">
        <v>21</v>
      </c>
      <c r="AQ189" s="259">
        <v>1</v>
      </c>
      <c r="AR189" s="259">
        <v>48</v>
      </c>
      <c r="AS189" s="259">
        <v>44</v>
      </c>
      <c r="AT189" s="259">
        <v>92</v>
      </c>
      <c r="AU189" s="259">
        <v>6</v>
      </c>
      <c r="AV189" s="259">
        <v>0</v>
      </c>
      <c r="AW189" s="259">
        <v>0</v>
      </c>
      <c r="AX189" s="259">
        <v>0</v>
      </c>
      <c r="AY189" s="259">
        <v>0</v>
      </c>
      <c r="AZ189" s="259">
        <v>0</v>
      </c>
      <c r="BA189" s="259">
        <v>0</v>
      </c>
      <c r="BB189" s="259">
        <v>0</v>
      </c>
      <c r="BC189" s="259">
        <v>0</v>
      </c>
      <c r="BD189" s="259">
        <v>0</v>
      </c>
      <c r="BE189" s="259">
        <v>0</v>
      </c>
      <c r="BF189" s="259">
        <v>0</v>
      </c>
      <c r="BG189" s="259">
        <v>0</v>
      </c>
      <c r="BH189" s="259">
        <v>0</v>
      </c>
      <c r="BI189" s="259">
        <v>0</v>
      </c>
      <c r="BJ189" s="259">
        <v>0</v>
      </c>
      <c r="BK189" s="259">
        <v>0</v>
      </c>
      <c r="BL189" s="259">
        <v>69</v>
      </c>
      <c r="BM189" s="259">
        <v>65</v>
      </c>
      <c r="BN189" s="259">
        <v>134</v>
      </c>
      <c r="BO189" s="259">
        <v>9</v>
      </c>
    </row>
    <row r="190" spans="1:67">
      <c r="A190" s="259">
        <v>6</v>
      </c>
      <c r="B190" s="262">
        <v>62020195</v>
      </c>
      <c r="C190" s="261" t="s">
        <v>179</v>
      </c>
      <c r="D190" s="259">
        <v>6</v>
      </c>
      <c r="E190" s="259">
        <v>5</v>
      </c>
      <c r="F190" s="259">
        <v>11</v>
      </c>
      <c r="G190" s="259">
        <v>1</v>
      </c>
      <c r="H190" s="259">
        <v>6</v>
      </c>
      <c r="I190" s="259">
        <v>5</v>
      </c>
      <c r="J190" s="259">
        <v>11</v>
      </c>
      <c r="K190" s="259">
        <v>1</v>
      </c>
      <c r="L190" s="259">
        <v>9</v>
      </c>
      <c r="M190" s="259">
        <v>4</v>
      </c>
      <c r="N190" s="259">
        <v>13</v>
      </c>
      <c r="O190" s="259">
        <v>1</v>
      </c>
      <c r="P190" s="259">
        <v>21</v>
      </c>
      <c r="Q190" s="259">
        <v>14</v>
      </c>
      <c r="R190" s="259">
        <v>35</v>
      </c>
      <c r="S190" s="259">
        <v>3</v>
      </c>
      <c r="T190" s="259">
        <v>6</v>
      </c>
      <c r="U190" s="259">
        <v>5</v>
      </c>
      <c r="V190" s="259">
        <v>11</v>
      </c>
      <c r="W190" s="259">
        <v>1</v>
      </c>
      <c r="X190" s="259">
        <v>5</v>
      </c>
      <c r="Y190" s="259">
        <v>3</v>
      </c>
      <c r="Z190" s="259">
        <v>8</v>
      </c>
      <c r="AA190" s="259">
        <v>1</v>
      </c>
      <c r="AB190" s="259">
        <v>1</v>
      </c>
      <c r="AC190" s="259">
        <v>9</v>
      </c>
      <c r="AD190" s="259">
        <v>10</v>
      </c>
      <c r="AE190" s="259">
        <v>1</v>
      </c>
      <c r="AF190" s="259">
        <v>7</v>
      </c>
      <c r="AG190" s="259">
        <v>2</v>
      </c>
      <c r="AH190" s="259">
        <v>9</v>
      </c>
      <c r="AI190" s="259">
        <v>1</v>
      </c>
      <c r="AJ190" s="259">
        <v>5</v>
      </c>
      <c r="AK190" s="259">
        <v>10</v>
      </c>
      <c r="AL190" s="259">
        <v>15</v>
      </c>
      <c r="AM190" s="259">
        <v>1</v>
      </c>
      <c r="AN190" s="259">
        <v>8</v>
      </c>
      <c r="AO190" s="259">
        <v>5</v>
      </c>
      <c r="AP190" s="259">
        <v>13</v>
      </c>
      <c r="AQ190" s="259">
        <v>1</v>
      </c>
      <c r="AR190" s="259">
        <v>32</v>
      </c>
      <c r="AS190" s="259">
        <v>34</v>
      </c>
      <c r="AT190" s="259">
        <v>66</v>
      </c>
      <c r="AU190" s="259">
        <v>6</v>
      </c>
      <c r="AV190" s="259">
        <v>15</v>
      </c>
      <c r="AW190" s="259">
        <v>5</v>
      </c>
      <c r="AX190" s="259">
        <v>20</v>
      </c>
      <c r="AY190" s="259">
        <v>1</v>
      </c>
      <c r="AZ190" s="259">
        <v>10</v>
      </c>
      <c r="BA190" s="259">
        <v>4</v>
      </c>
      <c r="BB190" s="259">
        <v>14</v>
      </c>
      <c r="BC190" s="259">
        <v>1</v>
      </c>
      <c r="BD190" s="259">
        <v>7</v>
      </c>
      <c r="BE190" s="259">
        <v>5</v>
      </c>
      <c r="BF190" s="259">
        <v>12</v>
      </c>
      <c r="BG190" s="259">
        <v>1</v>
      </c>
      <c r="BH190" s="259">
        <v>32</v>
      </c>
      <c r="BI190" s="259">
        <v>14</v>
      </c>
      <c r="BJ190" s="259">
        <v>46</v>
      </c>
      <c r="BK190" s="259">
        <v>3</v>
      </c>
      <c r="BL190" s="259">
        <v>85</v>
      </c>
      <c r="BM190" s="259">
        <v>62</v>
      </c>
      <c r="BN190" s="259">
        <v>147</v>
      </c>
      <c r="BO190" s="259">
        <v>12</v>
      </c>
    </row>
    <row r="191" spans="1:67">
      <c r="A191" s="259">
        <v>7</v>
      </c>
      <c r="B191" s="262">
        <v>62020196</v>
      </c>
      <c r="C191" s="261" t="s">
        <v>180</v>
      </c>
      <c r="D191" s="259">
        <v>3</v>
      </c>
      <c r="E191" s="259">
        <v>4</v>
      </c>
      <c r="F191" s="259">
        <v>7</v>
      </c>
      <c r="G191" s="259">
        <v>1</v>
      </c>
      <c r="H191" s="259">
        <v>4</v>
      </c>
      <c r="I191" s="259">
        <v>7</v>
      </c>
      <c r="J191" s="259">
        <v>11</v>
      </c>
      <c r="K191" s="259">
        <v>1</v>
      </c>
      <c r="L191" s="259">
        <v>2</v>
      </c>
      <c r="M191" s="259">
        <v>4</v>
      </c>
      <c r="N191" s="259">
        <v>6</v>
      </c>
      <c r="O191" s="259">
        <v>1</v>
      </c>
      <c r="P191" s="259">
        <v>9</v>
      </c>
      <c r="Q191" s="259">
        <v>15</v>
      </c>
      <c r="R191" s="259">
        <v>24</v>
      </c>
      <c r="S191" s="259">
        <v>3</v>
      </c>
      <c r="T191" s="259">
        <v>2</v>
      </c>
      <c r="U191" s="259">
        <v>5</v>
      </c>
      <c r="V191" s="259">
        <v>7</v>
      </c>
      <c r="W191" s="259">
        <v>1</v>
      </c>
      <c r="X191" s="259">
        <v>1</v>
      </c>
      <c r="Y191" s="259">
        <v>2</v>
      </c>
      <c r="Z191" s="259">
        <v>3</v>
      </c>
      <c r="AA191" s="259">
        <v>1</v>
      </c>
      <c r="AB191" s="259">
        <v>3</v>
      </c>
      <c r="AC191" s="259">
        <v>1</v>
      </c>
      <c r="AD191" s="259">
        <v>4</v>
      </c>
      <c r="AE191" s="259">
        <v>1</v>
      </c>
      <c r="AF191" s="259">
        <v>6</v>
      </c>
      <c r="AG191" s="259">
        <v>3</v>
      </c>
      <c r="AH191" s="259">
        <v>9</v>
      </c>
      <c r="AI191" s="259">
        <v>1</v>
      </c>
      <c r="AJ191" s="259">
        <v>3</v>
      </c>
      <c r="AK191" s="259">
        <v>1</v>
      </c>
      <c r="AL191" s="259">
        <v>4</v>
      </c>
      <c r="AM191" s="259">
        <v>1</v>
      </c>
      <c r="AN191" s="259">
        <v>2</v>
      </c>
      <c r="AO191" s="259">
        <v>5</v>
      </c>
      <c r="AP191" s="259">
        <v>7</v>
      </c>
      <c r="AQ191" s="259">
        <v>1</v>
      </c>
      <c r="AR191" s="259">
        <v>17</v>
      </c>
      <c r="AS191" s="259">
        <v>17</v>
      </c>
      <c r="AT191" s="259">
        <v>34</v>
      </c>
      <c r="AU191" s="259">
        <v>6</v>
      </c>
      <c r="AV191" s="259">
        <v>0</v>
      </c>
      <c r="AW191" s="259">
        <v>0</v>
      </c>
      <c r="AX191" s="259">
        <v>0</v>
      </c>
      <c r="AY191" s="259">
        <v>0</v>
      </c>
      <c r="AZ191" s="259">
        <v>0</v>
      </c>
      <c r="BA191" s="259">
        <v>0</v>
      </c>
      <c r="BB191" s="259">
        <v>0</v>
      </c>
      <c r="BC191" s="259">
        <v>0</v>
      </c>
      <c r="BD191" s="259">
        <v>0</v>
      </c>
      <c r="BE191" s="259">
        <v>0</v>
      </c>
      <c r="BF191" s="259">
        <v>0</v>
      </c>
      <c r="BG191" s="259">
        <v>0</v>
      </c>
      <c r="BH191" s="259">
        <v>0</v>
      </c>
      <c r="BI191" s="259">
        <v>0</v>
      </c>
      <c r="BJ191" s="259">
        <v>0</v>
      </c>
      <c r="BK191" s="259">
        <v>0</v>
      </c>
      <c r="BL191" s="259">
        <v>26</v>
      </c>
      <c r="BM191" s="259">
        <v>32</v>
      </c>
      <c r="BN191" s="259">
        <v>58</v>
      </c>
      <c r="BO191" s="259">
        <v>9</v>
      </c>
    </row>
    <row r="192" spans="1:67">
      <c r="A192" s="259">
        <v>8</v>
      </c>
      <c r="B192" s="262">
        <v>62020197</v>
      </c>
      <c r="C192" s="261" t="s">
        <v>181</v>
      </c>
      <c r="D192" s="259">
        <v>0</v>
      </c>
      <c r="E192" s="259">
        <v>0</v>
      </c>
      <c r="F192" s="259">
        <v>0</v>
      </c>
      <c r="G192" s="259">
        <v>0</v>
      </c>
      <c r="H192" s="259">
        <v>12</v>
      </c>
      <c r="I192" s="259">
        <v>9</v>
      </c>
      <c r="J192" s="259">
        <v>21</v>
      </c>
      <c r="K192" s="259">
        <v>1</v>
      </c>
      <c r="L192" s="259">
        <v>10</v>
      </c>
      <c r="M192" s="259">
        <v>13</v>
      </c>
      <c r="N192" s="259">
        <v>23</v>
      </c>
      <c r="O192" s="259">
        <v>1</v>
      </c>
      <c r="P192" s="259">
        <v>22</v>
      </c>
      <c r="Q192" s="259">
        <v>22</v>
      </c>
      <c r="R192" s="259">
        <v>44</v>
      </c>
      <c r="S192" s="259">
        <v>2</v>
      </c>
      <c r="T192" s="259">
        <v>8</v>
      </c>
      <c r="U192" s="259">
        <v>9</v>
      </c>
      <c r="V192" s="259">
        <v>17</v>
      </c>
      <c r="W192" s="259">
        <v>1</v>
      </c>
      <c r="X192" s="259">
        <v>13</v>
      </c>
      <c r="Y192" s="259">
        <v>3</v>
      </c>
      <c r="Z192" s="259">
        <v>16</v>
      </c>
      <c r="AA192" s="259">
        <v>1</v>
      </c>
      <c r="AB192" s="259">
        <v>13</v>
      </c>
      <c r="AC192" s="259">
        <v>7</v>
      </c>
      <c r="AD192" s="259">
        <v>20</v>
      </c>
      <c r="AE192" s="259">
        <v>1</v>
      </c>
      <c r="AF192" s="259">
        <v>14</v>
      </c>
      <c r="AG192" s="259">
        <v>11</v>
      </c>
      <c r="AH192" s="259">
        <v>25</v>
      </c>
      <c r="AI192" s="259">
        <v>1</v>
      </c>
      <c r="AJ192" s="259">
        <v>8</v>
      </c>
      <c r="AK192" s="259">
        <v>10</v>
      </c>
      <c r="AL192" s="259">
        <v>18</v>
      </c>
      <c r="AM192" s="259">
        <v>1</v>
      </c>
      <c r="AN192" s="259">
        <v>9</v>
      </c>
      <c r="AO192" s="259">
        <v>9</v>
      </c>
      <c r="AP192" s="259">
        <v>18</v>
      </c>
      <c r="AQ192" s="259">
        <v>1</v>
      </c>
      <c r="AR192" s="259">
        <v>65</v>
      </c>
      <c r="AS192" s="259">
        <v>49</v>
      </c>
      <c r="AT192" s="259">
        <v>114</v>
      </c>
      <c r="AU192" s="259">
        <v>6</v>
      </c>
      <c r="AV192" s="259">
        <v>0</v>
      </c>
      <c r="AW192" s="259">
        <v>0</v>
      </c>
      <c r="AX192" s="259">
        <v>0</v>
      </c>
      <c r="AY192" s="259">
        <v>0</v>
      </c>
      <c r="AZ192" s="259">
        <v>0</v>
      </c>
      <c r="BA192" s="259">
        <v>0</v>
      </c>
      <c r="BB192" s="259">
        <v>0</v>
      </c>
      <c r="BC192" s="259">
        <v>0</v>
      </c>
      <c r="BD192" s="259">
        <v>0</v>
      </c>
      <c r="BE192" s="259">
        <v>0</v>
      </c>
      <c r="BF192" s="259">
        <v>0</v>
      </c>
      <c r="BG192" s="259">
        <v>0</v>
      </c>
      <c r="BH192" s="259">
        <v>0</v>
      </c>
      <c r="BI192" s="259">
        <v>0</v>
      </c>
      <c r="BJ192" s="259">
        <v>0</v>
      </c>
      <c r="BK192" s="259">
        <v>0</v>
      </c>
      <c r="BL192" s="259">
        <v>87</v>
      </c>
      <c r="BM192" s="259">
        <v>71</v>
      </c>
      <c r="BN192" s="259">
        <v>158</v>
      </c>
      <c r="BO192" s="259">
        <v>8</v>
      </c>
    </row>
    <row r="193" spans="1:67">
      <c r="A193" s="259">
        <v>9</v>
      </c>
      <c r="B193" s="262">
        <v>62020198</v>
      </c>
      <c r="C193" s="261" t="s">
        <v>182</v>
      </c>
      <c r="D193" s="259">
        <v>0</v>
      </c>
      <c r="E193" s="259">
        <v>0</v>
      </c>
      <c r="F193" s="259">
        <v>0</v>
      </c>
      <c r="G193" s="259">
        <v>0</v>
      </c>
      <c r="H193" s="259">
        <v>3</v>
      </c>
      <c r="I193" s="259">
        <v>5</v>
      </c>
      <c r="J193" s="259">
        <v>8</v>
      </c>
      <c r="K193" s="259">
        <v>1</v>
      </c>
      <c r="L193" s="259">
        <v>8</v>
      </c>
      <c r="M193" s="259">
        <v>4</v>
      </c>
      <c r="N193" s="259">
        <v>12</v>
      </c>
      <c r="O193" s="259">
        <v>1</v>
      </c>
      <c r="P193" s="259">
        <v>11</v>
      </c>
      <c r="Q193" s="259">
        <v>9</v>
      </c>
      <c r="R193" s="259">
        <v>20</v>
      </c>
      <c r="S193" s="259">
        <v>2</v>
      </c>
      <c r="T193" s="259">
        <v>3</v>
      </c>
      <c r="U193" s="259">
        <v>8</v>
      </c>
      <c r="V193" s="259">
        <v>11</v>
      </c>
      <c r="W193" s="259">
        <v>1</v>
      </c>
      <c r="X193" s="259">
        <v>2</v>
      </c>
      <c r="Y193" s="259">
        <v>5</v>
      </c>
      <c r="Z193" s="259">
        <v>7</v>
      </c>
      <c r="AA193" s="259">
        <v>1</v>
      </c>
      <c r="AB193" s="259">
        <v>6</v>
      </c>
      <c r="AC193" s="259">
        <v>6</v>
      </c>
      <c r="AD193" s="259">
        <v>12</v>
      </c>
      <c r="AE193" s="259">
        <v>1</v>
      </c>
      <c r="AF193" s="259">
        <v>3</v>
      </c>
      <c r="AG193" s="259">
        <v>10</v>
      </c>
      <c r="AH193" s="259">
        <v>13</v>
      </c>
      <c r="AI193" s="259">
        <v>1</v>
      </c>
      <c r="AJ193" s="259">
        <v>5</v>
      </c>
      <c r="AK193" s="259">
        <v>3</v>
      </c>
      <c r="AL193" s="259">
        <v>8</v>
      </c>
      <c r="AM193" s="259">
        <v>1</v>
      </c>
      <c r="AN193" s="259">
        <v>1</v>
      </c>
      <c r="AO193" s="259">
        <v>7</v>
      </c>
      <c r="AP193" s="259">
        <v>8</v>
      </c>
      <c r="AQ193" s="259">
        <v>1</v>
      </c>
      <c r="AR193" s="259">
        <v>20</v>
      </c>
      <c r="AS193" s="259">
        <v>39</v>
      </c>
      <c r="AT193" s="259">
        <v>59</v>
      </c>
      <c r="AU193" s="259">
        <v>6</v>
      </c>
      <c r="AV193" s="259">
        <v>0</v>
      </c>
      <c r="AW193" s="259">
        <v>0</v>
      </c>
      <c r="AX193" s="259">
        <v>0</v>
      </c>
      <c r="AY193" s="259">
        <v>0</v>
      </c>
      <c r="AZ193" s="259">
        <v>0</v>
      </c>
      <c r="BA193" s="259">
        <v>0</v>
      </c>
      <c r="BB193" s="259">
        <v>0</v>
      </c>
      <c r="BC193" s="259">
        <v>0</v>
      </c>
      <c r="BD193" s="259">
        <v>0</v>
      </c>
      <c r="BE193" s="259">
        <v>0</v>
      </c>
      <c r="BF193" s="259">
        <v>0</v>
      </c>
      <c r="BG193" s="259">
        <v>0</v>
      </c>
      <c r="BH193" s="259">
        <v>0</v>
      </c>
      <c r="BI193" s="259">
        <v>0</v>
      </c>
      <c r="BJ193" s="259">
        <v>0</v>
      </c>
      <c r="BK193" s="259">
        <v>0</v>
      </c>
      <c r="BL193" s="259">
        <v>31</v>
      </c>
      <c r="BM193" s="259">
        <v>48</v>
      </c>
      <c r="BN193" s="259">
        <v>79</v>
      </c>
      <c r="BO193" s="259">
        <v>8</v>
      </c>
    </row>
    <row r="194" spans="1:67">
      <c r="A194" s="259">
        <v>10</v>
      </c>
      <c r="B194" s="262">
        <v>62020199</v>
      </c>
      <c r="C194" s="261" t="s">
        <v>183</v>
      </c>
      <c r="D194" s="259">
        <v>0</v>
      </c>
      <c r="E194" s="259">
        <v>0</v>
      </c>
      <c r="F194" s="259">
        <v>0</v>
      </c>
      <c r="G194" s="259">
        <v>0</v>
      </c>
      <c r="H194" s="259">
        <v>6</v>
      </c>
      <c r="I194" s="259">
        <v>11</v>
      </c>
      <c r="J194" s="259">
        <v>17</v>
      </c>
      <c r="K194" s="259">
        <v>1</v>
      </c>
      <c r="L194" s="259">
        <v>13</v>
      </c>
      <c r="M194" s="259">
        <v>9</v>
      </c>
      <c r="N194" s="259">
        <v>22</v>
      </c>
      <c r="O194" s="259">
        <v>1</v>
      </c>
      <c r="P194" s="259">
        <v>19</v>
      </c>
      <c r="Q194" s="259">
        <v>20</v>
      </c>
      <c r="R194" s="259">
        <v>39</v>
      </c>
      <c r="S194" s="259">
        <v>2</v>
      </c>
      <c r="T194" s="259">
        <v>7</v>
      </c>
      <c r="U194" s="259">
        <v>5</v>
      </c>
      <c r="V194" s="259">
        <v>12</v>
      </c>
      <c r="W194" s="259">
        <v>1</v>
      </c>
      <c r="X194" s="259">
        <v>4</v>
      </c>
      <c r="Y194" s="259">
        <v>4</v>
      </c>
      <c r="Z194" s="259">
        <v>8</v>
      </c>
      <c r="AA194" s="259">
        <v>1</v>
      </c>
      <c r="AB194" s="259">
        <v>11</v>
      </c>
      <c r="AC194" s="259">
        <v>2</v>
      </c>
      <c r="AD194" s="259">
        <v>13</v>
      </c>
      <c r="AE194" s="259">
        <v>1</v>
      </c>
      <c r="AF194" s="259">
        <v>6</v>
      </c>
      <c r="AG194" s="259">
        <v>11</v>
      </c>
      <c r="AH194" s="259">
        <v>17</v>
      </c>
      <c r="AI194" s="259">
        <v>1</v>
      </c>
      <c r="AJ194" s="259">
        <v>5</v>
      </c>
      <c r="AK194" s="259">
        <v>2</v>
      </c>
      <c r="AL194" s="259">
        <v>7</v>
      </c>
      <c r="AM194" s="259">
        <v>1</v>
      </c>
      <c r="AN194" s="259">
        <v>6</v>
      </c>
      <c r="AO194" s="259">
        <v>4</v>
      </c>
      <c r="AP194" s="259">
        <v>10</v>
      </c>
      <c r="AQ194" s="259">
        <v>1</v>
      </c>
      <c r="AR194" s="259">
        <v>39</v>
      </c>
      <c r="AS194" s="259">
        <v>28</v>
      </c>
      <c r="AT194" s="259">
        <v>67</v>
      </c>
      <c r="AU194" s="259">
        <v>6</v>
      </c>
      <c r="AV194" s="259">
        <v>0</v>
      </c>
      <c r="AW194" s="259">
        <v>0</v>
      </c>
      <c r="AX194" s="259">
        <v>0</v>
      </c>
      <c r="AY194" s="259">
        <v>0</v>
      </c>
      <c r="AZ194" s="259">
        <v>0</v>
      </c>
      <c r="BA194" s="259">
        <v>0</v>
      </c>
      <c r="BB194" s="259">
        <v>0</v>
      </c>
      <c r="BC194" s="259">
        <v>0</v>
      </c>
      <c r="BD194" s="259">
        <v>0</v>
      </c>
      <c r="BE194" s="259">
        <v>0</v>
      </c>
      <c r="BF194" s="259">
        <v>0</v>
      </c>
      <c r="BG194" s="259">
        <v>0</v>
      </c>
      <c r="BH194" s="259">
        <v>0</v>
      </c>
      <c r="BI194" s="259">
        <v>0</v>
      </c>
      <c r="BJ194" s="259">
        <v>0</v>
      </c>
      <c r="BK194" s="259">
        <v>0</v>
      </c>
      <c r="BL194" s="259">
        <v>58</v>
      </c>
      <c r="BM194" s="259">
        <v>48</v>
      </c>
      <c r="BN194" s="259">
        <v>106</v>
      </c>
      <c r="BO194" s="259">
        <v>8</v>
      </c>
    </row>
    <row r="195" spans="1:67">
      <c r="A195" s="259">
        <v>11</v>
      </c>
      <c r="B195" s="262">
        <v>62020200</v>
      </c>
      <c r="C195" s="261" t="s">
        <v>184</v>
      </c>
      <c r="D195" s="259">
        <v>0</v>
      </c>
      <c r="E195" s="259">
        <v>0</v>
      </c>
      <c r="F195" s="259">
        <v>0</v>
      </c>
      <c r="G195" s="259">
        <v>0</v>
      </c>
      <c r="H195" s="259">
        <v>11</v>
      </c>
      <c r="I195" s="259">
        <v>6</v>
      </c>
      <c r="J195" s="259">
        <v>17</v>
      </c>
      <c r="K195" s="259">
        <v>1</v>
      </c>
      <c r="L195" s="259">
        <v>10</v>
      </c>
      <c r="M195" s="259">
        <v>11</v>
      </c>
      <c r="N195" s="259">
        <v>21</v>
      </c>
      <c r="O195" s="259">
        <v>1</v>
      </c>
      <c r="P195" s="259">
        <v>21</v>
      </c>
      <c r="Q195" s="259">
        <v>17</v>
      </c>
      <c r="R195" s="259">
        <v>38</v>
      </c>
      <c r="S195" s="259">
        <v>2</v>
      </c>
      <c r="T195" s="259">
        <v>7</v>
      </c>
      <c r="U195" s="259">
        <v>11</v>
      </c>
      <c r="V195" s="259">
        <v>18</v>
      </c>
      <c r="W195" s="259">
        <v>1</v>
      </c>
      <c r="X195" s="259">
        <v>8</v>
      </c>
      <c r="Y195" s="259">
        <v>9</v>
      </c>
      <c r="Z195" s="259">
        <v>17</v>
      </c>
      <c r="AA195" s="259">
        <v>1</v>
      </c>
      <c r="AB195" s="259">
        <v>7</v>
      </c>
      <c r="AC195" s="259">
        <v>10</v>
      </c>
      <c r="AD195" s="259">
        <v>17</v>
      </c>
      <c r="AE195" s="259">
        <v>1</v>
      </c>
      <c r="AF195" s="259">
        <v>12</v>
      </c>
      <c r="AG195" s="259">
        <v>14</v>
      </c>
      <c r="AH195" s="259">
        <v>26</v>
      </c>
      <c r="AI195" s="259">
        <v>1</v>
      </c>
      <c r="AJ195" s="259">
        <v>9</v>
      </c>
      <c r="AK195" s="259">
        <v>16</v>
      </c>
      <c r="AL195" s="259">
        <v>25</v>
      </c>
      <c r="AM195" s="259">
        <v>1</v>
      </c>
      <c r="AN195" s="259">
        <v>10</v>
      </c>
      <c r="AO195" s="259">
        <v>7</v>
      </c>
      <c r="AP195" s="259">
        <v>17</v>
      </c>
      <c r="AQ195" s="259">
        <v>1</v>
      </c>
      <c r="AR195" s="259">
        <v>53</v>
      </c>
      <c r="AS195" s="259">
        <v>67</v>
      </c>
      <c r="AT195" s="259">
        <v>120</v>
      </c>
      <c r="AU195" s="259">
        <v>6</v>
      </c>
      <c r="AV195" s="259">
        <v>10</v>
      </c>
      <c r="AW195" s="259">
        <v>14</v>
      </c>
      <c r="AX195" s="259">
        <v>24</v>
      </c>
      <c r="AY195" s="259">
        <v>1</v>
      </c>
      <c r="AZ195" s="259">
        <v>9</v>
      </c>
      <c r="BA195" s="259">
        <v>7</v>
      </c>
      <c r="BB195" s="259">
        <v>16</v>
      </c>
      <c r="BC195" s="259">
        <v>1</v>
      </c>
      <c r="BD195" s="259">
        <v>12</v>
      </c>
      <c r="BE195" s="259">
        <v>14</v>
      </c>
      <c r="BF195" s="259">
        <v>26</v>
      </c>
      <c r="BG195" s="259">
        <v>1</v>
      </c>
      <c r="BH195" s="259">
        <v>31</v>
      </c>
      <c r="BI195" s="259">
        <v>35</v>
      </c>
      <c r="BJ195" s="259">
        <v>66</v>
      </c>
      <c r="BK195" s="259">
        <v>3</v>
      </c>
      <c r="BL195" s="259">
        <v>105</v>
      </c>
      <c r="BM195" s="259">
        <v>119</v>
      </c>
      <c r="BN195" s="259">
        <v>224</v>
      </c>
      <c r="BO195" s="259">
        <v>11</v>
      </c>
    </row>
    <row r="196" spans="1:67">
      <c r="A196" s="259">
        <v>12</v>
      </c>
      <c r="B196" s="262">
        <v>62020201</v>
      </c>
      <c r="C196" s="261" t="s">
        <v>185</v>
      </c>
      <c r="D196" s="259">
        <v>0</v>
      </c>
      <c r="E196" s="259">
        <v>0</v>
      </c>
      <c r="F196" s="259">
        <v>0</v>
      </c>
      <c r="G196" s="259">
        <v>0</v>
      </c>
      <c r="H196" s="259">
        <v>5</v>
      </c>
      <c r="I196" s="259">
        <v>8</v>
      </c>
      <c r="J196" s="259">
        <v>13</v>
      </c>
      <c r="K196" s="259">
        <v>1</v>
      </c>
      <c r="L196" s="259">
        <v>10</v>
      </c>
      <c r="M196" s="259">
        <v>11</v>
      </c>
      <c r="N196" s="259">
        <v>21</v>
      </c>
      <c r="O196" s="259">
        <v>1</v>
      </c>
      <c r="P196" s="259">
        <v>15</v>
      </c>
      <c r="Q196" s="259">
        <v>19</v>
      </c>
      <c r="R196" s="259">
        <v>34</v>
      </c>
      <c r="S196" s="259">
        <v>2</v>
      </c>
      <c r="T196" s="259">
        <v>9</v>
      </c>
      <c r="U196" s="259">
        <v>10</v>
      </c>
      <c r="V196" s="259">
        <v>19</v>
      </c>
      <c r="W196" s="259">
        <v>1</v>
      </c>
      <c r="X196" s="259">
        <v>9</v>
      </c>
      <c r="Y196" s="259">
        <v>6</v>
      </c>
      <c r="Z196" s="259">
        <v>15</v>
      </c>
      <c r="AA196" s="259">
        <v>1</v>
      </c>
      <c r="AB196" s="259">
        <v>7</v>
      </c>
      <c r="AC196" s="259">
        <v>9</v>
      </c>
      <c r="AD196" s="259">
        <v>16</v>
      </c>
      <c r="AE196" s="259">
        <v>1</v>
      </c>
      <c r="AF196" s="259">
        <v>7</v>
      </c>
      <c r="AG196" s="259">
        <v>11</v>
      </c>
      <c r="AH196" s="259">
        <v>18</v>
      </c>
      <c r="AI196" s="259">
        <v>1</v>
      </c>
      <c r="AJ196" s="259">
        <v>12</v>
      </c>
      <c r="AK196" s="259">
        <v>9</v>
      </c>
      <c r="AL196" s="259">
        <v>21</v>
      </c>
      <c r="AM196" s="259">
        <v>1</v>
      </c>
      <c r="AN196" s="259">
        <v>9</v>
      </c>
      <c r="AO196" s="259">
        <v>5</v>
      </c>
      <c r="AP196" s="259">
        <v>14</v>
      </c>
      <c r="AQ196" s="259">
        <v>1</v>
      </c>
      <c r="AR196" s="259">
        <v>53</v>
      </c>
      <c r="AS196" s="259">
        <v>50</v>
      </c>
      <c r="AT196" s="259">
        <v>103</v>
      </c>
      <c r="AU196" s="259">
        <v>6</v>
      </c>
      <c r="AV196" s="259">
        <v>10</v>
      </c>
      <c r="AW196" s="259">
        <v>11</v>
      </c>
      <c r="AX196" s="259">
        <v>21</v>
      </c>
      <c r="AY196" s="259">
        <v>1</v>
      </c>
      <c r="AZ196" s="259">
        <v>8</v>
      </c>
      <c r="BA196" s="259">
        <v>8</v>
      </c>
      <c r="BB196" s="259">
        <v>16</v>
      </c>
      <c r="BC196" s="259">
        <v>1</v>
      </c>
      <c r="BD196" s="259">
        <v>12</v>
      </c>
      <c r="BE196" s="259">
        <v>9</v>
      </c>
      <c r="BF196" s="259">
        <v>21</v>
      </c>
      <c r="BG196" s="259">
        <v>1</v>
      </c>
      <c r="BH196" s="259">
        <v>30</v>
      </c>
      <c r="BI196" s="259">
        <v>28</v>
      </c>
      <c r="BJ196" s="259">
        <v>58</v>
      </c>
      <c r="BK196" s="259">
        <v>3</v>
      </c>
      <c r="BL196" s="259">
        <v>98</v>
      </c>
      <c r="BM196" s="259">
        <v>97</v>
      </c>
      <c r="BN196" s="259">
        <v>195</v>
      </c>
      <c r="BO196" s="259">
        <v>11</v>
      </c>
    </row>
    <row r="197" spans="1:67">
      <c r="A197" s="259">
        <v>13</v>
      </c>
      <c r="B197" s="262">
        <v>62020202</v>
      </c>
      <c r="C197" s="261" t="s">
        <v>186</v>
      </c>
      <c r="D197" s="259">
        <v>0</v>
      </c>
      <c r="E197" s="259">
        <v>0</v>
      </c>
      <c r="F197" s="259">
        <v>0</v>
      </c>
      <c r="G197" s="259">
        <v>0</v>
      </c>
      <c r="H197" s="259">
        <v>12</v>
      </c>
      <c r="I197" s="259">
        <v>7</v>
      </c>
      <c r="J197" s="259">
        <v>19</v>
      </c>
      <c r="K197" s="259">
        <v>1</v>
      </c>
      <c r="L197" s="259">
        <v>5</v>
      </c>
      <c r="M197" s="259">
        <v>5</v>
      </c>
      <c r="N197" s="259">
        <v>10</v>
      </c>
      <c r="O197" s="259">
        <v>1</v>
      </c>
      <c r="P197" s="259">
        <v>17</v>
      </c>
      <c r="Q197" s="259">
        <v>12</v>
      </c>
      <c r="R197" s="259">
        <v>29</v>
      </c>
      <c r="S197" s="259">
        <v>2</v>
      </c>
      <c r="T197" s="259">
        <v>1</v>
      </c>
      <c r="U197" s="259">
        <v>2</v>
      </c>
      <c r="V197" s="259">
        <v>3</v>
      </c>
      <c r="W197" s="259">
        <v>1</v>
      </c>
      <c r="X197" s="259">
        <v>5</v>
      </c>
      <c r="Y197" s="259">
        <v>3</v>
      </c>
      <c r="Z197" s="259">
        <v>8</v>
      </c>
      <c r="AA197" s="259">
        <v>1</v>
      </c>
      <c r="AB197" s="259">
        <v>3</v>
      </c>
      <c r="AC197" s="259">
        <v>3</v>
      </c>
      <c r="AD197" s="259">
        <v>6</v>
      </c>
      <c r="AE197" s="259">
        <v>1</v>
      </c>
      <c r="AF197" s="259">
        <v>5</v>
      </c>
      <c r="AG197" s="259">
        <v>5</v>
      </c>
      <c r="AH197" s="259">
        <v>10</v>
      </c>
      <c r="AI197" s="259">
        <v>1</v>
      </c>
      <c r="AJ197" s="259">
        <v>10</v>
      </c>
      <c r="AK197" s="259">
        <v>2</v>
      </c>
      <c r="AL197" s="259">
        <v>12</v>
      </c>
      <c r="AM197" s="259">
        <v>1</v>
      </c>
      <c r="AN197" s="259">
        <v>2</v>
      </c>
      <c r="AO197" s="259">
        <v>4</v>
      </c>
      <c r="AP197" s="259">
        <v>6</v>
      </c>
      <c r="AQ197" s="259">
        <v>1</v>
      </c>
      <c r="AR197" s="259">
        <v>26</v>
      </c>
      <c r="AS197" s="259">
        <v>19</v>
      </c>
      <c r="AT197" s="259">
        <v>45</v>
      </c>
      <c r="AU197" s="259">
        <v>6</v>
      </c>
      <c r="AV197" s="259">
        <v>0</v>
      </c>
      <c r="AW197" s="259">
        <v>0</v>
      </c>
      <c r="AX197" s="259">
        <v>0</v>
      </c>
      <c r="AY197" s="259">
        <v>0</v>
      </c>
      <c r="AZ197" s="259">
        <v>0</v>
      </c>
      <c r="BA197" s="259">
        <v>0</v>
      </c>
      <c r="BB197" s="259">
        <v>0</v>
      </c>
      <c r="BC197" s="259">
        <v>0</v>
      </c>
      <c r="BD197" s="259">
        <v>0</v>
      </c>
      <c r="BE197" s="259">
        <v>0</v>
      </c>
      <c r="BF197" s="259">
        <v>0</v>
      </c>
      <c r="BG197" s="259">
        <v>0</v>
      </c>
      <c r="BH197" s="259">
        <v>0</v>
      </c>
      <c r="BI197" s="259">
        <v>0</v>
      </c>
      <c r="BJ197" s="259">
        <v>0</v>
      </c>
      <c r="BK197" s="259">
        <v>0</v>
      </c>
      <c r="BL197" s="259">
        <v>43</v>
      </c>
      <c r="BM197" s="259">
        <v>31</v>
      </c>
      <c r="BN197" s="259">
        <v>74</v>
      </c>
      <c r="BO197" s="259">
        <v>8</v>
      </c>
    </row>
    <row r="198" spans="1:67">
      <c r="A198" s="259">
        <v>14</v>
      </c>
      <c r="B198" s="262">
        <v>62020203</v>
      </c>
      <c r="C198" s="261" t="s">
        <v>187</v>
      </c>
      <c r="D198" s="259">
        <v>4</v>
      </c>
      <c r="E198" s="259">
        <v>1</v>
      </c>
      <c r="F198" s="259">
        <v>5</v>
      </c>
      <c r="G198" s="259">
        <v>1</v>
      </c>
      <c r="H198" s="259">
        <v>6</v>
      </c>
      <c r="I198" s="259">
        <v>8</v>
      </c>
      <c r="J198" s="259">
        <v>14</v>
      </c>
      <c r="K198" s="259">
        <v>1</v>
      </c>
      <c r="L198" s="259">
        <v>0</v>
      </c>
      <c r="M198" s="259">
        <v>3</v>
      </c>
      <c r="N198" s="259">
        <v>3</v>
      </c>
      <c r="O198" s="259">
        <v>1</v>
      </c>
      <c r="P198" s="259">
        <v>10</v>
      </c>
      <c r="Q198" s="259">
        <v>12</v>
      </c>
      <c r="R198" s="259">
        <v>22</v>
      </c>
      <c r="S198" s="259">
        <v>3</v>
      </c>
      <c r="T198" s="259">
        <v>4</v>
      </c>
      <c r="U198" s="259">
        <v>2</v>
      </c>
      <c r="V198" s="259">
        <v>6</v>
      </c>
      <c r="W198" s="259">
        <v>1</v>
      </c>
      <c r="X198" s="259">
        <v>3</v>
      </c>
      <c r="Y198" s="259">
        <v>3</v>
      </c>
      <c r="Z198" s="259">
        <v>6</v>
      </c>
      <c r="AA198" s="259">
        <v>1</v>
      </c>
      <c r="AB198" s="259">
        <v>5</v>
      </c>
      <c r="AC198" s="259">
        <v>2</v>
      </c>
      <c r="AD198" s="259">
        <v>7</v>
      </c>
      <c r="AE198" s="259">
        <v>1</v>
      </c>
      <c r="AF198" s="259">
        <v>3</v>
      </c>
      <c r="AG198" s="259">
        <v>3</v>
      </c>
      <c r="AH198" s="259">
        <v>6</v>
      </c>
      <c r="AI198" s="259">
        <v>1</v>
      </c>
      <c r="AJ198" s="259">
        <v>3</v>
      </c>
      <c r="AK198" s="259">
        <v>2</v>
      </c>
      <c r="AL198" s="259">
        <v>5</v>
      </c>
      <c r="AM198" s="259">
        <v>1</v>
      </c>
      <c r="AN198" s="259">
        <v>5</v>
      </c>
      <c r="AO198" s="259">
        <v>3</v>
      </c>
      <c r="AP198" s="259">
        <v>8</v>
      </c>
      <c r="AQ198" s="259">
        <v>1</v>
      </c>
      <c r="AR198" s="259">
        <v>23</v>
      </c>
      <c r="AS198" s="259">
        <v>15</v>
      </c>
      <c r="AT198" s="259">
        <v>38</v>
      </c>
      <c r="AU198" s="259">
        <v>6</v>
      </c>
      <c r="AV198" s="259">
        <v>0</v>
      </c>
      <c r="AW198" s="259">
        <v>0</v>
      </c>
      <c r="AX198" s="259">
        <v>0</v>
      </c>
      <c r="AY198" s="259">
        <v>0</v>
      </c>
      <c r="AZ198" s="259">
        <v>0</v>
      </c>
      <c r="BA198" s="259">
        <v>0</v>
      </c>
      <c r="BB198" s="259">
        <v>0</v>
      </c>
      <c r="BC198" s="259">
        <v>0</v>
      </c>
      <c r="BD198" s="259">
        <v>0</v>
      </c>
      <c r="BE198" s="259">
        <v>0</v>
      </c>
      <c r="BF198" s="259">
        <v>0</v>
      </c>
      <c r="BG198" s="259">
        <v>0</v>
      </c>
      <c r="BH198" s="259">
        <v>0</v>
      </c>
      <c r="BI198" s="259">
        <v>0</v>
      </c>
      <c r="BJ198" s="259">
        <v>0</v>
      </c>
      <c r="BK198" s="259">
        <v>0</v>
      </c>
      <c r="BL198" s="259">
        <v>33</v>
      </c>
      <c r="BM198" s="259">
        <v>27</v>
      </c>
      <c r="BN198" s="259">
        <v>60</v>
      </c>
      <c r="BO198" s="259">
        <v>9</v>
      </c>
    </row>
    <row r="199" spans="1:67">
      <c r="A199" s="259">
        <v>15</v>
      </c>
      <c r="B199" s="262">
        <v>62020204</v>
      </c>
      <c r="C199" s="261" t="s">
        <v>188</v>
      </c>
      <c r="D199" s="259">
        <v>6</v>
      </c>
      <c r="E199" s="259">
        <v>6</v>
      </c>
      <c r="F199" s="259">
        <v>12</v>
      </c>
      <c r="G199" s="259">
        <v>1</v>
      </c>
      <c r="H199" s="259">
        <v>4</v>
      </c>
      <c r="I199" s="259">
        <v>4</v>
      </c>
      <c r="J199" s="259">
        <v>8</v>
      </c>
      <c r="K199" s="259">
        <v>1</v>
      </c>
      <c r="L199" s="259">
        <v>3</v>
      </c>
      <c r="M199" s="259">
        <v>10</v>
      </c>
      <c r="N199" s="259">
        <v>13</v>
      </c>
      <c r="O199" s="259">
        <v>1</v>
      </c>
      <c r="P199" s="259">
        <v>13</v>
      </c>
      <c r="Q199" s="259">
        <v>20</v>
      </c>
      <c r="R199" s="259">
        <v>33</v>
      </c>
      <c r="S199" s="259">
        <v>3</v>
      </c>
      <c r="T199" s="259">
        <v>7</v>
      </c>
      <c r="U199" s="259">
        <v>3</v>
      </c>
      <c r="V199" s="259">
        <v>10</v>
      </c>
      <c r="W199" s="259">
        <v>1</v>
      </c>
      <c r="X199" s="259">
        <v>2</v>
      </c>
      <c r="Y199" s="259">
        <v>6</v>
      </c>
      <c r="Z199" s="259">
        <v>8</v>
      </c>
      <c r="AA199" s="259">
        <v>1</v>
      </c>
      <c r="AB199" s="259">
        <v>5</v>
      </c>
      <c r="AC199" s="259">
        <v>3</v>
      </c>
      <c r="AD199" s="259">
        <v>8</v>
      </c>
      <c r="AE199" s="259">
        <v>1</v>
      </c>
      <c r="AF199" s="259">
        <v>3</v>
      </c>
      <c r="AG199" s="259">
        <v>7</v>
      </c>
      <c r="AH199" s="259">
        <v>10</v>
      </c>
      <c r="AI199" s="259">
        <v>1</v>
      </c>
      <c r="AJ199" s="259">
        <v>3</v>
      </c>
      <c r="AK199" s="259">
        <v>3</v>
      </c>
      <c r="AL199" s="259">
        <v>6</v>
      </c>
      <c r="AM199" s="259">
        <v>1</v>
      </c>
      <c r="AN199" s="259">
        <v>2</v>
      </c>
      <c r="AO199" s="259">
        <v>5</v>
      </c>
      <c r="AP199" s="259">
        <v>7</v>
      </c>
      <c r="AQ199" s="259">
        <v>1</v>
      </c>
      <c r="AR199" s="259">
        <v>22</v>
      </c>
      <c r="AS199" s="259">
        <v>27</v>
      </c>
      <c r="AT199" s="259">
        <v>49</v>
      </c>
      <c r="AU199" s="259">
        <v>6</v>
      </c>
      <c r="AV199" s="259">
        <v>0</v>
      </c>
      <c r="AW199" s="259">
        <v>0</v>
      </c>
      <c r="AX199" s="259">
        <v>0</v>
      </c>
      <c r="AY199" s="259">
        <v>0</v>
      </c>
      <c r="AZ199" s="259">
        <v>0</v>
      </c>
      <c r="BA199" s="259">
        <v>0</v>
      </c>
      <c r="BB199" s="259">
        <v>0</v>
      </c>
      <c r="BC199" s="259">
        <v>0</v>
      </c>
      <c r="BD199" s="259">
        <v>0</v>
      </c>
      <c r="BE199" s="259">
        <v>0</v>
      </c>
      <c r="BF199" s="259">
        <v>0</v>
      </c>
      <c r="BG199" s="259">
        <v>0</v>
      </c>
      <c r="BH199" s="259">
        <v>0</v>
      </c>
      <c r="BI199" s="259">
        <v>0</v>
      </c>
      <c r="BJ199" s="259">
        <v>0</v>
      </c>
      <c r="BK199" s="259">
        <v>0</v>
      </c>
      <c r="BL199" s="259">
        <v>35</v>
      </c>
      <c r="BM199" s="259">
        <v>47</v>
      </c>
      <c r="BN199" s="259">
        <v>82</v>
      </c>
      <c r="BO199" s="259">
        <v>9</v>
      </c>
    </row>
    <row r="200" spans="1:67">
      <c r="A200" s="259">
        <v>16</v>
      </c>
      <c r="B200" s="262">
        <v>62020205</v>
      </c>
      <c r="C200" s="261" t="s">
        <v>189</v>
      </c>
      <c r="D200" s="259">
        <v>0</v>
      </c>
      <c r="E200" s="259">
        <v>0</v>
      </c>
      <c r="F200" s="259">
        <v>0</v>
      </c>
      <c r="G200" s="259">
        <v>0</v>
      </c>
      <c r="H200" s="259">
        <v>12</v>
      </c>
      <c r="I200" s="259">
        <v>7</v>
      </c>
      <c r="J200" s="259">
        <v>19</v>
      </c>
      <c r="K200" s="259">
        <v>1</v>
      </c>
      <c r="L200" s="259">
        <v>18</v>
      </c>
      <c r="M200" s="259">
        <v>13</v>
      </c>
      <c r="N200" s="259">
        <v>31</v>
      </c>
      <c r="O200" s="259">
        <v>1</v>
      </c>
      <c r="P200" s="259">
        <v>30</v>
      </c>
      <c r="Q200" s="259">
        <v>20</v>
      </c>
      <c r="R200" s="259">
        <v>50</v>
      </c>
      <c r="S200" s="259">
        <v>2</v>
      </c>
      <c r="T200" s="259">
        <v>17</v>
      </c>
      <c r="U200" s="259">
        <v>11</v>
      </c>
      <c r="V200" s="259">
        <v>28</v>
      </c>
      <c r="W200" s="259">
        <v>1</v>
      </c>
      <c r="X200" s="259">
        <v>20</v>
      </c>
      <c r="Y200" s="259">
        <v>17</v>
      </c>
      <c r="Z200" s="259">
        <v>37</v>
      </c>
      <c r="AA200" s="259">
        <v>1</v>
      </c>
      <c r="AB200" s="259">
        <v>14</v>
      </c>
      <c r="AC200" s="259">
        <v>6</v>
      </c>
      <c r="AD200" s="259">
        <v>20</v>
      </c>
      <c r="AE200" s="259">
        <v>1</v>
      </c>
      <c r="AF200" s="259">
        <v>12</v>
      </c>
      <c r="AG200" s="259">
        <v>15</v>
      </c>
      <c r="AH200" s="259">
        <v>27</v>
      </c>
      <c r="AI200" s="259">
        <v>1</v>
      </c>
      <c r="AJ200" s="259">
        <v>8</v>
      </c>
      <c r="AK200" s="259">
        <v>9</v>
      </c>
      <c r="AL200" s="259">
        <v>17</v>
      </c>
      <c r="AM200" s="259">
        <v>1</v>
      </c>
      <c r="AN200" s="259">
        <v>15</v>
      </c>
      <c r="AO200" s="259">
        <v>13</v>
      </c>
      <c r="AP200" s="259">
        <v>28</v>
      </c>
      <c r="AQ200" s="259">
        <v>1</v>
      </c>
      <c r="AR200" s="259">
        <v>86</v>
      </c>
      <c r="AS200" s="259">
        <v>71</v>
      </c>
      <c r="AT200" s="259">
        <v>157</v>
      </c>
      <c r="AU200" s="259">
        <v>6</v>
      </c>
      <c r="AV200" s="259">
        <v>11</v>
      </c>
      <c r="AW200" s="259">
        <v>12</v>
      </c>
      <c r="AX200" s="259">
        <v>23</v>
      </c>
      <c r="AY200" s="259">
        <v>1</v>
      </c>
      <c r="AZ200" s="259">
        <v>22</v>
      </c>
      <c r="BA200" s="259">
        <v>10</v>
      </c>
      <c r="BB200" s="259">
        <v>32</v>
      </c>
      <c r="BC200" s="259">
        <v>1</v>
      </c>
      <c r="BD200" s="259">
        <v>14</v>
      </c>
      <c r="BE200" s="259">
        <v>7</v>
      </c>
      <c r="BF200" s="259">
        <v>21</v>
      </c>
      <c r="BG200" s="259">
        <v>1</v>
      </c>
      <c r="BH200" s="259">
        <v>47</v>
      </c>
      <c r="BI200" s="259">
        <v>29</v>
      </c>
      <c r="BJ200" s="259">
        <v>76</v>
      </c>
      <c r="BK200" s="259">
        <v>3</v>
      </c>
      <c r="BL200" s="259">
        <v>163</v>
      </c>
      <c r="BM200" s="259">
        <v>120</v>
      </c>
      <c r="BN200" s="259">
        <v>283</v>
      </c>
      <c r="BO200" s="259">
        <v>11</v>
      </c>
    </row>
    <row r="201" spans="1:67">
      <c r="A201" s="528" t="s">
        <v>976</v>
      </c>
      <c r="B201" s="529"/>
      <c r="C201" s="530"/>
      <c r="D201" s="263">
        <f>SUM(D185:D200)</f>
        <v>29</v>
      </c>
      <c r="E201" s="263">
        <f t="shared" ref="E201:BO201" si="5">SUM(E185:E200)</f>
        <v>32</v>
      </c>
      <c r="F201" s="263">
        <f t="shared" si="5"/>
        <v>61</v>
      </c>
      <c r="G201" s="263">
        <f t="shared" si="5"/>
        <v>8</v>
      </c>
      <c r="H201" s="263">
        <f t="shared" si="5"/>
        <v>102</v>
      </c>
      <c r="I201" s="263">
        <f t="shared" si="5"/>
        <v>97</v>
      </c>
      <c r="J201" s="263">
        <f t="shared" si="5"/>
        <v>199</v>
      </c>
      <c r="K201" s="263">
        <f t="shared" si="5"/>
        <v>16</v>
      </c>
      <c r="L201" s="263">
        <f t="shared" si="5"/>
        <v>111</v>
      </c>
      <c r="M201" s="263">
        <f t="shared" si="5"/>
        <v>107</v>
      </c>
      <c r="N201" s="263">
        <f t="shared" si="5"/>
        <v>218</v>
      </c>
      <c r="O201" s="263">
        <f t="shared" si="5"/>
        <v>16</v>
      </c>
      <c r="P201" s="263">
        <f t="shared" si="5"/>
        <v>242</v>
      </c>
      <c r="Q201" s="263">
        <f t="shared" si="5"/>
        <v>236</v>
      </c>
      <c r="R201" s="263">
        <f t="shared" si="5"/>
        <v>478</v>
      </c>
      <c r="S201" s="263">
        <f t="shared" si="5"/>
        <v>40</v>
      </c>
      <c r="T201" s="263">
        <f t="shared" si="5"/>
        <v>92</v>
      </c>
      <c r="U201" s="263">
        <f t="shared" si="5"/>
        <v>93</v>
      </c>
      <c r="V201" s="263">
        <f t="shared" si="5"/>
        <v>185</v>
      </c>
      <c r="W201" s="263">
        <f t="shared" si="5"/>
        <v>16</v>
      </c>
      <c r="X201" s="263">
        <f t="shared" si="5"/>
        <v>93</v>
      </c>
      <c r="Y201" s="263">
        <f t="shared" si="5"/>
        <v>88</v>
      </c>
      <c r="Z201" s="263">
        <f t="shared" si="5"/>
        <v>181</v>
      </c>
      <c r="AA201" s="263">
        <f t="shared" si="5"/>
        <v>16</v>
      </c>
      <c r="AB201" s="263">
        <f t="shared" si="5"/>
        <v>95</v>
      </c>
      <c r="AC201" s="263">
        <f t="shared" si="5"/>
        <v>74</v>
      </c>
      <c r="AD201" s="263">
        <f t="shared" si="5"/>
        <v>169</v>
      </c>
      <c r="AE201" s="263">
        <f t="shared" si="5"/>
        <v>16</v>
      </c>
      <c r="AF201" s="263">
        <f t="shared" si="5"/>
        <v>98</v>
      </c>
      <c r="AG201" s="263">
        <f t="shared" si="5"/>
        <v>111</v>
      </c>
      <c r="AH201" s="263">
        <f t="shared" si="5"/>
        <v>209</v>
      </c>
      <c r="AI201" s="263">
        <f t="shared" si="5"/>
        <v>16</v>
      </c>
      <c r="AJ201" s="263">
        <f t="shared" si="5"/>
        <v>94</v>
      </c>
      <c r="AK201" s="263">
        <f t="shared" si="5"/>
        <v>79</v>
      </c>
      <c r="AL201" s="263">
        <f t="shared" si="5"/>
        <v>173</v>
      </c>
      <c r="AM201" s="263">
        <f t="shared" si="5"/>
        <v>16</v>
      </c>
      <c r="AN201" s="263">
        <f t="shared" si="5"/>
        <v>83</v>
      </c>
      <c r="AO201" s="263">
        <f t="shared" si="5"/>
        <v>94</v>
      </c>
      <c r="AP201" s="263">
        <f t="shared" si="5"/>
        <v>177</v>
      </c>
      <c r="AQ201" s="263">
        <f t="shared" si="5"/>
        <v>16</v>
      </c>
      <c r="AR201" s="263">
        <f t="shared" si="5"/>
        <v>555</v>
      </c>
      <c r="AS201" s="263">
        <f t="shared" si="5"/>
        <v>539</v>
      </c>
      <c r="AT201" s="263">
        <f t="shared" si="5"/>
        <v>1094</v>
      </c>
      <c r="AU201" s="263">
        <f t="shared" si="5"/>
        <v>96</v>
      </c>
      <c r="AV201" s="263">
        <f t="shared" si="5"/>
        <v>46</v>
      </c>
      <c r="AW201" s="263">
        <f t="shared" si="5"/>
        <v>42</v>
      </c>
      <c r="AX201" s="263">
        <f t="shared" si="5"/>
        <v>88</v>
      </c>
      <c r="AY201" s="263">
        <f t="shared" si="5"/>
        <v>4</v>
      </c>
      <c r="AZ201" s="263">
        <f t="shared" si="5"/>
        <v>49</v>
      </c>
      <c r="BA201" s="263">
        <f t="shared" si="5"/>
        <v>29</v>
      </c>
      <c r="BB201" s="263">
        <f t="shared" si="5"/>
        <v>78</v>
      </c>
      <c r="BC201" s="263">
        <f t="shared" si="5"/>
        <v>4</v>
      </c>
      <c r="BD201" s="263">
        <f t="shared" si="5"/>
        <v>45</v>
      </c>
      <c r="BE201" s="263">
        <f t="shared" si="5"/>
        <v>35</v>
      </c>
      <c r="BF201" s="263">
        <f t="shared" si="5"/>
        <v>80</v>
      </c>
      <c r="BG201" s="263">
        <f t="shared" si="5"/>
        <v>4</v>
      </c>
      <c r="BH201" s="263">
        <f t="shared" si="5"/>
        <v>140</v>
      </c>
      <c r="BI201" s="263">
        <f t="shared" si="5"/>
        <v>106</v>
      </c>
      <c r="BJ201" s="263">
        <f t="shared" si="5"/>
        <v>246</v>
      </c>
      <c r="BK201" s="263">
        <f t="shared" si="5"/>
        <v>12</v>
      </c>
      <c r="BL201" s="263">
        <f t="shared" si="5"/>
        <v>937</v>
      </c>
      <c r="BM201" s="263">
        <f t="shared" si="5"/>
        <v>881</v>
      </c>
      <c r="BN201" s="263">
        <f t="shared" si="5"/>
        <v>1818</v>
      </c>
      <c r="BO201" s="263">
        <f t="shared" si="5"/>
        <v>148</v>
      </c>
    </row>
    <row r="202" spans="1:67" s="264" customFormat="1">
      <c r="A202" s="528" t="s">
        <v>4</v>
      </c>
      <c r="B202" s="529"/>
      <c r="C202" s="530"/>
      <c r="D202" s="263">
        <v>361</v>
      </c>
      <c r="E202" s="263">
        <v>353</v>
      </c>
      <c r="F202" s="263">
        <v>714</v>
      </c>
      <c r="G202" s="263">
        <v>88</v>
      </c>
      <c r="H202" s="263">
        <v>1196</v>
      </c>
      <c r="I202" s="263">
        <v>1115</v>
      </c>
      <c r="J202" s="263">
        <v>2311</v>
      </c>
      <c r="K202" s="263">
        <v>189</v>
      </c>
      <c r="L202" s="263">
        <v>1260</v>
      </c>
      <c r="M202" s="263">
        <v>1239</v>
      </c>
      <c r="N202" s="263">
        <v>2499</v>
      </c>
      <c r="O202" s="263">
        <v>191</v>
      </c>
      <c r="P202" s="263">
        <v>2817</v>
      </c>
      <c r="Q202" s="263">
        <v>2707</v>
      </c>
      <c r="R202" s="263">
        <v>5524</v>
      </c>
      <c r="S202" s="263">
        <v>468</v>
      </c>
      <c r="T202" s="263">
        <v>1337</v>
      </c>
      <c r="U202" s="263">
        <v>1287</v>
      </c>
      <c r="V202" s="263">
        <v>2624</v>
      </c>
      <c r="W202" s="263">
        <v>190</v>
      </c>
      <c r="X202" s="263">
        <v>1338</v>
      </c>
      <c r="Y202" s="263">
        <v>1172</v>
      </c>
      <c r="Z202" s="263">
        <v>2510</v>
      </c>
      <c r="AA202" s="263">
        <v>190</v>
      </c>
      <c r="AB202" s="263">
        <v>1334</v>
      </c>
      <c r="AC202" s="263">
        <v>1185</v>
      </c>
      <c r="AD202" s="263">
        <v>2519</v>
      </c>
      <c r="AE202" s="263">
        <v>188</v>
      </c>
      <c r="AF202" s="263">
        <v>1370</v>
      </c>
      <c r="AG202" s="263">
        <v>1236</v>
      </c>
      <c r="AH202" s="263">
        <v>2606</v>
      </c>
      <c r="AI202" s="263">
        <v>190</v>
      </c>
      <c r="AJ202" s="263">
        <v>1336</v>
      </c>
      <c r="AK202" s="263">
        <v>1270</v>
      </c>
      <c r="AL202" s="263">
        <v>2606</v>
      </c>
      <c r="AM202" s="263">
        <v>191</v>
      </c>
      <c r="AN202" s="263">
        <v>1295</v>
      </c>
      <c r="AO202" s="263">
        <v>1260</v>
      </c>
      <c r="AP202" s="263">
        <v>2555</v>
      </c>
      <c r="AQ202" s="263">
        <v>190</v>
      </c>
      <c r="AR202" s="263">
        <v>8010</v>
      </c>
      <c r="AS202" s="263">
        <v>7410</v>
      </c>
      <c r="AT202" s="263">
        <v>15420</v>
      </c>
      <c r="AU202" s="263">
        <v>1139</v>
      </c>
      <c r="AV202" s="263">
        <v>621</v>
      </c>
      <c r="AW202" s="263">
        <v>475</v>
      </c>
      <c r="AX202" s="263">
        <v>1096</v>
      </c>
      <c r="AY202" s="263">
        <v>49</v>
      </c>
      <c r="AZ202" s="263">
        <v>556</v>
      </c>
      <c r="BA202" s="263">
        <v>490</v>
      </c>
      <c r="BB202" s="263">
        <v>1046</v>
      </c>
      <c r="BC202" s="263">
        <v>52</v>
      </c>
      <c r="BD202" s="263">
        <v>455</v>
      </c>
      <c r="BE202" s="263">
        <v>392</v>
      </c>
      <c r="BF202" s="263">
        <v>847</v>
      </c>
      <c r="BG202" s="263">
        <v>50</v>
      </c>
      <c r="BH202" s="263">
        <v>1632</v>
      </c>
      <c r="BI202" s="263">
        <v>1357</v>
      </c>
      <c r="BJ202" s="263">
        <v>2989</v>
      </c>
      <c r="BK202" s="263">
        <v>151</v>
      </c>
      <c r="BL202" s="263">
        <v>12459</v>
      </c>
      <c r="BM202" s="263">
        <v>11474</v>
      </c>
      <c r="BN202" s="263">
        <v>23933</v>
      </c>
      <c r="BO202" s="263">
        <v>1758</v>
      </c>
    </row>
  </sheetData>
  <mergeCells count="34">
    <mergeCell ref="A201:C201"/>
    <mergeCell ref="A202:C202"/>
    <mergeCell ref="D105:BO105"/>
    <mergeCell ref="A148:C148"/>
    <mergeCell ref="A149:C149"/>
    <mergeCell ref="A163:C163"/>
    <mergeCell ref="A183:C183"/>
    <mergeCell ref="A162:C162"/>
    <mergeCell ref="BD2:BG2"/>
    <mergeCell ref="A104:C104"/>
    <mergeCell ref="A105:C105"/>
    <mergeCell ref="A40:C40"/>
    <mergeCell ref="D40:BO40"/>
    <mergeCell ref="A4:C4"/>
    <mergeCell ref="A39:C39"/>
    <mergeCell ref="A184:C184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BH2:BK2"/>
    <mergeCell ref="BL2:BO2"/>
    <mergeCell ref="AV2:AY2"/>
    <mergeCell ref="AZ2:B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zoomScale="90" zoomScaleNormal="90" zoomScaleSheetLayoutView="90" workbookViewId="0">
      <pane ySplit="3" topLeftCell="A65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3.7109375" style="250" customWidth="1"/>
    <col min="2" max="2" width="7.42578125" style="265" customWidth="1"/>
    <col min="3" max="3" width="23.42578125" style="266" customWidth="1"/>
    <col min="4" max="19" width="6.140625" style="250" customWidth="1"/>
    <col min="20" max="16384" width="8.7109375" style="250"/>
  </cols>
  <sheetData>
    <row r="1" spans="1:19">
      <c r="A1" s="538" t="s">
        <v>1033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</row>
    <row r="2" spans="1:19" s="252" customFormat="1">
      <c r="A2" s="540" t="s">
        <v>190</v>
      </c>
      <c r="B2" s="251" t="s">
        <v>0</v>
      </c>
      <c r="C2" s="541" t="s">
        <v>1</v>
      </c>
      <c r="D2" s="537" t="s">
        <v>2</v>
      </c>
      <c r="E2" s="537"/>
      <c r="F2" s="537"/>
      <c r="G2" s="537"/>
      <c r="H2" s="537" t="s">
        <v>202</v>
      </c>
      <c r="I2" s="537"/>
      <c r="J2" s="537"/>
      <c r="K2" s="537"/>
      <c r="L2" s="537" t="s">
        <v>3</v>
      </c>
      <c r="M2" s="537"/>
      <c r="N2" s="537"/>
      <c r="O2" s="537"/>
      <c r="P2" s="537" t="s">
        <v>206</v>
      </c>
      <c r="Q2" s="537"/>
      <c r="R2" s="537"/>
      <c r="S2" s="537"/>
    </row>
    <row r="3" spans="1:19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8" t="s">
        <v>208</v>
      </c>
      <c r="Q3" s="258" t="s">
        <v>210</v>
      </c>
      <c r="R3" s="258" t="s">
        <v>4</v>
      </c>
      <c r="S3" s="258" t="s">
        <v>209</v>
      </c>
    </row>
    <row r="4" spans="1:19">
      <c r="A4" s="259">
        <v>1</v>
      </c>
      <c r="B4" s="260">
        <v>62020001</v>
      </c>
      <c r="C4" s="261" t="s">
        <v>5</v>
      </c>
      <c r="D4" s="259">
        <v>2</v>
      </c>
      <c r="E4" s="259">
        <v>5</v>
      </c>
      <c r="F4" s="259">
        <v>7</v>
      </c>
      <c r="G4" s="259">
        <v>2</v>
      </c>
      <c r="H4" s="259">
        <v>14</v>
      </c>
      <c r="I4" s="259">
        <v>12</v>
      </c>
      <c r="J4" s="259">
        <v>26</v>
      </c>
      <c r="K4" s="259">
        <v>6</v>
      </c>
      <c r="L4" s="259">
        <v>0</v>
      </c>
      <c r="M4" s="259">
        <v>0</v>
      </c>
      <c r="N4" s="259">
        <v>0</v>
      </c>
      <c r="O4" s="259">
        <v>0</v>
      </c>
      <c r="P4" s="259">
        <v>16</v>
      </c>
      <c r="Q4" s="259">
        <v>17</v>
      </c>
      <c r="R4" s="259">
        <v>33</v>
      </c>
      <c r="S4" s="259">
        <v>8</v>
      </c>
    </row>
    <row r="5" spans="1:19">
      <c r="A5" s="259">
        <v>2</v>
      </c>
      <c r="B5" s="262">
        <v>62020002</v>
      </c>
      <c r="C5" s="261" t="s">
        <v>6</v>
      </c>
      <c r="D5" s="259">
        <v>24</v>
      </c>
      <c r="E5" s="259">
        <v>16</v>
      </c>
      <c r="F5" s="259">
        <v>40</v>
      </c>
      <c r="G5" s="259">
        <v>2</v>
      </c>
      <c r="H5" s="259">
        <v>54</v>
      </c>
      <c r="I5" s="259">
        <v>41</v>
      </c>
      <c r="J5" s="259">
        <v>95</v>
      </c>
      <c r="K5" s="259">
        <v>6</v>
      </c>
      <c r="L5" s="259">
        <v>0</v>
      </c>
      <c r="M5" s="259">
        <v>0</v>
      </c>
      <c r="N5" s="259">
        <v>0</v>
      </c>
      <c r="O5" s="259">
        <v>0</v>
      </c>
      <c r="P5" s="259">
        <v>78</v>
      </c>
      <c r="Q5" s="259">
        <v>57</v>
      </c>
      <c r="R5" s="259">
        <v>135</v>
      </c>
      <c r="S5" s="259">
        <v>8</v>
      </c>
    </row>
    <row r="6" spans="1:19">
      <c r="A6" s="259">
        <v>3</v>
      </c>
      <c r="B6" s="262">
        <v>62020003</v>
      </c>
      <c r="C6" s="261" t="s">
        <v>7</v>
      </c>
      <c r="D6" s="259">
        <v>7</v>
      </c>
      <c r="E6" s="259">
        <v>9</v>
      </c>
      <c r="F6" s="259">
        <v>16</v>
      </c>
      <c r="G6" s="259">
        <v>3</v>
      </c>
      <c r="H6" s="259">
        <v>12</v>
      </c>
      <c r="I6" s="259">
        <v>15</v>
      </c>
      <c r="J6" s="259">
        <v>27</v>
      </c>
      <c r="K6" s="259">
        <v>6</v>
      </c>
      <c r="L6" s="259">
        <v>0</v>
      </c>
      <c r="M6" s="259">
        <v>0</v>
      </c>
      <c r="N6" s="259">
        <v>0</v>
      </c>
      <c r="O6" s="259">
        <v>0</v>
      </c>
      <c r="P6" s="259">
        <v>19</v>
      </c>
      <c r="Q6" s="259">
        <v>24</v>
      </c>
      <c r="R6" s="259">
        <v>43</v>
      </c>
      <c r="S6" s="259">
        <v>9</v>
      </c>
    </row>
    <row r="7" spans="1:19">
      <c r="A7" s="259">
        <v>4</v>
      </c>
      <c r="B7" s="262">
        <v>62020004</v>
      </c>
      <c r="C7" s="261" t="s">
        <v>8</v>
      </c>
      <c r="D7" s="259">
        <v>13</v>
      </c>
      <c r="E7" s="259">
        <v>17</v>
      </c>
      <c r="F7" s="259">
        <v>30</v>
      </c>
      <c r="G7" s="259">
        <v>3</v>
      </c>
      <c r="H7" s="259">
        <v>46</v>
      </c>
      <c r="I7" s="259">
        <v>42</v>
      </c>
      <c r="J7" s="259">
        <v>88</v>
      </c>
      <c r="K7" s="259">
        <v>6</v>
      </c>
      <c r="L7" s="259">
        <v>64</v>
      </c>
      <c r="M7" s="259">
        <v>53</v>
      </c>
      <c r="N7" s="259">
        <v>117</v>
      </c>
      <c r="O7" s="259">
        <v>5</v>
      </c>
      <c r="P7" s="259">
        <v>123</v>
      </c>
      <c r="Q7" s="259">
        <v>112</v>
      </c>
      <c r="R7" s="259">
        <v>235</v>
      </c>
      <c r="S7" s="259">
        <v>14</v>
      </c>
    </row>
    <row r="8" spans="1:19">
      <c r="A8" s="259">
        <v>5</v>
      </c>
      <c r="B8" s="262">
        <v>62020005</v>
      </c>
      <c r="C8" s="261" t="s">
        <v>9</v>
      </c>
      <c r="D8" s="259">
        <v>9</v>
      </c>
      <c r="E8" s="259">
        <v>9</v>
      </c>
      <c r="F8" s="259">
        <v>18</v>
      </c>
      <c r="G8" s="259">
        <v>3</v>
      </c>
      <c r="H8" s="259">
        <v>40</v>
      </c>
      <c r="I8" s="259">
        <v>30</v>
      </c>
      <c r="J8" s="259">
        <v>70</v>
      </c>
      <c r="K8" s="259">
        <v>6</v>
      </c>
      <c r="L8" s="259">
        <v>0</v>
      </c>
      <c r="M8" s="259">
        <v>0</v>
      </c>
      <c r="N8" s="259">
        <v>0</v>
      </c>
      <c r="O8" s="259">
        <v>0</v>
      </c>
      <c r="P8" s="259">
        <v>49</v>
      </c>
      <c r="Q8" s="259">
        <v>39</v>
      </c>
      <c r="R8" s="259">
        <v>88</v>
      </c>
      <c r="S8" s="259">
        <v>9</v>
      </c>
    </row>
    <row r="9" spans="1:19">
      <c r="A9" s="259">
        <v>6</v>
      </c>
      <c r="B9" s="262">
        <v>62020006</v>
      </c>
      <c r="C9" s="261" t="s">
        <v>10</v>
      </c>
      <c r="D9" s="259">
        <v>67</v>
      </c>
      <c r="E9" s="259">
        <v>65</v>
      </c>
      <c r="F9" s="259">
        <v>132</v>
      </c>
      <c r="G9" s="259">
        <v>6</v>
      </c>
      <c r="H9" s="259">
        <v>245</v>
      </c>
      <c r="I9" s="259">
        <v>246</v>
      </c>
      <c r="J9" s="259">
        <v>491</v>
      </c>
      <c r="K9" s="259">
        <v>18</v>
      </c>
      <c r="L9" s="259">
        <v>0</v>
      </c>
      <c r="M9" s="259">
        <v>0</v>
      </c>
      <c r="N9" s="259">
        <v>0</v>
      </c>
      <c r="O9" s="259">
        <v>0</v>
      </c>
      <c r="P9" s="259">
        <v>312</v>
      </c>
      <c r="Q9" s="259">
        <v>311</v>
      </c>
      <c r="R9" s="259">
        <v>623</v>
      </c>
      <c r="S9" s="259">
        <v>24</v>
      </c>
    </row>
    <row r="10" spans="1:19">
      <c r="A10" s="259">
        <v>7</v>
      </c>
      <c r="B10" s="262">
        <v>62020007</v>
      </c>
      <c r="C10" s="261" t="s">
        <v>11</v>
      </c>
      <c r="D10" s="259">
        <v>10</v>
      </c>
      <c r="E10" s="259">
        <v>12</v>
      </c>
      <c r="F10" s="259">
        <v>22</v>
      </c>
      <c r="G10" s="259">
        <v>2</v>
      </c>
      <c r="H10" s="259">
        <v>53</v>
      </c>
      <c r="I10" s="259">
        <v>37</v>
      </c>
      <c r="J10" s="259">
        <v>90</v>
      </c>
      <c r="K10" s="259">
        <v>6</v>
      </c>
      <c r="L10" s="259">
        <v>45</v>
      </c>
      <c r="M10" s="259">
        <v>28</v>
      </c>
      <c r="N10" s="259">
        <v>73</v>
      </c>
      <c r="O10" s="259">
        <v>3</v>
      </c>
      <c r="P10" s="259">
        <v>108</v>
      </c>
      <c r="Q10" s="259">
        <v>77</v>
      </c>
      <c r="R10" s="259">
        <v>185</v>
      </c>
      <c r="S10" s="259">
        <v>11</v>
      </c>
    </row>
    <row r="11" spans="1:19">
      <c r="A11" s="259">
        <v>8</v>
      </c>
      <c r="B11" s="262">
        <v>62020008</v>
      </c>
      <c r="C11" s="261" t="s">
        <v>12</v>
      </c>
      <c r="D11" s="259">
        <v>9</v>
      </c>
      <c r="E11" s="259">
        <v>3</v>
      </c>
      <c r="F11" s="259">
        <v>12</v>
      </c>
      <c r="G11" s="259">
        <v>3</v>
      </c>
      <c r="H11" s="259">
        <v>14</v>
      </c>
      <c r="I11" s="259">
        <v>19</v>
      </c>
      <c r="J11" s="259">
        <v>33</v>
      </c>
      <c r="K11" s="259">
        <v>6</v>
      </c>
      <c r="L11" s="259">
        <v>0</v>
      </c>
      <c r="M11" s="259">
        <v>0</v>
      </c>
      <c r="N11" s="259">
        <v>0</v>
      </c>
      <c r="O11" s="259">
        <v>0</v>
      </c>
      <c r="P11" s="259">
        <v>23</v>
      </c>
      <c r="Q11" s="259">
        <v>22</v>
      </c>
      <c r="R11" s="259">
        <v>45</v>
      </c>
      <c r="S11" s="259">
        <v>9</v>
      </c>
    </row>
    <row r="12" spans="1:19">
      <c r="A12" s="259">
        <v>9</v>
      </c>
      <c r="B12" s="262">
        <v>62020009</v>
      </c>
      <c r="C12" s="261" t="s">
        <v>13</v>
      </c>
      <c r="D12" s="259">
        <v>14</v>
      </c>
      <c r="E12" s="259">
        <v>15</v>
      </c>
      <c r="F12" s="259">
        <v>29</v>
      </c>
      <c r="G12" s="259">
        <v>2</v>
      </c>
      <c r="H12" s="259">
        <v>50</v>
      </c>
      <c r="I12" s="259">
        <v>43</v>
      </c>
      <c r="J12" s="259">
        <v>93</v>
      </c>
      <c r="K12" s="259">
        <v>6</v>
      </c>
      <c r="L12" s="259">
        <v>0</v>
      </c>
      <c r="M12" s="259">
        <v>0</v>
      </c>
      <c r="N12" s="259">
        <v>0</v>
      </c>
      <c r="O12" s="259">
        <v>0</v>
      </c>
      <c r="P12" s="259">
        <v>64</v>
      </c>
      <c r="Q12" s="259">
        <v>58</v>
      </c>
      <c r="R12" s="259">
        <v>122</v>
      </c>
      <c r="S12" s="259">
        <v>8</v>
      </c>
    </row>
    <row r="13" spans="1:19">
      <c r="A13" s="259">
        <v>10</v>
      </c>
      <c r="B13" s="262">
        <v>62020010</v>
      </c>
      <c r="C13" s="261" t="s">
        <v>14</v>
      </c>
      <c r="D13" s="259">
        <v>19</v>
      </c>
      <c r="E13" s="259">
        <v>13</v>
      </c>
      <c r="F13" s="259">
        <v>32</v>
      </c>
      <c r="G13" s="259">
        <v>3</v>
      </c>
      <c r="H13" s="259">
        <v>27</v>
      </c>
      <c r="I13" s="259">
        <v>41</v>
      </c>
      <c r="J13" s="259">
        <v>68</v>
      </c>
      <c r="K13" s="259">
        <v>6</v>
      </c>
      <c r="L13" s="259">
        <v>28</v>
      </c>
      <c r="M13" s="259">
        <v>27</v>
      </c>
      <c r="N13" s="259">
        <v>55</v>
      </c>
      <c r="O13" s="259">
        <v>3</v>
      </c>
      <c r="P13" s="259">
        <v>74</v>
      </c>
      <c r="Q13" s="259">
        <v>81</v>
      </c>
      <c r="R13" s="259">
        <v>155</v>
      </c>
      <c r="S13" s="259">
        <v>12</v>
      </c>
    </row>
    <row r="14" spans="1:19">
      <c r="A14" s="259">
        <v>11</v>
      </c>
      <c r="B14" s="262">
        <v>62020011</v>
      </c>
      <c r="C14" s="261" t="s">
        <v>15</v>
      </c>
      <c r="D14" s="259">
        <v>28</v>
      </c>
      <c r="E14" s="259">
        <v>21</v>
      </c>
      <c r="F14" s="259">
        <v>49</v>
      </c>
      <c r="G14" s="259">
        <v>2</v>
      </c>
      <c r="H14" s="259">
        <v>56</v>
      </c>
      <c r="I14" s="259">
        <v>52</v>
      </c>
      <c r="J14" s="259">
        <v>108</v>
      </c>
      <c r="K14" s="259">
        <v>6</v>
      </c>
      <c r="L14" s="259">
        <v>0</v>
      </c>
      <c r="M14" s="259">
        <v>0</v>
      </c>
      <c r="N14" s="259">
        <v>0</v>
      </c>
      <c r="O14" s="259">
        <v>0</v>
      </c>
      <c r="P14" s="259">
        <v>84</v>
      </c>
      <c r="Q14" s="259">
        <v>73</v>
      </c>
      <c r="R14" s="259">
        <v>157</v>
      </c>
      <c r="S14" s="259">
        <v>8</v>
      </c>
    </row>
    <row r="15" spans="1:19">
      <c r="A15" s="259">
        <v>12</v>
      </c>
      <c r="B15" s="262">
        <v>62020012</v>
      </c>
      <c r="C15" s="261" t="s">
        <v>16</v>
      </c>
      <c r="D15" s="259">
        <v>16</v>
      </c>
      <c r="E15" s="259">
        <v>15</v>
      </c>
      <c r="F15" s="259">
        <v>31</v>
      </c>
      <c r="G15" s="259">
        <v>2</v>
      </c>
      <c r="H15" s="259">
        <v>55</v>
      </c>
      <c r="I15" s="259">
        <v>52</v>
      </c>
      <c r="J15" s="259">
        <v>107</v>
      </c>
      <c r="K15" s="259">
        <v>6</v>
      </c>
      <c r="L15" s="259">
        <v>29</v>
      </c>
      <c r="M15" s="259">
        <v>22</v>
      </c>
      <c r="N15" s="259">
        <v>51</v>
      </c>
      <c r="O15" s="259">
        <v>3</v>
      </c>
      <c r="P15" s="259">
        <v>100</v>
      </c>
      <c r="Q15" s="259">
        <v>89</v>
      </c>
      <c r="R15" s="259">
        <v>189</v>
      </c>
      <c r="S15" s="259">
        <v>11</v>
      </c>
    </row>
    <row r="16" spans="1:19">
      <c r="A16" s="259">
        <v>13</v>
      </c>
      <c r="B16" s="262">
        <v>62020013</v>
      </c>
      <c r="C16" s="261" t="s">
        <v>17</v>
      </c>
      <c r="D16" s="259">
        <v>19</v>
      </c>
      <c r="E16" s="259">
        <v>13</v>
      </c>
      <c r="F16" s="259">
        <v>32</v>
      </c>
      <c r="G16" s="259">
        <v>2</v>
      </c>
      <c r="H16" s="259">
        <v>50</v>
      </c>
      <c r="I16" s="259">
        <v>51</v>
      </c>
      <c r="J16" s="259">
        <v>101</v>
      </c>
      <c r="K16" s="259">
        <v>6</v>
      </c>
      <c r="L16" s="259">
        <v>39</v>
      </c>
      <c r="M16" s="259">
        <v>36</v>
      </c>
      <c r="N16" s="259">
        <v>75</v>
      </c>
      <c r="O16" s="259">
        <v>3</v>
      </c>
      <c r="P16" s="259">
        <v>108</v>
      </c>
      <c r="Q16" s="259">
        <v>100</v>
      </c>
      <c r="R16" s="259">
        <v>208</v>
      </c>
      <c r="S16" s="259">
        <v>11</v>
      </c>
    </row>
    <row r="17" spans="1:19">
      <c r="A17" s="259">
        <v>14</v>
      </c>
      <c r="B17" s="262">
        <v>62020014</v>
      </c>
      <c r="C17" s="261" t="s">
        <v>18</v>
      </c>
      <c r="D17" s="259">
        <v>7</v>
      </c>
      <c r="E17" s="259">
        <v>10</v>
      </c>
      <c r="F17" s="259">
        <v>17</v>
      </c>
      <c r="G17" s="259">
        <v>2</v>
      </c>
      <c r="H17" s="259">
        <v>24</v>
      </c>
      <c r="I17" s="259">
        <v>17</v>
      </c>
      <c r="J17" s="259">
        <v>41</v>
      </c>
      <c r="K17" s="259">
        <v>6</v>
      </c>
      <c r="L17" s="259">
        <v>0</v>
      </c>
      <c r="M17" s="259">
        <v>0</v>
      </c>
      <c r="N17" s="259">
        <v>0</v>
      </c>
      <c r="O17" s="259">
        <v>0</v>
      </c>
      <c r="P17" s="259">
        <v>31</v>
      </c>
      <c r="Q17" s="259">
        <v>27</v>
      </c>
      <c r="R17" s="259">
        <v>58</v>
      </c>
      <c r="S17" s="259">
        <v>8</v>
      </c>
    </row>
    <row r="18" spans="1:19">
      <c r="A18" s="259">
        <v>15</v>
      </c>
      <c r="B18" s="262">
        <v>62020015</v>
      </c>
      <c r="C18" s="261" t="s">
        <v>19</v>
      </c>
      <c r="D18" s="259">
        <v>21</v>
      </c>
      <c r="E18" s="259">
        <v>16</v>
      </c>
      <c r="F18" s="259">
        <v>37</v>
      </c>
      <c r="G18" s="259">
        <v>2</v>
      </c>
      <c r="H18" s="259">
        <v>35</v>
      </c>
      <c r="I18" s="259">
        <v>51</v>
      </c>
      <c r="J18" s="259">
        <v>86</v>
      </c>
      <c r="K18" s="259">
        <v>6</v>
      </c>
      <c r="L18" s="259">
        <v>0</v>
      </c>
      <c r="M18" s="259">
        <v>0</v>
      </c>
      <c r="N18" s="259">
        <v>0</v>
      </c>
      <c r="O18" s="259">
        <v>0</v>
      </c>
      <c r="P18" s="259">
        <v>56</v>
      </c>
      <c r="Q18" s="259">
        <v>67</v>
      </c>
      <c r="R18" s="259">
        <v>123</v>
      </c>
      <c r="S18" s="259">
        <v>8</v>
      </c>
    </row>
    <row r="19" spans="1:19">
      <c r="A19" s="259">
        <v>16</v>
      </c>
      <c r="B19" s="262">
        <v>62020016</v>
      </c>
      <c r="C19" s="261" t="s">
        <v>20</v>
      </c>
      <c r="D19" s="259">
        <v>86</v>
      </c>
      <c r="E19" s="259">
        <v>108</v>
      </c>
      <c r="F19" s="259">
        <v>194</v>
      </c>
      <c r="G19" s="259">
        <v>6</v>
      </c>
      <c r="H19" s="259">
        <v>266</v>
      </c>
      <c r="I19" s="259">
        <v>288</v>
      </c>
      <c r="J19" s="259">
        <v>554</v>
      </c>
      <c r="K19" s="259">
        <v>18</v>
      </c>
      <c r="L19" s="259">
        <v>0</v>
      </c>
      <c r="M19" s="259">
        <v>0</v>
      </c>
      <c r="N19" s="259">
        <v>0</v>
      </c>
      <c r="O19" s="259">
        <v>0</v>
      </c>
      <c r="P19" s="259">
        <v>352</v>
      </c>
      <c r="Q19" s="259">
        <v>396</v>
      </c>
      <c r="R19" s="259">
        <v>748</v>
      </c>
      <c r="S19" s="259">
        <v>24</v>
      </c>
    </row>
    <row r="20" spans="1:19">
      <c r="A20" s="259">
        <v>17</v>
      </c>
      <c r="B20" s="262">
        <v>62020017</v>
      </c>
      <c r="C20" s="261" t="s">
        <v>21</v>
      </c>
      <c r="D20" s="259">
        <v>12</v>
      </c>
      <c r="E20" s="259">
        <v>16</v>
      </c>
      <c r="F20" s="259">
        <v>28</v>
      </c>
      <c r="G20" s="259">
        <v>2</v>
      </c>
      <c r="H20" s="259">
        <v>67</v>
      </c>
      <c r="I20" s="259">
        <v>54</v>
      </c>
      <c r="J20" s="259">
        <v>121</v>
      </c>
      <c r="K20" s="259">
        <v>6</v>
      </c>
      <c r="L20" s="259">
        <v>39</v>
      </c>
      <c r="M20" s="259">
        <v>26</v>
      </c>
      <c r="N20" s="259">
        <v>65</v>
      </c>
      <c r="O20" s="259">
        <v>3</v>
      </c>
      <c r="P20" s="259">
        <v>118</v>
      </c>
      <c r="Q20" s="259">
        <v>96</v>
      </c>
      <c r="R20" s="259">
        <v>214</v>
      </c>
      <c r="S20" s="259">
        <v>11</v>
      </c>
    </row>
    <row r="21" spans="1:19">
      <c r="A21" s="259">
        <v>18</v>
      </c>
      <c r="B21" s="262">
        <v>62020018</v>
      </c>
      <c r="C21" s="261" t="s">
        <v>22</v>
      </c>
      <c r="D21" s="259">
        <v>27</v>
      </c>
      <c r="E21" s="259">
        <v>24</v>
      </c>
      <c r="F21" s="259">
        <v>51</v>
      </c>
      <c r="G21" s="259">
        <v>2</v>
      </c>
      <c r="H21" s="259">
        <v>79</v>
      </c>
      <c r="I21" s="259">
        <v>58</v>
      </c>
      <c r="J21" s="259">
        <v>137</v>
      </c>
      <c r="K21" s="259">
        <v>6</v>
      </c>
      <c r="L21" s="259">
        <v>0</v>
      </c>
      <c r="M21" s="259">
        <v>0</v>
      </c>
      <c r="N21" s="259">
        <v>0</v>
      </c>
      <c r="O21" s="259">
        <v>0</v>
      </c>
      <c r="P21" s="259">
        <v>106</v>
      </c>
      <c r="Q21" s="259">
        <v>82</v>
      </c>
      <c r="R21" s="259">
        <v>188</v>
      </c>
      <c r="S21" s="259">
        <v>8</v>
      </c>
    </row>
    <row r="22" spans="1:19">
      <c r="A22" s="259">
        <v>19</v>
      </c>
      <c r="B22" s="262">
        <v>62020019</v>
      </c>
      <c r="C22" s="261" t="s">
        <v>23</v>
      </c>
      <c r="D22" s="259">
        <v>25</v>
      </c>
      <c r="E22" s="259">
        <v>23</v>
      </c>
      <c r="F22" s="259">
        <v>48</v>
      </c>
      <c r="G22" s="259">
        <v>2</v>
      </c>
      <c r="H22" s="259">
        <v>59</v>
      </c>
      <c r="I22" s="259">
        <v>58</v>
      </c>
      <c r="J22" s="259">
        <v>117</v>
      </c>
      <c r="K22" s="259">
        <v>6</v>
      </c>
      <c r="L22" s="259">
        <v>39</v>
      </c>
      <c r="M22" s="259">
        <v>21</v>
      </c>
      <c r="N22" s="259">
        <v>60</v>
      </c>
      <c r="O22" s="259">
        <v>3</v>
      </c>
      <c r="P22" s="259">
        <v>123</v>
      </c>
      <c r="Q22" s="259">
        <v>102</v>
      </c>
      <c r="R22" s="259">
        <v>225</v>
      </c>
      <c r="S22" s="259">
        <v>11</v>
      </c>
    </row>
    <row r="23" spans="1:19">
      <c r="A23" s="259">
        <v>20</v>
      </c>
      <c r="B23" s="262">
        <v>62020020</v>
      </c>
      <c r="C23" s="261" t="s">
        <v>24</v>
      </c>
      <c r="D23" s="259">
        <v>13</v>
      </c>
      <c r="E23" s="259">
        <v>19</v>
      </c>
      <c r="F23" s="259">
        <v>32</v>
      </c>
      <c r="G23" s="259">
        <v>2</v>
      </c>
      <c r="H23" s="259">
        <v>60</v>
      </c>
      <c r="I23" s="259">
        <v>48</v>
      </c>
      <c r="J23" s="259">
        <v>108</v>
      </c>
      <c r="K23" s="259">
        <v>6</v>
      </c>
      <c r="L23" s="259">
        <v>0</v>
      </c>
      <c r="M23" s="259">
        <v>0</v>
      </c>
      <c r="N23" s="259">
        <v>0</v>
      </c>
      <c r="O23" s="259">
        <v>0</v>
      </c>
      <c r="P23" s="259">
        <v>73</v>
      </c>
      <c r="Q23" s="259">
        <v>67</v>
      </c>
      <c r="R23" s="259">
        <v>140</v>
      </c>
      <c r="S23" s="259">
        <v>8</v>
      </c>
    </row>
    <row r="24" spans="1:19">
      <c r="A24" s="259">
        <v>21</v>
      </c>
      <c r="B24" s="262">
        <v>62020021</v>
      </c>
      <c r="C24" s="261" t="s">
        <v>25</v>
      </c>
      <c r="D24" s="259">
        <v>33</v>
      </c>
      <c r="E24" s="259">
        <v>26</v>
      </c>
      <c r="F24" s="259">
        <v>59</v>
      </c>
      <c r="G24" s="259">
        <v>2</v>
      </c>
      <c r="H24" s="259">
        <v>83</v>
      </c>
      <c r="I24" s="259">
        <v>69</v>
      </c>
      <c r="J24" s="259">
        <v>152</v>
      </c>
      <c r="K24" s="259">
        <v>6</v>
      </c>
      <c r="L24" s="259">
        <v>37</v>
      </c>
      <c r="M24" s="259">
        <v>29</v>
      </c>
      <c r="N24" s="259">
        <v>66</v>
      </c>
      <c r="O24" s="259">
        <v>3</v>
      </c>
      <c r="P24" s="259">
        <v>153</v>
      </c>
      <c r="Q24" s="259">
        <v>124</v>
      </c>
      <c r="R24" s="259">
        <v>277</v>
      </c>
      <c r="S24" s="259">
        <v>11</v>
      </c>
    </row>
    <row r="25" spans="1:19">
      <c r="A25" s="259">
        <v>22</v>
      </c>
      <c r="B25" s="262">
        <v>62020022</v>
      </c>
      <c r="C25" s="261" t="s">
        <v>26</v>
      </c>
      <c r="D25" s="259">
        <v>10</v>
      </c>
      <c r="E25" s="259">
        <v>10</v>
      </c>
      <c r="F25" s="259">
        <v>20</v>
      </c>
      <c r="G25" s="259">
        <v>2</v>
      </c>
      <c r="H25" s="259">
        <v>40</v>
      </c>
      <c r="I25" s="259">
        <v>27</v>
      </c>
      <c r="J25" s="259">
        <v>67</v>
      </c>
      <c r="K25" s="259">
        <v>6</v>
      </c>
      <c r="L25" s="259">
        <v>0</v>
      </c>
      <c r="M25" s="259">
        <v>0</v>
      </c>
      <c r="N25" s="259">
        <v>0</v>
      </c>
      <c r="O25" s="259">
        <v>0</v>
      </c>
      <c r="P25" s="259">
        <v>50</v>
      </c>
      <c r="Q25" s="259">
        <v>37</v>
      </c>
      <c r="R25" s="259">
        <v>87</v>
      </c>
      <c r="S25" s="259">
        <v>8</v>
      </c>
    </row>
    <row r="26" spans="1:19">
      <c r="A26" s="259">
        <v>23</v>
      </c>
      <c r="B26" s="262">
        <v>62020023</v>
      </c>
      <c r="C26" s="261" t="s">
        <v>27</v>
      </c>
      <c r="D26" s="259">
        <v>5</v>
      </c>
      <c r="E26" s="259">
        <v>3</v>
      </c>
      <c r="F26" s="259">
        <v>8</v>
      </c>
      <c r="G26" s="259">
        <v>2</v>
      </c>
      <c r="H26" s="259">
        <v>18</v>
      </c>
      <c r="I26" s="259">
        <v>16</v>
      </c>
      <c r="J26" s="259">
        <v>34</v>
      </c>
      <c r="K26" s="259">
        <v>5</v>
      </c>
      <c r="L26" s="259">
        <v>0</v>
      </c>
      <c r="M26" s="259">
        <v>0</v>
      </c>
      <c r="N26" s="259">
        <v>0</v>
      </c>
      <c r="O26" s="259">
        <v>0</v>
      </c>
      <c r="P26" s="259">
        <v>23</v>
      </c>
      <c r="Q26" s="259">
        <v>19</v>
      </c>
      <c r="R26" s="259">
        <v>42</v>
      </c>
      <c r="S26" s="259">
        <v>7</v>
      </c>
    </row>
    <row r="27" spans="1:19">
      <c r="A27" s="259">
        <v>24</v>
      </c>
      <c r="B27" s="262">
        <v>62020024</v>
      </c>
      <c r="C27" s="261" t="s">
        <v>28</v>
      </c>
      <c r="D27" s="259">
        <v>8</v>
      </c>
      <c r="E27" s="259">
        <v>5</v>
      </c>
      <c r="F27" s="259">
        <v>13</v>
      </c>
      <c r="G27" s="259">
        <v>2</v>
      </c>
      <c r="H27" s="259">
        <v>21</v>
      </c>
      <c r="I27" s="259">
        <v>11</v>
      </c>
      <c r="J27" s="259">
        <v>32</v>
      </c>
      <c r="K27" s="259">
        <v>6</v>
      </c>
      <c r="L27" s="259">
        <v>0</v>
      </c>
      <c r="M27" s="259">
        <v>0</v>
      </c>
      <c r="N27" s="259">
        <v>0</v>
      </c>
      <c r="O27" s="259">
        <v>0</v>
      </c>
      <c r="P27" s="259">
        <v>29</v>
      </c>
      <c r="Q27" s="259">
        <v>16</v>
      </c>
      <c r="R27" s="259">
        <v>45</v>
      </c>
      <c r="S27" s="259">
        <v>8</v>
      </c>
    </row>
    <row r="28" spans="1:19">
      <c r="A28" s="259">
        <v>25</v>
      </c>
      <c r="B28" s="262">
        <v>62020025</v>
      </c>
      <c r="C28" s="261" t="s">
        <v>29</v>
      </c>
      <c r="D28" s="259">
        <v>12</v>
      </c>
      <c r="E28" s="259">
        <v>9</v>
      </c>
      <c r="F28" s="259">
        <v>21</v>
      </c>
      <c r="G28" s="259">
        <v>2</v>
      </c>
      <c r="H28" s="259">
        <v>41</v>
      </c>
      <c r="I28" s="259">
        <v>40</v>
      </c>
      <c r="J28" s="259">
        <v>81</v>
      </c>
      <c r="K28" s="259">
        <v>6</v>
      </c>
      <c r="L28" s="259">
        <v>24</v>
      </c>
      <c r="M28" s="259">
        <v>26</v>
      </c>
      <c r="N28" s="259">
        <v>50</v>
      </c>
      <c r="O28" s="259">
        <v>3</v>
      </c>
      <c r="P28" s="259">
        <v>77</v>
      </c>
      <c r="Q28" s="259">
        <v>75</v>
      </c>
      <c r="R28" s="259">
        <v>152</v>
      </c>
      <c r="S28" s="259">
        <v>11</v>
      </c>
    </row>
    <row r="29" spans="1:19">
      <c r="A29" s="259">
        <v>26</v>
      </c>
      <c r="B29" s="262">
        <v>62020026</v>
      </c>
      <c r="C29" s="261" t="s">
        <v>30</v>
      </c>
      <c r="D29" s="259">
        <v>20</v>
      </c>
      <c r="E29" s="259">
        <v>17</v>
      </c>
      <c r="F29" s="259">
        <v>37</v>
      </c>
      <c r="G29" s="259">
        <v>2</v>
      </c>
      <c r="H29" s="259">
        <v>38</v>
      </c>
      <c r="I29" s="259">
        <v>47</v>
      </c>
      <c r="J29" s="259">
        <v>85</v>
      </c>
      <c r="K29" s="259">
        <v>6</v>
      </c>
      <c r="L29" s="259">
        <v>0</v>
      </c>
      <c r="M29" s="259">
        <v>0</v>
      </c>
      <c r="N29" s="259">
        <v>0</v>
      </c>
      <c r="O29" s="259">
        <v>0</v>
      </c>
      <c r="P29" s="259">
        <v>58</v>
      </c>
      <c r="Q29" s="259">
        <v>64</v>
      </c>
      <c r="R29" s="259">
        <v>122</v>
      </c>
      <c r="S29" s="259">
        <v>8</v>
      </c>
    </row>
    <row r="30" spans="1:19">
      <c r="A30" s="259">
        <v>27</v>
      </c>
      <c r="B30" s="262">
        <v>62020027</v>
      </c>
      <c r="C30" s="261" t="s">
        <v>31</v>
      </c>
      <c r="D30" s="259">
        <v>39</v>
      </c>
      <c r="E30" s="259">
        <v>30</v>
      </c>
      <c r="F30" s="259">
        <v>69</v>
      </c>
      <c r="G30" s="259">
        <v>2</v>
      </c>
      <c r="H30" s="259">
        <v>61</v>
      </c>
      <c r="I30" s="259">
        <v>67</v>
      </c>
      <c r="J30" s="259">
        <v>128</v>
      </c>
      <c r="K30" s="259">
        <v>6</v>
      </c>
      <c r="L30" s="259">
        <v>0</v>
      </c>
      <c r="M30" s="259">
        <v>0</v>
      </c>
      <c r="N30" s="259">
        <v>0</v>
      </c>
      <c r="O30" s="259">
        <v>0</v>
      </c>
      <c r="P30" s="259">
        <v>100</v>
      </c>
      <c r="Q30" s="259">
        <v>97</v>
      </c>
      <c r="R30" s="259">
        <v>197</v>
      </c>
      <c r="S30" s="259">
        <v>8</v>
      </c>
    </row>
    <row r="31" spans="1:19">
      <c r="A31" s="259">
        <v>28</v>
      </c>
      <c r="B31" s="262">
        <v>62020028</v>
      </c>
      <c r="C31" s="261" t="s">
        <v>32</v>
      </c>
      <c r="D31" s="259">
        <v>12</v>
      </c>
      <c r="E31" s="259">
        <v>12</v>
      </c>
      <c r="F31" s="259">
        <v>24</v>
      </c>
      <c r="G31" s="259">
        <v>2</v>
      </c>
      <c r="H31" s="259">
        <v>32</v>
      </c>
      <c r="I31" s="259">
        <v>33</v>
      </c>
      <c r="J31" s="259">
        <v>65</v>
      </c>
      <c r="K31" s="259">
        <v>6</v>
      </c>
      <c r="L31" s="259">
        <v>0</v>
      </c>
      <c r="M31" s="259">
        <v>0</v>
      </c>
      <c r="N31" s="259">
        <v>0</v>
      </c>
      <c r="O31" s="259">
        <v>0</v>
      </c>
      <c r="P31" s="259">
        <v>44</v>
      </c>
      <c r="Q31" s="259">
        <v>45</v>
      </c>
      <c r="R31" s="259">
        <v>89</v>
      </c>
      <c r="S31" s="259">
        <v>8</v>
      </c>
    </row>
    <row r="32" spans="1:19">
      <c r="A32" s="259">
        <v>29</v>
      </c>
      <c r="B32" s="262">
        <v>62020029</v>
      </c>
      <c r="C32" s="261" t="s">
        <v>33</v>
      </c>
      <c r="D32" s="259">
        <v>11</v>
      </c>
      <c r="E32" s="259">
        <v>20</v>
      </c>
      <c r="F32" s="259">
        <v>31</v>
      </c>
      <c r="G32" s="259">
        <v>2</v>
      </c>
      <c r="H32" s="259">
        <v>39</v>
      </c>
      <c r="I32" s="259">
        <v>44</v>
      </c>
      <c r="J32" s="259">
        <v>83</v>
      </c>
      <c r="K32" s="259">
        <v>6</v>
      </c>
      <c r="L32" s="259">
        <v>0</v>
      </c>
      <c r="M32" s="259">
        <v>0</v>
      </c>
      <c r="N32" s="259">
        <v>0</v>
      </c>
      <c r="O32" s="259">
        <v>0</v>
      </c>
      <c r="P32" s="259">
        <v>50</v>
      </c>
      <c r="Q32" s="259">
        <v>64</v>
      </c>
      <c r="R32" s="259">
        <v>114</v>
      </c>
      <c r="S32" s="259">
        <v>8</v>
      </c>
    </row>
    <row r="33" spans="1:19">
      <c r="A33" s="259">
        <v>30</v>
      </c>
      <c r="B33" s="262">
        <v>62020030</v>
      </c>
      <c r="C33" s="261" t="s">
        <v>34</v>
      </c>
      <c r="D33" s="259">
        <v>17</v>
      </c>
      <c r="E33" s="259">
        <v>19</v>
      </c>
      <c r="F33" s="259">
        <v>36</v>
      </c>
      <c r="G33" s="259">
        <v>2</v>
      </c>
      <c r="H33" s="259">
        <v>57</v>
      </c>
      <c r="I33" s="259">
        <v>56</v>
      </c>
      <c r="J33" s="259">
        <v>113</v>
      </c>
      <c r="K33" s="259">
        <v>6</v>
      </c>
      <c r="L33" s="259">
        <v>28</v>
      </c>
      <c r="M33" s="259">
        <v>21</v>
      </c>
      <c r="N33" s="259">
        <v>49</v>
      </c>
      <c r="O33" s="259">
        <v>3</v>
      </c>
      <c r="P33" s="259">
        <v>102</v>
      </c>
      <c r="Q33" s="259">
        <v>96</v>
      </c>
      <c r="R33" s="259">
        <v>198</v>
      </c>
      <c r="S33" s="259">
        <v>11</v>
      </c>
    </row>
    <row r="34" spans="1:19">
      <c r="A34" s="259">
        <v>31</v>
      </c>
      <c r="B34" s="262">
        <v>62020031</v>
      </c>
      <c r="C34" s="261" t="s">
        <v>35</v>
      </c>
      <c r="D34" s="259">
        <v>11</v>
      </c>
      <c r="E34" s="259">
        <v>13</v>
      </c>
      <c r="F34" s="259">
        <v>24</v>
      </c>
      <c r="G34" s="259">
        <v>2</v>
      </c>
      <c r="H34" s="259">
        <v>33</v>
      </c>
      <c r="I34" s="259">
        <v>28</v>
      </c>
      <c r="J34" s="259">
        <v>61</v>
      </c>
      <c r="K34" s="259">
        <v>6</v>
      </c>
      <c r="L34" s="259">
        <v>0</v>
      </c>
      <c r="M34" s="259">
        <v>0</v>
      </c>
      <c r="N34" s="259">
        <v>0</v>
      </c>
      <c r="O34" s="259">
        <v>0</v>
      </c>
      <c r="P34" s="259">
        <v>44</v>
      </c>
      <c r="Q34" s="259">
        <v>41</v>
      </c>
      <c r="R34" s="259">
        <v>85</v>
      </c>
      <c r="S34" s="259">
        <v>8</v>
      </c>
    </row>
    <row r="35" spans="1:19">
      <c r="A35" s="259">
        <v>32</v>
      </c>
      <c r="B35" s="262">
        <v>62020032</v>
      </c>
      <c r="C35" s="261" t="s">
        <v>36</v>
      </c>
      <c r="D35" s="259">
        <v>18</v>
      </c>
      <c r="E35" s="259">
        <v>15</v>
      </c>
      <c r="F35" s="259">
        <v>33</v>
      </c>
      <c r="G35" s="259">
        <v>2</v>
      </c>
      <c r="H35" s="259">
        <v>53</v>
      </c>
      <c r="I35" s="259">
        <v>54</v>
      </c>
      <c r="J35" s="259">
        <v>107</v>
      </c>
      <c r="K35" s="259">
        <v>6</v>
      </c>
      <c r="L35" s="259">
        <v>30</v>
      </c>
      <c r="M35" s="259">
        <v>20</v>
      </c>
      <c r="N35" s="259">
        <v>50</v>
      </c>
      <c r="O35" s="259">
        <v>3</v>
      </c>
      <c r="P35" s="259">
        <v>101</v>
      </c>
      <c r="Q35" s="259">
        <v>89</v>
      </c>
      <c r="R35" s="259">
        <v>190</v>
      </c>
      <c r="S35" s="259">
        <v>11</v>
      </c>
    </row>
    <row r="36" spans="1:19">
      <c r="A36" s="259">
        <v>33</v>
      </c>
      <c r="B36" s="262">
        <v>62020033</v>
      </c>
      <c r="C36" s="261" t="s">
        <v>37</v>
      </c>
      <c r="D36" s="259">
        <v>20</v>
      </c>
      <c r="E36" s="259">
        <v>17</v>
      </c>
      <c r="F36" s="259">
        <v>37</v>
      </c>
      <c r="G36" s="259">
        <v>2</v>
      </c>
      <c r="H36" s="259">
        <v>50</v>
      </c>
      <c r="I36" s="259">
        <v>44</v>
      </c>
      <c r="J36" s="259">
        <v>94</v>
      </c>
      <c r="K36" s="259">
        <v>6</v>
      </c>
      <c r="L36" s="259">
        <v>20</v>
      </c>
      <c r="M36" s="259">
        <v>20</v>
      </c>
      <c r="N36" s="259">
        <v>40</v>
      </c>
      <c r="O36" s="259">
        <v>3</v>
      </c>
      <c r="P36" s="259">
        <v>90</v>
      </c>
      <c r="Q36" s="259">
        <v>81</v>
      </c>
      <c r="R36" s="259">
        <v>171</v>
      </c>
      <c r="S36" s="259">
        <v>11</v>
      </c>
    </row>
    <row r="37" spans="1:19">
      <c r="A37" s="259">
        <v>34</v>
      </c>
      <c r="B37" s="262">
        <v>62020034</v>
      </c>
      <c r="C37" s="261" t="s">
        <v>38</v>
      </c>
      <c r="D37" s="259">
        <v>7</v>
      </c>
      <c r="E37" s="259">
        <v>4</v>
      </c>
      <c r="F37" s="259">
        <v>11</v>
      </c>
      <c r="G37" s="259">
        <v>3</v>
      </c>
      <c r="H37" s="259">
        <v>23</v>
      </c>
      <c r="I37" s="259">
        <v>20</v>
      </c>
      <c r="J37" s="259">
        <v>43</v>
      </c>
      <c r="K37" s="259">
        <v>6</v>
      </c>
      <c r="L37" s="259">
        <v>0</v>
      </c>
      <c r="M37" s="259">
        <v>0</v>
      </c>
      <c r="N37" s="259">
        <v>0</v>
      </c>
      <c r="O37" s="259">
        <v>0</v>
      </c>
      <c r="P37" s="259">
        <v>30</v>
      </c>
      <c r="Q37" s="259">
        <v>24</v>
      </c>
      <c r="R37" s="259">
        <v>54</v>
      </c>
      <c r="S37" s="259">
        <v>9</v>
      </c>
    </row>
    <row r="38" spans="1:19">
      <c r="A38" s="259">
        <v>35</v>
      </c>
      <c r="B38" s="262">
        <v>62020035</v>
      </c>
      <c r="C38" s="261" t="s">
        <v>39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259">
        <v>0</v>
      </c>
      <c r="K38" s="259">
        <v>0</v>
      </c>
      <c r="L38" s="259">
        <v>0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</row>
    <row r="39" spans="1:19">
      <c r="A39" s="259">
        <v>36</v>
      </c>
      <c r="B39" s="262">
        <v>62020036</v>
      </c>
      <c r="C39" s="261" t="s">
        <v>40</v>
      </c>
      <c r="D39" s="259">
        <v>6</v>
      </c>
      <c r="E39" s="259">
        <v>10</v>
      </c>
      <c r="F39" s="259">
        <v>16</v>
      </c>
      <c r="G39" s="259">
        <v>2</v>
      </c>
      <c r="H39" s="259">
        <v>36</v>
      </c>
      <c r="I39" s="259">
        <v>21</v>
      </c>
      <c r="J39" s="259">
        <v>57</v>
      </c>
      <c r="K39" s="259">
        <v>6</v>
      </c>
      <c r="L39" s="259">
        <v>0</v>
      </c>
      <c r="M39" s="259">
        <v>0</v>
      </c>
      <c r="N39" s="259">
        <v>0</v>
      </c>
      <c r="O39" s="259">
        <v>0</v>
      </c>
      <c r="P39" s="259">
        <v>42</v>
      </c>
      <c r="Q39" s="259">
        <v>31</v>
      </c>
      <c r="R39" s="259">
        <v>73</v>
      </c>
      <c r="S39" s="259">
        <v>8</v>
      </c>
    </row>
    <row r="40" spans="1:19">
      <c r="A40" s="259">
        <v>37</v>
      </c>
      <c r="B40" s="262">
        <v>62020037</v>
      </c>
      <c r="C40" s="261" t="s">
        <v>41</v>
      </c>
      <c r="D40" s="259">
        <v>10</v>
      </c>
      <c r="E40" s="259">
        <v>6</v>
      </c>
      <c r="F40" s="259">
        <v>16</v>
      </c>
      <c r="G40" s="259">
        <v>3</v>
      </c>
      <c r="H40" s="259">
        <v>20</v>
      </c>
      <c r="I40" s="259">
        <v>20</v>
      </c>
      <c r="J40" s="259">
        <v>40</v>
      </c>
      <c r="K40" s="259">
        <v>6</v>
      </c>
      <c r="L40" s="259">
        <v>0</v>
      </c>
      <c r="M40" s="259">
        <v>0</v>
      </c>
      <c r="N40" s="259">
        <v>0</v>
      </c>
      <c r="O40" s="259">
        <v>0</v>
      </c>
      <c r="P40" s="259">
        <v>30</v>
      </c>
      <c r="Q40" s="259">
        <v>26</v>
      </c>
      <c r="R40" s="259">
        <v>56</v>
      </c>
      <c r="S40" s="259">
        <v>9</v>
      </c>
    </row>
    <row r="41" spans="1:19">
      <c r="A41" s="259">
        <v>38</v>
      </c>
      <c r="B41" s="262">
        <v>62020038</v>
      </c>
      <c r="C41" s="261" t="s">
        <v>42</v>
      </c>
      <c r="D41" s="259">
        <v>15</v>
      </c>
      <c r="E41" s="259">
        <v>8</v>
      </c>
      <c r="F41" s="259">
        <v>23</v>
      </c>
      <c r="G41" s="259">
        <v>2</v>
      </c>
      <c r="H41" s="259">
        <v>57</v>
      </c>
      <c r="I41" s="259">
        <v>44</v>
      </c>
      <c r="J41" s="259">
        <v>101</v>
      </c>
      <c r="K41" s="259">
        <v>6</v>
      </c>
      <c r="L41" s="259">
        <v>0</v>
      </c>
      <c r="M41" s="259">
        <v>0</v>
      </c>
      <c r="N41" s="259">
        <v>0</v>
      </c>
      <c r="O41" s="259">
        <v>0</v>
      </c>
      <c r="P41" s="259">
        <v>72</v>
      </c>
      <c r="Q41" s="259">
        <v>52</v>
      </c>
      <c r="R41" s="259">
        <v>124</v>
      </c>
      <c r="S41" s="259">
        <v>8</v>
      </c>
    </row>
    <row r="42" spans="1:19">
      <c r="A42" s="259">
        <v>39</v>
      </c>
      <c r="B42" s="262">
        <v>62020039</v>
      </c>
      <c r="C42" s="261" t="s">
        <v>43</v>
      </c>
      <c r="D42" s="259">
        <v>22</v>
      </c>
      <c r="E42" s="259">
        <v>17</v>
      </c>
      <c r="F42" s="259">
        <v>39</v>
      </c>
      <c r="G42" s="259">
        <v>3</v>
      </c>
      <c r="H42" s="259">
        <v>65</v>
      </c>
      <c r="I42" s="259">
        <v>46</v>
      </c>
      <c r="J42" s="259">
        <v>111</v>
      </c>
      <c r="K42" s="259">
        <v>6</v>
      </c>
      <c r="L42" s="259">
        <v>0</v>
      </c>
      <c r="M42" s="259">
        <v>0</v>
      </c>
      <c r="N42" s="259">
        <v>0</v>
      </c>
      <c r="O42" s="259">
        <v>0</v>
      </c>
      <c r="P42" s="259">
        <v>87</v>
      </c>
      <c r="Q42" s="259">
        <v>63</v>
      </c>
      <c r="R42" s="259">
        <v>150</v>
      </c>
      <c r="S42" s="259">
        <v>9</v>
      </c>
    </row>
    <row r="43" spans="1:19">
      <c r="A43" s="259">
        <v>40</v>
      </c>
      <c r="B43" s="262">
        <v>62020040</v>
      </c>
      <c r="C43" s="261" t="s">
        <v>44</v>
      </c>
      <c r="D43" s="259">
        <v>7</v>
      </c>
      <c r="E43" s="259">
        <v>11</v>
      </c>
      <c r="F43" s="259">
        <v>18</v>
      </c>
      <c r="G43" s="259">
        <v>2</v>
      </c>
      <c r="H43" s="259">
        <v>32</v>
      </c>
      <c r="I43" s="259">
        <v>26</v>
      </c>
      <c r="J43" s="259">
        <v>58</v>
      </c>
      <c r="K43" s="259">
        <v>6</v>
      </c>
      <c r="L43" s="259">
        <v>0</v>
      </c>
      <c r="M43" s="259">
        <v>0</v>
      </c>
      <c r="N43" s="259">
        <v>0</v>
      </c>
      <c r="O43" s="259">
        <v>0</v>
      </c>
      <c r="P43" s="259">
        <v>39</v>
      </c>
      <c r="Q43" s="259">
        <v>37</v>
      </c>
      <c r="R43" s="259">
        <v>76</v>
      </c>
      <c r="S43" s="259">
        <v>8</v>
      </c>
    </row>
    <row r="44" spans="1:19">
      <c r="A44" s="259">
        <v>41</v>
      </c>
      <c r="B44" s="262">
        <v>62020042</v>
      </c>
      <c r="C44" s="261" t="s">
        <v>45</v>
      </c>
      <c r="D44" s="259">
        <v>16</v>
      </c>
      <c r="E44" s="259">
        <v>14</v>
      </c>
      <c r="F44" s="259">
        <v>30</v>
      </c>
      <c r="G44" s="259">
        <v>3</v>
      </c>
      <c r="H44" s="259">
        <v>17</v>
      </c>
      <c r="I44" s="259">
        <v>16</v>
      </c>
      <c r="J44" s="259">
        <v>33</v>
      </c>
      <c r="K44" s="259">
        <v>6</v>
      </c>
      <c r="L44" s="259">
        <v>0</v>
      </c>
      <c r="M44" s="259">
        <v>0</v>
      </c>
      <c r="N44" s="259">
        <v>0</v>
      </c>
      <c r="O44" s="259">
        <v>0</v>
      </c>
      <c r="P44" s="259">
        <v>33</v>
      </c>
      <c r="Q44" s="259">
        <v>30</v>
      </c>
      <c r="R44" s="259">
        <v>63</v>
      </c>
      <c r="S44" s="259">
        <v>9</v>
      </c>
    </row>
    <row r="45" spans="1:19">
      <c r="A45" s="259">
        <v>42</v>
      </c>
      <c r="B45" s="262">
        <v>62020043</v>
      </c>
      <c r="C45" s="261" t="s">
        <v>46</v>
      </c>
      <c r="D45" s="259">
        <v>6</v>
      </c>
      <c r="E45" s="259">
        <v>12</v>
      </c>
      <c r="F45" s="259">
        <v>18</v>
      </c>
      <c r="G45" s="259">
        <v>3</v>
      </c>
      <c r="H45" s="259">
        <v>26</v>
      </c>
      <c r="I45" s="259">
        <v>30</v>
      </c>
      <c r="J45" s="259">
        <v>56</v>
      </c>
      <c r="K45" s="259">
        <v>6</v>
      </c>
      <c r="L45" s="259">
        <v>0</v>
      </c>
      <c r="M45" s="259">
        <v>0</v>
      </c>
      <c r="N45" s="259">
        <v>0</v>
      </c>
      <c r="O45" s="259">
        <v>0</v>
      </c>
      <c r="P45" s="259">
        <v>32</v>
      </c>
      <c r="Q45" s="259">
        <v>42</v>
      </c>
      <c r="R45" s="259">
        <v>74</v>
      </c>
      <c r="S45" s="259">
        <v>9</v>
      </c>
    </row>
    <row r="46" spans="1:19">
      <c r="A46" s="259">
        <v>43</v>
      </c>
      <c r="B46" s="262">
        <v>62020044</v>
      </c>
      <c r="C46" s="261" t="s">
        <v>47</v>
      </c>
      <c r="D46" s="259">
        <v>19</v>
      </c>
      <c r="E46" s="259">
        <v>22</v>
      </c>
      <c r="F46" s="259">
        <v>41</v>
      </c>
      <c r="G46" s="259">
        <v>3</v>
      </c>
      <c r="H46" s="259">
        <v>36</v>
      </c>
      <c r="I46" s="259">
        <v>31</v>
      </c>
      <c r="J46" s="259">
        <v>67</v>
      </c>
      <c r="K46" s="259">
        <v>6</v>
      </c>
      <c r="L46" s="259">
        <v>0</v>
      </c>
      <c r="M46" s="259">
        <v>0</v>
      </c>
      <c r="N46" s="259">
        <v>0</v>
      </c>
      <c r="O46" s="259">
        <v>0</v>
      </c>
      <c r="P46" s="259">
        <v>55</v>
      </c>
      <c r="Q46" s="259">
        <v>53</v>
      </c>
      <c r="R46" s="259">
        <v>108</v>
      </c>
      <c r="S46" s="259">
        <v>9</v>
      </c>
    </row>
    <row r="47" spans="1:19">
      <c r="A47" s="259">
        <v>44</v>
      </c>
      <c r="B47" s="262">
        <v>62020046</v>
      </c>
      <c r="C47" s="261" t="s">
        <v>48</v>
      </c>
      <c r="D47" s="259">
        <v>21</v>
      </c>
      <c r="E47" s="259">
        <v>16</v>
      </c>
      <c r="F47" s="259">
        <v>37</v>
      </c>
      <c r="G47" s="259">
        <v>2</v>
      </c>
      <c r="H47" s="259">
        <v>53</v>
      </c>
      <c r="I47" s="259">
        <v>41</v>
      </c>
      <c r="J47" s="259">
        <v>94</v>
      </c>
      <c r="K47" s="259">
        <v>6</v>
      </c>
      <c r="L47" s="259">
        <v>25</v>
      </c>
      <c r="M47" s="259">
        <v>25</v>
      </c>
      <c r="N47" s="259">
        <v>50</v>
      </c>
      <c r="O47" s="259">
        <v>3</v>
      </c>
      <c r="P47" s="259">
        <v>99</v>
      </c>
      <c r="Q47" s="259">
        <v>82</v>
      </c>
      <c r="R47" s="259">
        <v>181</v>
      </c>
      <c r="S47" s="259">
        <v>11</v>
      </c>
    </row>
    <row r="48" spans="1:19">
      <c r="A48" s="259">
        <v>45</v>
      </c>
      <c r="B48" s="262">
        <v>62020048</v>
      </c>
      <c r="C48" s="261" t="s">
        <v>49</v>
      </c>
      <c r="D48" s="259">
        <v>17</v>
      </c>
      <c r="E48" s="259">
        <v>18</v>
      </c>
      <c r="F48" s="259">
        <v>35</v>
      </c>
      <c r="G48" s="259">
        <v>3</v>
      </c>
      <c r="H48" s="259">
        <v>22</v>
      </c>
      <c r="I48" s="259">
        <v>13</v>
      </c>
      <c r="J48" s="259">
        <v>35</v>
      </c>
      <c r="K48" s="259">
        <v>6</v>
      </c>
      <c r="L48" s="259">
        <v>0</v>
      </c>
      <c r="M48" s="259">
        <v>0</v>
      </c>
      <c r="N48" s="259">
        <v>0</v>
      </c>
      <c r="O48" s="259">
        <v>0</v>
      </c>
      <c r="P48" s="259">
        <v>39</v>
      </c>
      <c r="Q48" s="259">
        <v>31</v>
      </c>
      <c r="R48" s="259">
        <v>70</v>
      </c>
      <c r="S48" s="259">
        <v>9</v>
      </c>
    </row>
    <row r="49" spans="1:19">
      <c r="A49" s="259">
        <v>46</v>
      </c>
      <c r="B49" s="262">
        <v>62020049</v>
      </c>
      <c r="C49" s="261" t="s">
        <v>50</v>
      </c>
      <c r="D49" s="259">
        <v>9</v>
      </c>
      <c r="E49" s="259">
        <v>9</v>
      </c>
      <c r="F49" s="259">
        <v>18</v>
      </c>
      <c r="G49" s="259">
        <v>3</v>
      </c>
      <c r="H49" s="259">
        <v>26</v>
      </c>
      <c r="I49" s="259">
        <v>30</v>
      </c>
      <c r="J49" s="259">
        <v>56</v>
      </c>
      <c r="K49" s="259">
        <v>6</v>
      </c>
      <c r="L49" s="259">
        <v>0</v>
      </c>
      <c r="M49" s="259">
        <v>0</v>
      </c>
      <c r="N49" s="259">
        <v>0</v>
      </c>
      <c r="O49" s="259">
        <v>0</v>
      </c>
      <c r="P49" s="259">
        <v>35</v>
      </c>
      <c r="Q49" s="259">
        <v>39</v>
      </c>
      <c r="R49" s="259">
        <v>74</v>
      </c>
      <c r="S49" s="259">
        <v>9</v>
      </c>
    </row>
    <row r="50" spans="1:19">
      <c r="A50" s="259">
        <v>47</v>
      </c>
      <c r="B50" s="262">
        <v>62020050</v>
      </c>
      <c r="C50" s="261" t="s">
        <v>51</v>
      </c>
      <c r="D50" s="259">
        <v>30</v>
      </c>
      <c r="E50" s="259">
        <v>32</v>
      </c>
      <c r="F50" s="259">
        <v>62</v>
      </c>
      <c r="G50" s="259">
        <v>3</v>
      </c>
      <c r="H50" s="259">
        <v>64</v>
      </c>
      <c r="I50" s="259">
        <v>52</v>
      </c>
      <c r="J50" s="259">
        <v>116</v>
      </c>
      <c r="K50" s="259">
        <v>6</v>
      </c>
      <c r="L50" s="259">
        <v>0</v>
      </c>
      <c r="M50" s="259">
        <v>0</v>
      </c>
      <c r="N50" s="259">
        <v>0</v>
      </c>
      <c r="O50" s="259">
        <v>0</v>
      </c>
      <c r="P50" s="259">
        <v>94</v>
      </c>
      <c r="Q50" s="259">
        <v>84</v>
      </c>
      <c r="R50" s="259">
        <v>178</v>
      </c>
      <c r="S50" s="259">
        <v>9</v>
      </c>
    </row>
    <row r="51" spans="1:19">
      <c r="A51" s="259">
        <v>48</v>
      </c>
      <c r="B51" s="262">
        <v>62020052</v>
      </c>
      <c r="C51" s="261" t="s">
        <v>52</v>
      </c>
      <c r="D51" s="259">
        <v>22</v>
      </c>
      <c r="E51" s="259">
        <v>21</v>
      </c>
      <c r="F51" s="259">
        <v>43</v>
      </c>
      <c r="G51" s="259">
        <v>3</v>
      </c>
      <c r="H51" s="259">
        <v>41</v>
      </c>
      <c r="I51" s="259">
        <v>39</v>
      </c>
      <c r="J51" s="259">
        <v>80</v>
      </c>
      <c r="K51" s="259">
        <v>6</v>
      </c>
      <c r="L51" s="259">
        <v>0</v>
      </c>
      <c r="M51" s="259">
        <v>0</v>
      </c>
      <c r="N51" s="259">
        <v>0</v>
      </c>
      <c r="O51" s="259">
        <v>0</v>
      </c>
      <c r="P51" s="259">
        <v>63</v>
      </c>
      <c r="Q51" s="259">
        <v>60</v>
      </c>
      <c r="R51" s="259">
        <v>123</v>
      </c>
      <c r="S51" s="259">
        <v>9</v>
      </c>
    </row>
    <row r="52" spans="1:19">
      <c r="A52" s="259">
        <v>49</v>
      </c>
      <c r="B52" s="262">
        <v>62020053</v>
      </c>
      <c r="C52" s="261" t="s">
        <v>53</v>
      </c>
      <c r="D52" s="259">
        <v>14</v>
      </c>
      <c r="E52" s="259">
        <v>8</v>
      </c>
      <c r="F52" s="259">
        <v>22</v>
      </c>
      <c r="G52" s="259">
        <v>3</v>
      </c>
      <c r="H52" s="259">
        <v>36</v>
      </c>
      <c r="I52" s="259">
        <v>35</v>
      </c>
      <c r="J52" s="259">
        <v>71</v>
      </c>
      <c r="K52" s="259">
        <v>6</v>
      </c>
      <c r="L52" s="259">
        <v>0</v>
      </c>
      <c r="M52" s="259">
        <v>0</v>
      </c>
      <c r="N52" s="259">
        <v>0</v>
      </c>
      <c r="O52" s="259">
        <v>0</v>
      </c>
      <c r="P52" s="259">
        <v>50</v>
      </c>
      <c r="Q52" s="259">
        <v>43</v>
      </c>
      <c r="R52" s="259">
        <v>93</v>
      </c>
      <c r="S52" s="259">
        <v>9</v>
      </c>
    </row>
    <row r="53" spans="1:19">
      <c r="A53" s="259">
        <v>50</v>
      </c>
      <c r="B53" s="262">
        <v>62020054</v>
      </c>
      <c r="C53" s="261" t="s">
        <v>54</v>
      </c>
      <c r="D53" s="259">
        <v>13</v>
      </c>
      <c r="E53" s="259">
        <v>21</v>
      </c>
      <c r="F53" s="259">
        <v>34</v>
      </c>
      <c r="G53" s="259">
        <v>3</v>
      </c>
      <c r="H53" s="259">
        <v>46</v>
      </c>
      <c r="I53" s="259">
        <v>52</v>
      </c>
      <c r="J53" s="259">
        <v>98</v>
      </c>
      <c r="K53" s="259">
        <v>6</v>
      </c>
      <c r="L53" s="259">
        <v>0</v>
      </c>
      <c r="M53" s="259">
        <v>0</v>
      </c>
      <c r="N53" s="259">
        <v>0</v>
      </c>
      <c r="O53" s="259">
        <v>0</v>
      </c>
      <c r="P53" s="259">
        <v>59</v>
      </c>
      <c r="Q53" s="259">
        <v>73</v>
      </c>
      <c r="R53" s="259">
        <v>132</v>
      </c>
      <c r="S53" s="259">
        <v>9</v>
      </c>
    </row>
    <row r="54" spans="1:19">
      <c r="A54" s="259">
        <v>51</v>
      </c>
      <c r="B54" s="262">
        <v>62020055</v>
      </c>
      <c r="C54" s="261" t="s">
        <v>55</v>
      </c>
      <c r="D54" s="259">
        <v>7</v>
      </c>
      <c r="E54" s="259">
        <v>6</v>
      </c>
      <c r="F54" s="259">
        <v>13</v>
      </c>
      <c r="G54" s="259">
        <v>3</v>
      </c>
      <c r="H54" s="259">
        <v>38</v>
      </c>
      <c r="I54" s="259">
        <v>28</v>
      </c>
      <c r="J54" s="259">
        <v>66</v>
      </c>
      <c r="K54" s="259">
        <v>6</v>
      </c>
      <c r="L54" s="259">
        <v>0</v>
      </c>
      <c r="M54" s="259">
        <v>0</v>
      </c>
      <c r="N54" s="259">
        <v>0</v>
      </c>
      <c r="O54" s="259">
        <v>0</v>
      </c>
      <c r="P54" s="259">
        <v>45</v>
      </c>
      <c r="Q54" s="259">
        <v>34</v>
      </c>
      <c r="R54" s="259">
        <v>79</v>
      </c>
      <c r="S54" s="259">
        <v>9</v>
      </c>
    </row>
    <row r="55" spans="1:19">
      <c r="A55" s="259">
        <v>52</v>
      </c>
      <c r="B55" s="262">
        <v>62020056</v>
      </c>
      <c r="C55" s="261" t="s">
        <v>56</v>
      </c>
      <c r="D55" s="259">
        <v>23</v>
      </c>
      <c r="E55" s="259">
        <v>16</v>
      </c>
      <c r="F55" s="259">
        <v>39</v>
      </c>
      <c r="G55" s="259">
        <v>3</v>
      </c>
      <c r="H55" s="259">
        <v>28</v>
      </c>
      <c r="I55" s="259">
        <v>22</v>
      </c>
      <c r="J55" s="259">
        <v>50</v>
      </c>
      <c r="K55" s="259">
        <v>6</v>
      </c>
      <c r="L55" s="259">
        <v>0</v>
      </c>
      <c r="M55" s="259">
        <v>0</v>
      </c>
      <c r="N55" s="259">
        <v>0</v>
      </c>
      <c r="O55" s="259">
        <v>0</v>
      </c>
      <c r="P55" s="259">
        <v>51</v>
      </c>
      <c r="Q55" s="259">
        <v>38</v>
      </c>
      <c r="R55" s="259">
        <v>89</v>
      </c>
      <c r="S55" s="259">
        <v>9</v>
      </c>
    </row>
    <row r="56" spans="1:19">
      <c r="A56" s="259">
        <v>53</v>
      </c>
      <c r="B56" s="262">
        <v>62020057</v>
      </c>
      <c r="C56" s="261" t="s">
        <v>57</v>
      </c>
      <c r="D56" s="259">
        <v>28</v>
      </c>
      <c r="E56" s="259">
        <v>24</v>
      </c>
      <c r="F56" s="259">
        <v>52</v>
      </c>
      <c r="G56" s="259">
        <v>3</v>
      </c>
      <c r="H56" s="259">
        <v>81</v>
      </c>
      <c r="I56" s="259">
        <v>88</v>
      </c>
      <c r="J56" s="259">
        <v>169</v>
      </c>
      <c r="K56" s="259">
        <v>6</v>
      </c>
      <c r="L56" s="259">
        <v>0</v>
      </c>
      <c r="M56" s="259">
        <v>0</v>
      </c>
      <c r="N56" s="259">
        <v>0</v>
      </c>
      <c r="O56" s="259">
        <v>0</v>
      </c>
      <c r="P56" s="259">
        <v>109</v>
      </c>
      <c r="Q56" s="259">
        <v>112</v>
      </c>
      <c r="R56" s="259">
        <v>221</v>
      </c>
      <c r="S56" s="259">
        <v>9</v>
      </c>
    </row>
    <row r="57" spans="1:19">
      <c r="A57" s="259">
        <v>54</v>
      </c>
      <c r="B57" s="262">
        <v>62020058</v>
      </c>
      <c r="C57" s="261" t="s">
        <v>58</v>
      </c>
      <c r="D57" s="259">
        <v>19</v>
      </c>
      <c r="E57" s="259">
        <v>18</v>
      </c>
      <c r="F57" s="259">
        <v>37</v>
      </c>
      <c r="G57" s="259">
        <v>3</v>
      </c>
      <c r="H57" s="259">
        <v>68</v>
      </c>
      <c r="I57" s="259">
        <v>44</v>
      </c>
      <c r="J57" s="259">
        <v>112</v>
      </c>
      <c r="K57" s="259">
        <v>6</v>
      </c>
      <c r="L57" s="259">
        <v>58</v>
      </c>
      <c r="M57" s="259">
        <v>57</v>
      </c>
      <c r="N57" s="259">
        <v>115</v>
      </c>
      <c r="O57" s="259">
        <v>4</v>
      </c>
      <c r="P57" s="259">
        <v>145</v>
      </c>
      <c r="Q57" s="259">
        <v>119</v>
      </c>
      <c r="R57" s="259">
        <v>264</v>
      </c>
      <c r="S57" s="259">
        <v>13</v>
      </c>
    </row>
    <row r="58" spans="1:19">
      <c r="A58" s="259">
        <v>55</v>
      </c>
      <c r="B58" s="262">
        <v>62020059</v>
      </c>
      <c r="C58" s="261" t="s">
        <v>59</v>
      </c>
      <c r="D58" s="259">
        <v>31</v>
      </c>
      <c r="E58" s="259">
        <v>21</v>
      </c>
      <c r="F58" s="259">
        <v>52</v>
      </c>
      <c r="G58" s="259">
        <v>3</v>
      </c>
      <c r="H58" s="259">
        <v>87</v>
      </c>
      <c r="I58" s="259">
        <v>72</v>
      </c>
      <c r="J58" s="259">
        <v>159</v>
      </c>
      <c r="K58" s="259">
        <v>6</v>
      </c>
      <c r="L58" s="259">
        <v>39</v>
      </c>
      <c r="M58" s="259">
        <v>50</v>
      </c>
      <c r="N58" s="259">
        <v>89</v>
      </c>
      <c r="O58" s="259">
        <v>3</v>
      </c>
      <c r="P58" s="259">
        <v>157</v>
      </c>
      <c r="Q58" s="259">
        <v>143</v>
      </c>
      <c r="R58" s="259">
        <v>300</v>
      </c>
      <c r="S58" s="259">
        <v>12</v>
      </c>
    </row>
    <row r="59" spans="1:19">
      <c r="A59" s="259">
        <v>56</v>
      </c>
      <c r="B59" s="262">
        <v>62020060</v>
      </c>
      <c r="C59" s="261" t="s">
        <v>60</v>
      </c>
      <c r="D59" s="259">
        <v>15</v>
      </c>
      <c r="E59" s="259">
        <v>5</v>
      </c>
      <c r="F59" s="259">
        <v>20</v>
      </c>
      <c r="G59" s="259">
        <v>2</v>
      </c>
      <c r="H59" s="259">
        <v>40</v>
      </c>
      <c r="I59" s="259">
        <v>49</v>
      </c>
      <c r="J59" s="259">
        <v>89</v>
      </c>
      <c r="K59" s="259">
        <v>6</v>
      </c>
      <c r="L59" s="259">
        <v>0</v>
      </c>
      <c r="M59" s="259">
        <v>0</v>
      </c>
      <c r="N59" s="259">
        <v>0</v>
      </c>
      <c r="O59" s="259">
        <v>0</v>
      </c>
      <c r="P59" s="259">
        <v>55</v>
      </c>
      <c r="Q59" s="259">
        <v>54</v>
      </c>
      <c r="R59" s="259">
        <v>109</v>
      </c>
      <c r="S59" s="259">
        <v>8</v>
      </c>
    </row>
    <row r="60" spans="1:19">
      <c r="A60" s="259">
        <v>57</v>
      </c>
      <c r="B60" s="262">
        <v>62020061</v>
      </c>
      <c r="C60" s="261" t="s">
        <v>61</v>
      </c>
      <c r="D60" s="259">
        <v>5</v>
      </c>
      <c r="E60" s="259">
        <v>10</v>
      </c>
      <c r="F60" s="259">
        <v>15</v>
      </c>
      <c r="G60" s="259">
        <v>3</v>
      </c>
      <c r="H60" s="259">
        <v>19</v>
      </c>
      <c r="I60" s="259">
        <v>19</v>
      </c>
      <c r="J60" s="259">
        <v>38</v>
      </c>
      <c r="K60" s="259">
        <v>6</v>
      </c>
      <c r="L60" s="259">
        <v>0</v>
      </c>
      <c r="M60" s="259">
        <v>0</v>
      </c>
      <c r="N60" s="259">
        <v>0</v>
      </c>
      <c r="O60" s="259">
        <v>0</v>
      </c>
      <c r="P60" s="259">
        <v>24</v>
      </c>
      <c r="Q60" s="259">
        <v>29</v>
      </c>
      <c r="R60" s="259">
        <v>53</v>
      </c>
      <c r="S60" s="259">
        <v>9</v>
      </c>
    </row>
    <row r="61" spans="1:19">
      <c r="A61" s="259">
        <v>58</v>
      </c>
      <c r="B61" s="262">
        <v>62020062</v>
      </c>
      <c r="C61" s="261" t="s">
        <v>62</v>
      </c>
      <c r="D61" s="259">
        <v>13</v>
      </c>
      <c r="E61" s="259">
        <v>20</v>
      </c>
      <c r="F61" s="259">
        <v>33</v>
      </c>
      <c r="G61" s="259">
        <v>3</v>
      </c>
      <c r="H61" s="259">
        <v>53</v>
      </c>
      <c r="I61" s="259">
        <v>35</v>
      </c>
      <c r="J61" s="259">
        <v>88</v>
      </c>
      <c r="K61" s="259">
        <v>6</v>
      </c>
      <c r="L61" s="259">
        <v>0</v>
      </c>
      <c r="M61" s="259">
        <v>0</v>
      </c>
      <c r="N61" s="259">
        <v>0</v>
      </c>
      <c r="O61" s="259">
        <v>0</v>
      </c>
      <c r="P61" s="259">
        <v>66</v>
      </c>
      <c r="Q61" s="259">
        <v>55</v>
      </c>
      <c r="R61" s="259">
        <v>121</v>
      </c>
      <c r="S61" s="259">
        <v>9</v>
      </c>
    </row>
    <row r="62" spans="1:19">
      <c r="A62" s="259">
        <v>59</v>
      </c>
      <c r="B62" s="262">
        <v>62020063</v>
      </c>
      <c r="C62" s="261" t="s">
        <v>63</v>
      </c>
      <c r="D62" s="259">
        <v>22</v>
      </c>
      <c r="E62" s="259">
        <v>13</v>
      </c>
      <c r="F62" s="259">
        <v>35</v>
      </c>
      <c r="G62" s="259">
        <v>3</v>
      </c>
      <c r="H62" s="259">
        <v>53</v>
      </c>
      <c r="I62" s="259">
        <v>71</v>
      </c>
      <c r="J62" s="259">
        <v>124</v>
      </c>
      <c r="K62" s="259">
        <v>6</v>
      </c>
      <c r="L62" s="259">
        <v>43</v>
      </c>
      <c r="M62" s="259">
        <v>43</v>
      </c>
      <c r="N62" s="259">
        <v>86</v>
      </c>
      <c r="O62" s="259">
        <v>3</v>
      </c>
      <c r="P62" s="259">
        <v>118</v>
      </c>
      <c r="Q62" s="259">
        <v>127</v>
      </c>
      <c r="R62" s="259">
        <v>245</v>
      </c>
      <c r="S62" s="259">
        <v>12</v>
      </c>
    </row>
    <row r="63" spans="1:19">
      <c r="A63" s="259">
        <v>60</v>
      </c>
      <c r="B63" s="262">
        <v>62020064</v>
      </c>
      <c r="C63" s="261" t="s">
        <v>64</v>
      </c>
      <c r="D63" s="259">
        <v>3</v>
      </c>
      <c r="E63" s="259">
        <v>12</v>
      </c>
      <c r="F63" s="259">
        <v>15</v>
      </c>
      <c r="G63" s="259">
        <v>3</v>
      </c>
      <c r="H63" s="259">
        <v>13</v>
      </c>
      <c r="I63" s="259">
        <v>15</v>
      </c>
      <c r="J63" s="259">
        <v>28</v>
      </c>
      <c r="K63" s="259">
        <v>6</v>
      </c>
      <c r="L63" s="259">
        <v>0</v>
      </c>
      <c r="M63" s="259">
        <v>0</v>
      </c>
      <c r="N63" s="259">
        <v>0</v>
      </c>
      <c r="O63" s="259">
        <v>0</v>
      </c>
      <c r="P63" s="259">
        <v>16</v>
      </c>
      <c r="Q63" s="259">
        <v>27</v>
      </c>
      <c r="R63" s="259">
        <v>43</v>
      </c>
      <c r="S63" s="259">
        <v>9</v>
      </c>
    </row>
    <row r="64" spans="1:19">
      <c r="A64" s="259">
        <v>61</v>
      </c>
      <c r="B64" s="262">
        <v>62020065</v>
      </c>
      <c r="C64" s="261" t="s">
        <v>65</v>
      </c>
      <c r="D64" s="259">
        <v>6</v>
      </c>
      <c r="E64" s="259">
        <v>15</v>
      </c>
      <c r="F64" s="259">
        <v>21</v>
      </c>
      <c r="G64" s="259">
        <v>3</v>
      </c>
      <c r="H64" s="259">
        <v>49</v>
      </c>
      <c r="I64" s="259">
        <v>46</v>
      </c>
      <c r="J64" s="259">
        <v>95</v>
      </c>
      <c r="K64" s="259">
        <v>6</v>
      </c>
      <c r="L64" s="259">
        <v>24</v>
      </c>
      <c r="M64" s="259">
        <v>17</v>
      </c>
      <c r="N64" s="259">
        <v>41</v>
      </c>
      <c r="O64" s="259">
        <v>3</v>
      </c>
      <c r="P64" s="259">
        <v>79</v>
      </c>
      <c r="Q64" s="259">
        <v>78</v>
      </c>
      <c r="R64" s="259">
        <v>157</v>
      </c>
      <c r="S64" s="259">
        <v>12</v>
      </c>
    </row>
    <row r="65" spans="1:19">
      <c r="A65" s="259">
        <v>62</v>
      </c>
      <c r="B65" s="262">
        <v>62020066</v>
      </c>
      <c r="C65" s="261" t="s">
        <v>66</v>
      </c>
      <c r="D65" s="259">
        <v>0</v>
      </c>
      <c r="E65" s="259">
        <v>1</v>
      </c>
      <c r="F65" s="259">
        <v>1</v>
      </c>
      <c r="G65" s="259">
        <v>1</v>
      </c>
      <c r="H65" s="259">
        <v>10</v>
      </c>
      <c r="I65" s="259">
        <v>5</v>
      </c>
      <c r="J65" s="259">
        <v>15</v>
      </c>
      <c r="K65" s="259">
        <v>6</v>
      </c>
      <c r="L65" s="259">
        <v>0</v>
      </c>
      <c r="M65" s="259">
        <v>0</v>
      </c>
      <c r="N65" s="259">
        <v>0</v>
      </c>
      <c r="O65" s="259">
        <v>0</v>
      </c>
      <c r="P65" s="259">
        <v>10</v>
      </c>
      <c r="Q65" s="259">
        <v>6</v>
      </c>
      <c r="R65" s="259">
        <v>16</v>
      </c>
      <c r="S65" s="259">
        <v>7</v>
      </c>
    </row>
    <row r="66" spans="1:19">
      <c r="A66" s="259">
        <v>63</v>
      </c>
      <c r="B66" s="262">
        <v>62020067</v>
      </c>
      <c r="C66" s="261" t="s">
        <v>67</v>
      </c>
      <c r="D66" s="259">
        <v>24</v>
      </c>
      <c r="E66" s="259">
        <v>27</v>
      </c>
      <c r="F66" s="259">
        <v>51</v>
      </c>
      <c r="G66" s="259">
        <v>3</v>
      </c>
      <c r="H66" s="259">
        <v>62</v>
      </c>
      <c r="I66" s="259">
        <v>54</v>
      </c>
      <c r="J66" s="259">
        <v>116</v>
      </c>
      <c r="K66" s="259">
        <v>6</v>
      </c>
      <c r="L66" s="259">
        <v>56</v>
      </c>
      <c r="M66" s="259">
        <v>61</v>
      </c>
      <c r="N66" s="259">
        <v>117</v>
      </c>
      <c r="O66" s="259">
        <v>3</v>
      </c>
      <c r="P66" s="259">
        <v>142</v>
      </c>
      <c r="Q66" s="259">
        <v>142</v>
      </c>
      <c r="R66" s="259">
        <v>284</v>
      </c>
      <c r="S66" s="259">
        <v>12</v>
      </c>
    </row>
    <row r="67" spans="1:19">
      <c r="A67" s="259">
        <v>64</v>
      </c>
      <c r="B67" s="262">
        <v>62020068</v>
      </c>
      <c r="C67" s="261" t="s">
        <v>68</v>
      </c>
      <c r="D67" s="259">
        <v>7</v>
      </c>
      <c r="E67" s="259">
        <v>6</v>
      </c>
      <c r="F67" s="259">
        <v>13</v>
      </c>
      <c r="G67" s="259">
        <v>2</v>
      </c>
      <c r="H67" s="259">
        <v>21</v>
      </c>
      <c r="I67" s="259">
        <v>28</v>
      </c>
      <c r="J67" s="259">
        <v>49</v>
      </c>
      <c r="K67" s="259">
        <v>6</v>
      </c>
      <c r="L67" s="259">
        <v>0</v>
      </c>
      <c r="M67" s="259">
        <v>0</v>
      </c>
      <c r="N67" s="259">
        <v>0</v>
      </c>
      <c r="O67" s="259">
        <v>0</v>
      </c>
      <c r="P67" s="259">
        <v>28</v>
      </c>
      <c r="Q67" s="259">
        <v>34</v>
      </c>
      <c r="R67" s="259">
        <v>62</v>
      </c>
      <c r="S67" s="259">
        <v>8</v>
      </c>
    </row>
    <row r="68" spans="1:19">
      <c r="A68" s="259">
        <v>65</v>
      </c>
      <c r="B68" s="262">
        <v>62020069</v>
      </c>
      <c r="C68" s="261" t="s">
        <v>69</v>
      </c>
      <c r="D68" s="259">
        <v>9</v>
      </c>
      <c r="E68" s="259">
        <v>4</v>
      </c>
      <c r="F68" s="259">
        <v>13</v>
      </c>
      <c r="G68" s="259">
        <v>3</v>
      </c>
      <c r="H68" s="259">
        <v>15</v>
      </c>
      <c r="I68" s="259">
        <v>13</v>
      </c>
      <c r="J68" s="259">
        <v>28</v>
      </c>
      <c r="K68" s="259">
        <v>6</v>
      </c>
      <c r="L68" s="259">
        <v>0</v>
      </c>
      <c r="M68" s="259">
        <v>0</v>
      </c>
      <c r="N68" s="259">
        <v>0</v>
      </c>
      <c r="O68" s="259">
        <v>0</v>
      </c>
      <c r="P68" s="259">
        <v>24</v>
      </c>
      <c r="Q68" s="259">
        <v>17</v>
      </c>
      <c r="R68" s="259">
        <v>41</v>
      </c>
      <c r="S68" s="259">
        <v>9</v>
      </c>
    </row>
    <row r="69" spans="1:19">
      <c r="A69" s="259">
        <v>66</v>
      </c>
      <c r="B69" s="262">
        <v>62020071</v>
      </c>
      <c r="C69" s="261" t="s">
        <v>70</v>
      </c>
      <c r="D69" s="259">
        <v>18</v>
      </c>
      <c r="E69" s="259">
        <v>18</v>
      </c>
      <c r="F69" s="259">
        <v>36</v>
      </c>
      <c r="G69" s="259">
        <v>3</v>
      </c>
      <c r="H69" s="259">
        <v>50</v>
      </c>
      <c r="I69" s="259">
        <v>40</v>
      </c>
      <c r="J69" s="259">
        <v>90</v>
      </c>
      <c r="K69" s="259">
        <v>6</v>
      </c>
      <c r="L69" s="259">
        <v>0</v>
      </c>
      <c r="M69" s="259">
        <v>0</v>
      </c>
      <c r="N69" s="259">
        <v>0</v>
      </c>
      <c r="O69" s="259">
        <v>0</v>
      </c>
      <c r="P69" s="259">
        <v>68</v>
      </c>
      <c r="Q69" s="259">
        <v>58</v>
      </c>
      <c r="R69" s="259">
        <v>126</v>
      </c>
      <c r="S69" s="259">
        <v>9</v>
      </c>
    </row>
    <row r="70" spans="1:19">
      <c r="A70" s="259">
        <v>67</v>
      </c>
      <c r="B70" s="262">
        <v>62020072</v>
      </c>
      <c r="C70" s="261" t="s">
        <v>71</v>
      </c>
      <c r="D70" s="259">
        <v>15</v>
      </c>
      <c r="E70" s="259">
        <v>14</v>
      </c>
      <c r="F70" s="259">
        <v>29</v>
      </c>
      <c r="G70" s="259">
        <v>3</v>
      </c>
      <c r="H70" s="259">
        <v>34</v>
      </c>
      <c r="I70" s="259">
        <v>38</v>
      </c>
      <c r="J70" s="259">
        <v>72</v>
      </c>
      <c r="K70" s="259">
        <v>6</v>
      </c>
      <c r="L70" s="259">
        <v>0</v>
      </c>
      <c r="M70" s="259">
        <v>0</v>
      </c>
      <c r="N70" s="259">
        <v>0</v>
      </c>
      <c r="O70" s="259">
        <v>0</v>
      </c>
      <c r="P70" s="259">
        <v>49</v>
      </c>
      <c r="Q70" s="259">
        <v>52</v>
      </c>
      <c r="R70" s="259">
        <v>101</v>
      </c>
      <c r="S70" s="259">
        <v>9</v>
      </c>
    </row>
    <row r="71" spans="1:19">
      <c r="A71" s="259">
        <v>68</v>
      </c>
      <c r="B71" s="262">
        <v>62020073</v>
      </c>
      <c r="C71" s="261" t="s">
        <v>72</v>
      </c>
      <c r="D71" s="259">
        <v>5</v>
      </c>
      <c r="E71" s="259">
        <v>6</v>
      </c>
      <c r="F71" s="259">
        <v>11</v>
      </c>
      <c r="G71" s="259">
        <v>2</v>
      </c>
      <c r="H71" s="259">
        <v>43</v>
      </c>
      <c r="I71" s="259">
        <v>30</v>
      </c>
      <c r="J71" s="259">
        <v>73</v>
      </c>
      <c r="K71" s="259">
        <v>6</v>
      </c>
      <c r="L71" s="259">
        <v>26</v>
      </c>
      <c r="M71" s="259">
        <v>22</v>
      </c>
      <c r="N71" s="259">
        <v>48</v>
      </c>
      <c r="O71" s="259">
        <v>3</v>
      </c>
      <c r="P71" s="259">
        <v>74</v>
      </c>
      <c r="Q71" s="259">
        <v>58</v>
      </c>
      <c r="R71" s="259">
        <v>132</v>
      </c>
      <c r="S71" s="259">
        <v>11</v>
      </c>
    </row>
    <row r="72" spans="1:19">
      <c r="A72" s="259">
        <v>69</v>
      </c>
      <c r="B72" s="262">
        <v>62020074</v>
      </c>
      <c r="C72" s="261" t="s">
        <v>73</v>
      </c>
      <c r="D72" s="259">
        <v>4</v>
      </c>
      <c r="E72" s="259">
        <v>3</v>
      </c>
      <c r="F72" s="259">
        <v>7</v>
      </c>
      <c r="G72" s="259">
        <v>3</v>
      </c>
      <c r="H72" s="259">
        <v>22</v>
      </c>
      <c r="I72" s="259">
        <v>26</v>
      </c>
      <c r="J72" s="259">
        <v>48</v>
      </c>
      <c r="K72" s="259">
        <v>6</v>
      </c>
      <c r="L72" s="259">
        <v>0</v>
      </c>
      <c r="M72" s="259">
        <v>0</v>
      </c>
      <c r="N72" s="259">
        <v>0</v>
      </c>
      <c r="O72" s="259">
        <v>0</v>
      </c>
      <c r="P72" s="259">
        <v>26</v>
      </c>
      <c r="Q72" s="259">
        <v>29</v>
      </c>
      <c r="R72" s="259">
        <v>55</v>
      </c>
      <c r="S72" s="259">
        <v>9</v>
      </c>
    </row>
    <row r="73" spans="1:19">
      <c r="A73" s="259">
        <v>70</v>
      </c>
      <c r="B73" s="262">
        <v>62020075</v>
      </c>
      <c r="C73" s="261" t="s">
        <v>709</v>
      </c>
      <c r="D73" s="259">
        <v>8</v>
      </c>
      <c r="E73" s="259">
        <v>5</v>
      </c>
      <c r="F73" s="259">
        <v>13</v>
      </c>
      <c r="G73" s="259">
        <v>2</v>
      </c>
      <c r="H73" s="259">
        <v>25</v>
      </c>
      <c r="I73" s="259">
        <v>25</v>
      </c>
      <c r="J73" s="259">
        <v>50</v>
      </c>
      <c r="K73" s="259">
        <v>6</v>
      </c>
      <c r="L73" s="259">
        <v>0</v>
      </c>
      <c r="M73" s="259">
        <v>0</v>
      </c>
      <c r="N73" s="259">
        <v>0</v>
      </c>
      <c r="O73" s="259">
        <v>0</v>
      </c>
      <c r="P73" s="259">
        <v>33</v>
      </c>
      <c r="Q73" s="259">
        <v>30</v>
      </c>
      <c r="R73" s="259">
        <v>63</v>
      </c>
      <c r="S73" s="259">
        <v>8</v>
      </c>
    </row>
    <row r="74" spans="1:19">
      <c r="A74" s="259">
        <v>71</v>
      </c>
      <c r="B74" s="262">
        <v>62020076</v>
      </c>
      <c r="C74" s="261" t="s">
        <v>74</v>
      </c>
      <c r="D74" s="259">
        <v>15</v>
      </c>
      <c r="E74" s="259">
        <v>14</v>
      </c>
      <c r="F74" s="259">
        <v>29</v>
      </c>
      <c r="G74" s="259">
        <v>2</v>
      </c>
      <c r="H74" s="259">
        <v>57</v>
      </c>
      <c r="I74" s="259">
        <v>46</v>
      </c>
      <c r="J74" s="259">
        <v>103</v>
      </c>
      <c r="K74" s="259">
        <v>6</v>
      </c>
      <c r="L74" s="259">
        <v>0</v>
      </c>
      <c r="M74" s="259">
        <v>0</v>
      </c>
      <c r="N74" s="259">
        <v>0</v>
      </c>
      <c r="O74" s="259">
        <v>0</v>
      </c>
      <c r="P74" s="259">
        <v>72</v>
      </c>
      <c r="Q74" s="259">
        <v>60</v>
      </c>
      <c r="R74" s="259">
        <v>132</v>
      </c>
      <c r="S74" s="259">
        <v>8</v>
      </c>
    </row>
    <row r="75" spans="1:19">
      <c r="A75" s="259">
        <v>72</v>
      </c>
      <c r="B75" s="262">
        <v>62020077</v>
      </c>
      <c r="C75" s="261" t="s">
        <v>75</v>
      </c>
      <c r="D75" s="259">
        <v>18</v>
      </c>
      <c r="E75" s="259">
        <v>21</v>
      </c>
      <c r="F75" s="259">
        <v>39</v>
      </c>
      <c r="G75" s="259">
        <v>3</v>
      </c>
      <c r="H75" s="259">
        <v>55</v>
      </c>
      <c r="I75" s="259">
        <v>47</v>
      </c>
      <c r="J75" s="259">
        <v>102</v>
      </c>
      <c r="K75" s="259">
        <v>6</v>
      </c>
      <c r="L75" s="259">
        <v>0</v>
      </c>
      <c r="M75" s="259">
        <v>0</v>
      </c>
      <c r="N75" s="259">
        <v>0</v>
      </c>
      <c r="O75" s="259">
        <v>0</v>
      </c>
      <c r="P75" s="259">
        <v>73</v>
      </c>
      <c r="Q75" s="259">
        <v>68</v>
      </c>
      <c r="R75" s="259">
        <v>141</v>
      </c>
      <c r="S75" s="259">
        <v>9</v>
      </c>
    </row>
    <row r="76" spans="1:19">
      <c r="A76" s="259">
        <v>73</v>
      </c>
      <c r="B76" s="262">
        <v>62020078</v>
      </c>
      <c r="C76" s="261" t="s">
        <v>76</v>
      </c>
      <c r="D76" s="259">
        <v>23</v>
      </c>
      <c r="E76" s="259">
        <v>19</v>
      </c>
      <c r="F76" s="259">
        <v>42</v>
      </c>
      <c r="G76" s="259">
        <v>3</v>
      </c>
      <c r="H76" s="259">
        <v>58</v>
      </c>
      <c r="I76" s="259">
        <v>61</v>
      </c>
      <c r="J76" s="259">
        <v>119</v>
      </c>
      <c r="K76" s="259">
        <v>6</v>
      </c>
      <c r="L76" s="259">
        <v>0</v>
      </c>
      <c r="M76" s="259">
        <v>0</v>
      </c>
      <c r="N76" s="259">
        <v>0</v>
      </c>
      <c r="O76" s="259">
        <v>0</v>
      </c>
      <c r="P76" s="259">
        <v>81</v>
      </c>
      <c r="Q76" s="259">
        <v>80</v>
      </c>
      <c r="R76" s="259">
        <v>161</v>
      </c>
      <c r="S76" s="259">
        <v>9</v>
      </c>
    </row>
    <row r="77" spans="1:19">
      <c r="A77" s="259">
        <v>74</v>
      </c>
      <c r="B77" s="262">
        <v>62020079</v>
      </c>
      <c r="C77" s="261" t="s">
        <v>77</v>
      </c>
      <c r="D77" s="259">
        <v>17</v>
      </c>
      <c r="E77" s="259">
        <v>21</v>
      </c>
      <c r="F77" s="259">
        <v>38</v>
      </c>
      <c r="G77" s="259">
        <v>3</v>
      </c>
      <c r="H77" s="259">
        <v>63</v>
      </c>
      <c r="I77" s="259">
        <v>50</v>
      </c>
      <c r="J77" s="259">
        <v>113</v>
      </c>
      <c r="K77" s="259">
        <v>6</v>
      </c>
      <c r="L77" s="259">
        <v>0</v>
      </c>
      <c r="M77" s="259">
        <v>0</v>
      </c>
      <c r="N77" s="259">
        <v>0</v>
      </c>
      <c r="O77" s="259">
        <v>0</v>
      </c>
      <c r="P77" s="259">
        <v>80</v>
      </c>
      <c r="Q77" s="259">
        <v>71</v>
      </c>
      <c r="R77" s="259">
        <v>151</v>
      </c>
      <c r="S77" s="259">
        <v>9</v>
      </c>
    </row>
    <row r="78" spans="1:19">
      <c r="A78" s="259">
        <v>75</v>
      </c>
      <c r="B78" s="262">
        <v>62020080</v>
      </c>
      <c r="C78" s="261" t="s">
        <v>78</v>
      </c>
      <c r="D78" s="259">
        <v>31</v>
      </c>
      <c r="E78" s="259">
        <v>30</v>
      </c>
      <c r="F78" s="259">
        <v>61</v>
      </c>
      <c r="G78" s="259">
        <v>3</v>
      </c>
      <c r="H78" s="259">
        <v>66</v>
      </c>
      <c r="I78" s="259">
        <v>63</v>
      </c>
      <c r="J78" s="259">
        <v>129</v>
      </c>
      <c r="K78" s="259">
        <v>6</v>
      </c>
      <c r="L78" s="259">
        <v>52</v>
      </c>
      <c r="M78" s="259">
        <v>30</v>
      </c>
      <c r="N78" s="259">
        <v>82</v>
      </c>
      <c r="O78" s="259">
        <v>3</v>
      </c>
      <c r="P78" s="259">
        <v>149</v>
      </c>
      <c r="Q78" s="259">
        <v>123</v>
      </c>
      <c r="R78" s="259">
        <v>272</v>
      </c>
      <c r="S78" s="259">
        <v>12</v>
      </c>
    </row>
    <row r="79" spans="1:19">
      <c r="A79" s="259">
        <v>76</v>
      </c>
      <c r="B79" s="262">
        <v>62020082</v>
      </c>
      <c r="C79" s="261" t="s">
        <v>79</v>
      </c>
      <c r="D79" s="259">
        <v>19</v>
      </c>
      <c r="E79" s="259">
        <v>17</v>
      </c>
      <c r="F79" s="259">
        <v>36</v>
      </c>
      <c r="G79" s="259">
        <v>3</v>
      </c>
      <c r="H79" s="259">
        <v>26</v>
      </c>
      <c r="I79" s="259">
        <v>24</v>
      </c>
      <c r="J79" s="259">
        <v>50</v>
      </c>
      <c r="K79" s="259">
        <v>6</v>
      </c>
      <c r="L79" s="259">
        <v>0</v>
      </c>
      <c r="M79" s="259">
        <v>0</v>
      </c>
      <c r="N79" s="259">
        <v>0</v>
      </c>
      <c r="O79" s="259">
        <v>0</v>
      </c>
      <c r="P79" s="259">
        <v>45</v>
      </c>
      <c r="Q79" s="259">
        <v>41</v>
      </c>
      <c r="R79" s="259">
        <v>86</v>
      </c>
      <c r="S79" s="259">
        <v>9</v>
      </c>
    </row>
    <row r="80" spans="1:19">
      <c r="A80" s="259">
        <v>77</v>
      </c>
      <c r="B80" s="262">
        <v>62020083</v>
      </c>
      <c r="C80" s="261" t="s">
        <v>80</v>
      </c>
      <c r="D80" s="259">
        <v>30</v>
      </c>
      <c r="E80" s="259">
        <v>22</v>
      </c>
      <c r="F80" s="259">
        <v>52</v>
      </c>
      <c r="G80" s="259">
        <v>3</v>
      </c>
      <c r="H80" s="259">
        <v>61</v>
      </c>
      <c r="I80" s="259">
        <v>62</v>
      </c>
      <c r="J80" s="259">
        <v>123</v>
      </c>
      <c r="K80" s="259">
        <v>6</v>
      </c>
      <c r="L80" s="259">
        <v>41</v>
      </c>
      <c r="M80" s="259">
        <v>26</v>
      </c>
      <c r="N80" s="259">
        <v>67</v>
      </c>
      <c r="O80" s="259">
        <v>3</v>
      </c>
      <c r="P80" s="259">
        <v>132</v>
      </c>
      <c r="Q80" s="259">
        <v>110</v>
      </c>
      <c r="R80" s="259">
        <v>242</v>
      </c>
      <c r="S80" s="259">
        <v>12</v>
      </c>
    </row>
    <row r="81" spans="1:19">
      <c r="A81" s="259">
        <v>78</v>
      </c>
      <c r="B81" s="262">
        <v>62020085</v>
      </c>
      <c r="C81" s="261" t="s">
        <v>81</v>
      </c>
      <c r="D81" s="259">
        <v>6</v>
      </c>
      <c r="E81" s="259">
        <v>7</v>
      </c>
      <c r="F81" s="259">
        <v>13</v>
      </c>
      <c r="G81" s="259">
        <v>3</v>
      </c>
      <c r="H81" s="259">
        <v>40</v>
      </c>
      <c r="I81" s="259">
        <v>28</v>
      </c>
      <c r="J81" s="259">
        <v>68</v>
      </c>
      <c r="K81" s="259">
        <v>6</v>
      </c>
      <c r="L81" s="259">
        <v>0</v>
      </c>
      <c r="M81" s="259">
        <v>0</v>
      </c>
      <c r="N81" s="259">
        <v>0</v>
      </c>
      <c r="O81" s="259">
        <v>0</v>
      </c>
      <c r="P81" s="259">
        <v>46</v>
      </c>
      <c r="Q81" s="259">
        <v>35</v>
      </c>
      <c r="R81" s="259">
        <v>81</v>
      </c>
      <c r="S81" s="259">
        <v>9</v>
      </c>
    </row>
    <row r="82" spans="1:19">
      <c r="A82" s="259">
        <v>79</v>
      </c>
      <c r="B82" s="262">
        <v>62020086</v>
      </c>
      <c r="C82" s="261" t="s">
        <v>82</v>
      </c>
      <c r="D82" s="259">
        <v>10</v>
      </c>
      <c r="E82" s="259">
        <v>6</v>
      </c>
      <c r="F82" s="259">
        <v>16</v>
      </c>
      <c r="G82" s="259">
        <v>2</v>
      </c>
      <c r="H82" s="259">
        <v>23</v>
      </c>
      <c r="I82" s="259">
        <v>16</v>
      </c>
      <c r="J82" s="259">
        <v>39</v>
      </c>
      <c r="K82" s="259">
        <v>6</v>
      </c>
      <c r="L82" s="259">
        <v>0</v>
      </c>
      <c r="M82" s="259">
        <v>0</v>
      </c>
      <c r="N82" s="259">
        <v>0</v>
      </c>
      <c r="O82" s="259">
        <v>0</v>
      </c>
      <c r="P82" s="259">
        <v>33</v>
      </c>
      <c r="Q82" s="259">
        <v>22</v>
      </c>
      <c r="R82" s="259">
        <v>55</v>
      </c>
      <c r="S82" s="259">
        <v>8</v>
      </c>
    </row>
    <row r="83" spans="1:19">
      <c r="A83" s="259">
        <v>80</v>
      </c>
      <c r="B83" s="262">
        <v>62020087</v>
      </c>
      <c r="C83" s="261" t="s">
        <v>83</v>
      </c>
      <c r="D83" s="259">
        <v>2</v>
      </c>
      <c r="E83" s="259">
        <v>0</v>
      </c>
      <c r="F83" s="259">
        <v>2</v>
      </c>
      <c r="G83" s="259">
        <v>2</v>
      </c>
      <c r="H83" s="259">
        <v>9</v>
      </c>
      <c r="I83" s="259">
        <v>4</v>
      </c>
      <c r="J83" s="259">
        <v>13</v>
      </c>
      <c r="K83" s="259">
        <v>5</v>
      </c>
      <c r="L83" s="259">
        <v>0</v>
      </c>
      <c r="M83" s="259">
        <v>0</v>
      </c>
      <c r="N83" s="259">
        <v>0</v>
      </c>
      <c r="O83" s="259">
        <v>0</v>
      </c>
      <c r="P83" s="259">
        <v>11</v>
      </c>
      <c r="Q83" s="259">
        <v>4</v>
      </c>
      <c r="R83" s="259">
        <v>15</v>
      </c>
      <c r="S83" s="259">
        <v>7</v>
      </c>
    </row>
    <row r="84" spans="1:19">
      <c r="A84" s="259">
        <v>81</v>
      </c>
      <c r="B84" s="262">
        <v>62020088</v>
      </c>
      <c r="C84" s="261" t="s">
        <v>84</v>
      </c>
      <c r="D84" s="259">
        <v>10</v>
      </c>
      <c r="E84" s="259">
        <v>13</v>
      </c>
      <c r="F84" s="259">
        <v>23</v>
      </c>
      <c r="G84" s="259">
        <v>3</v>
      </c>
      <c r="H84" s="259">
        <v>27</v>
      </c>
      <c r="I84" s="259">
        <v>20</v>
      </c>
      <c r="J84" s="259">
        <v>47</v>
      </c>
      <c r="K84" s="259">
        <v>6</v>
      </c>
      <c r="L84" s="259">
        <v>0</v>
      </c>
      <c r="M84" s="259">
        <v>0</v>
      </c>
      <c r="N84" s="259">
        <v>0</v>
      </c>
      <c r="O84" s="259">
        <v>0</v>
      </c>
      <c r="P84" s="259">
        <v>37</v>
      </c>
      <c r="Q84" s="259">
        <v>33</v>
      </c>
      <c r="R84" s="259">
        <v>70</v>
      </c>
      <c r="S84" s="259">
        <v>9</v>
      </c>
    </row>
    <row r="85" spans="1:19">
      <c r="A85" s="259">
        <v>82</v>
      </c>
      <c r="B85" s="262">
        <v>62020089</v>
      </c>
      <c r="C85" s="261" t="s">
        <v>85</v>
      </c>
      <c r="D85" s="259">
        <v>13</v>
      </c>
      <c r="E85" s="259">
        <v>13</v>
      </c>
      <c r="F85" s="259">
        <v>26</v>
      </c>
      <c r="G85" s="259">
        <v>2</v>
      </c>
      <c r="H85" s="259">
        <v>59</v>
      </c>
      <c r="I85" s="259">
        <v>47</v>
      </c>
      <c r="J85" s="259">
        <v>106</v>
      </c>
      <c r="K85" s="259">
        <v>6</v>
      </c>
      <c r="L85" s="259">
        <v>34</v>
      </c>
      <c r="M85" s="259">
        <v>32</v>
      </c>
      <c r="N85" s="259">
        <v>66</v>
      </c>
      <c r="O85" s="259">
        <v>3</v>
      </c>
      <c r="P85" s="259">
        <v>106</v>
      </c>
      <c r="Q85" s="259">
        <v>92</v>
      </c>
      <c r="R85" s="259">
        <v>198</v>
      </c>
      <c r="S85" s="259">
        <v>11</v>
      </c>
    </row>
    <row r="86" spans="1:19">
      <c r="A86" s="259">
        <v>83</v>
      </c>
      <c r="B86" s="262">
        <v>62020090</v>
      </c>
      <c r="C86" s="261" t="s">
        <v>86</v>
      </c>
      <c r="D86" s="259">
        <v>12</v>
      </c>
      <c r="E86" s="259">
        <v>10</v>
      </c>
      <c r="F86" s="259">
        <v>22</v>
      </c>
      <c r="G86" s="259">
        <v>3</v>
      </c>
      <c r="H86" s="259">
        <v>31</v>
      </c>
      <c r="I86" s="259">
        <v>40</v>
      </c>
      <c r="J86" s="259">
        <v>71</v>
      </c>
      <c r="K86" s="259">
        <v>6</v>
      </c>
      <c r="L86" s="259">
        <v>0</v>
      </c>
      <c r="M86" s="259">
        <v>0</v>
      </c>
      <c r="N86" s="259">
        <v>0</v>
      </c>
      <c r="O86" s="259">
        <v>0</v>
      </c>
      <c r="P86" s="259">
        <v>43</v>
      </c>
      <c r="Q86" s="259">
        <v>50</v>
      </c>
      <c r="R86" s="259">
        <v>93</v>
      </c>
      <c r="S86" s="259">
        <v>9</v>
      </c>
    </row>
    <row r="87" spans="1:19">
      <c r="A87" s="259">
        <v>84</v>
      </c>
      <c r="B87" s="262">
        <v>62020091</v>
      </c>
      <c r="C87" s="261" t="s">
        <v>87</v>
      </c>
      <c r="D87" s="259">
        <v>10</v>
      </c>
      <c r="E87" s="259">
        <v>16</v>
      </c>
      <c r="F87" s="259">
        <v>26</v>
      </c>
      <c r="G87" s="259">
        <v>3</v>
      </c>
      <c r="H87" s="259">
        <v>22</v>
      </c>
      <c r="I87" s="259">
        <v>34</v>
      </c>
      <c r="J87" s="259">
        <v>56</v>
      </c>
      <c r="K87" s="259">
        <v>6</v>
      </c>
      <c r="L87" s="259">
        <v>0</v>
      </c>
      <c r="M87" s="259">
        <v>0</v>
      </c>
      <c r="N87" s="259">
        <v>0</v>
      </c>
      <c r="O87" s="259">
        <v>0</v>
      </c>
      <c r="P87" s="259">
        <v>32</v>
      </c>
      <c r="Q87" s="259">
        <v>50</v>
      </c>
      <c r="R87" s="259">
        <v>82</v>
      </c>
      <c r="S87" s="259">
        <v>9</v>
      </c>
    </row>
    <row r="88" spans="1:19">
      <c r="A88" s="259">
        <v>85</v>
      </c>
      <c r="B88" s="262">
        <v>62020092</v>
      </c>
      <c r="C88" s="261" t="s">
        <v>88</v>
      </c>
      <c r="D88" s="259">
        <v>3</v>
      </c>
      <c r="E88" s="259">
        <v>3</v>
      </c>
      <c r="F88" s="259">
        <v>6</v>
      </c>
      <c r="G88" s="259">
        <v>3</v>
      </c>
      <c r="H88" s="259">
        <v>14</v>
      </c>
      <c r="I88" s="259">
        <v>3</v>
      </c>
      <c r="J88" s="259">
        <v>17</v>
      </c>
      <c r="K88" s="259">
        <v>5</v>
      </c>
      <c r="L88" s="259">
        <v>0</v>
      </c>
      <c r="M88" s="259">
        <v>0</v>
      </c>
      <c r="N88" s="259">
        <v>0</v>
      </c>
      <c r="O88" s="259">
        <v>0</v>
      </c>
      <c r="P88" s="259">
        <v>17</v>
      </c>
      <c r="Q88" s="259">
        <v>6</v>
      </c>
      <c r="R88" s="259">
        <v>23</v>
      </c>
      <c r="S88" s="259">
        <v>8</v>
      </c>
    </row>
    <row r="89" spans="1:19">
      <c r="A89" s="259">
        <v>86</v>
      </c>
      <c r="B89" s="262">
        <v>62020093</v>
      </c>
      <c r="C89" s="261" t="s">
        <v>89</v>
      </c>
      <c r="D89" s="259">
        <v>3</v>
      </c>
      <c r="E89" s="259">
        <v>9</v>
      </c>
      <c r="F89" s="259">
        <v>12</v>
      </c>
      <c r="G89" s="259">
        <v>3</v>
      </c>
      <c r="H89" s="259">
        <v>5</v>
      </c>
      <c r="I89" s="259">
        <v>6</v>
      </c>
      <c r="J89" s="259">
        <v>11</v>
      </c>
      <c r="K89" s="259">
        <v>5</v>
      </c>
      <c r="L89" s="259">
        <v>0</v>
      </c>
      <c r="M89" s="259">
        <v>0</v>
      </c>
      <c r="N89" s="259">
        <v>0</v>
      </c>
      <c r="O89" s="259">
        <v>0</v>
      </c>
      <c r="P89" s="259">
        <v>8</v>
      </c>
      <c r="Q89" s="259">
        <v>15</v>
      </c>
      <c r="R89" s="259">
        <v>23</v>
      </c>
      <c r="S89" s="259">
        <v>8</v>
      </c>
    </row>
    <row r="90" spans="1:19">
      <c r="A90" s="259">
        <v>87</v>
      </c>
      <c r="B90" s="262">
        <v>62020094</v>
      </c>
      <c r="C90" s="261" t="s">
        <v>90</v>
      </c>
      <c r="D90" s="259">
        <v>5</v>
      </c>
      <c r="E90" s="259">
        <v>4</v>
      </c>
      <c r="F90" s="259">
        <v>9</v>
      </c>
      <c r="G90" s="259">
        <v>3</v>
      </c>
      <c r="H90" s="259">
        <v>10</v>
      </c>
      <c r="I90" s="259">
        <v>10</v>
      </c>
      <c r="J90" s="259">
        <v>20</v>
      </c>
      <c r="K90" s="259">
        <v>5</v>
      </c>
      <c r="L90" s="259">
        <v>0</v>
      </c>
      <c r="M90" s="259">
        <v>0</v>
      </c>
      <c r="N90" s="259">
        <v>0</v>
      </c>
      <c r="O90" s="259">
        <v>0</v>
      </c>
      <c r="P90" s="259">
        <v>15</v>
      </c>
      <c r="Q90" s="259">
        <v>14</v>
      </c>
      <c r="R90" s="259">
        <v>29</v>
      </c>
      <c r="S90" s="259">
        <v>8</v>
      </c>
    </row>
    <row r="91" spans="1:19">
      <c r="A91" s="259">
        <v>88</v>
      </c>
      <c r="B91" s="262">
        <v>62020095</v>
      </c>
      <c r="C91" s="261" t="s">
        <v>91</v>
      </c>
      <c r="D91" s="259">
        <v>14</v>
      </c>
      <c r="E91" s="259">
        <v>17</v>
      </c>
      <c r="F91" s="259">
        <v>31</v>
      </c>
      <c r="G91" s="259">
        <v>2</v>
      </c>
      <c r="H91" s="259">
        <v>32</v>
      </c>
      <c r="I91" s="259">
        <v>28</v>
      </c>
      <c r="J91" s="259">
        <v>60</v>
      </c>
      <c r="K91" s="259">
        <v>6</v>
      </c>
      <c r="L91" s="259">
        <v>0</v>
      </c>
      <c r="M91" s="259">
        <v>0</v>
      </c>
      <c r="N91" s="259">
        <v>0</v>
      </c>
      <c r="O91" s="259">
        <v>0</v>
      </c>
      <c r="P91" s="259">
        <v>46</v>
      </c>
      <c r="Q91" s="259">
        <v>45</v>
      </c>
      <c r="R91" s="259">
        <v>91</v>
      </c>
      <c r="S91" s="259">
        <v>8</v>
      </c>
    </row>
    <row r="92" spans="1:19">
      <c r="A92" s="259">
        <v>89</v>
      </c>
      <c r="B92" s="262">
        <v>62020096</v>
      </c>
      <c r="C92" s="261" t="s">
        <v>92</v>
      </c>
      <c r="D92" s="259">
        <v>14</v>
      </c>
      <c r="E92" s="259">
        <v>11</v>
      </c>
      <c r="F92" s="259">
        <v>25</v>
      </c>
      <c r="G92" s="259">
        <v>3</v>
      </c>
      <c r="H92" s="259">
        <v>23</v>
      </c>
      <c r="I92" s="259">
        <v>19</v>
      </c>
      <c r="J92" s="259">
        <v>42</v>
      </c>
      <c r="K92" s="259">
        <v>6</v>
      </c>
      <c r="L92" s="259">
        <v>0</v>
      </c>
      <c r="M92" s="259">
        <v>0</v>
      </c>
      <c r="N92" s="259">
        <v>0</v>
      </c>
      <c r="O92" s="259">
        <v>0</v>
      </c>
      <c r="P92" s="259">
        <v>37</v>
      </c>
      <c r="Q92" s="259">
        <v>30</v>
      </c>
      <c r="R92" s="259">
        <v>67</v>
      </c>
      <c r="S92" s="259">
        <v>9</v>
      </c>
    </row>
    <row r="93" spans="1:19">
      <c r="A93" s="259">
        <v>90</v>
      </c>
      <c r="B93" s="262">
        <v>62020097</v>
      </c>
      <c r="C93" s="261" t="s">
        <v>93</v>
      </c>
      <c r="D93" s="259">
        <v>14</v>
      </c>
      <c r="E93" s="259">
        <v>19</v>
      </c>
      <c r="F93" s="259">
        <v>33</v>
      </c>
      <c r="G93" s="259">
        <v>3</v>
      </c>
      <c r="H93" s="259">
        <v>38</v>
      </c>
      <c r="I93" s="259">
        <v>38</v>
      </c>
      <c r="J93" s="259">
        <v>76</v>
      </c>
      <c r="K93" s="259">
        <v>6</v>
      </c>
      <c r="L93" s="259">
        <v>33</v>
      </c>
      <c r="M93" s="259">
        <v>26</v>
      </c>
      <c r="N93" s="259">
        <v>59</v>
      </c>
      <c r="O93" s="259">
        <v>3</v>
      </c>
      <c r="P93" s="259">
        <v>85</v>
      </c>
      <c r="Q93" s="259">
        <v>83</v>
      </c>
      <c r="R93" s="259">
        <v>168</v>
      </c>
      <c r="S93" s="259">
        <v>12</v>
      </c>
    </row>
    <row r="94" spans="1:19">
      <c r="A94" s="259">
        <v>91</v>
      </c>
      <c r="B94" s="262">
        <v>62020098</v>
      </c>
      <c r="C94" s="261" t="s">
        <v>94</v>
      </c>
      <c r="D94" s="259">
        <v>12</v>
      </c>
      <c r="E94" s="259">
        <v>10</v>
      </c>
      <c r="F94" s="259">
        <v>22</v>
      </c>
      <c r="G94" s="259">
        <v>3</v>
      </c>
      <c r="H94" s="259">
        <v>25</v>
      </c>
      <c r="I94" s="259">
        <v>28</v>
      </c>
      <c r="J94" s="259">
        <v>53</v>
      </c>
      <c r="K94" s="259">
        <v>6</v>
      </c>
      <c r="L94" s="259">
        <v>27</v>
      </c>
      <c r="M94" s="259">
        <v>19</v>
      </c>
      <c r="N94" s="259">
        <v>46</v>
      </c>
      <c r="O94" s="259">
        <v>3</v>
      </c>
      <c r="P94" s="259">
        <v>64</v>
      </c>
      <c r="Q94" s="259">
        <v>57</v>
      </c>
      <c r="R94" s="259">
        <v>121</v>
      </c>
      <c r="S94" s="259">
        <v>12</v>
      </c>
    </row>
    <row r="95" spans="1:19">
      <c r="A95" s="259">
        <v>92</v>
      </c>
      <c r="B95" s="262">
        <v>62020100</v>
      </c>
      <c r="C95" s="261" t="s">
        <v>95</v>
      </c>
      <c r="D95" s="259">
        <v>5</v>
      </c>
      <c r="E95" s="259">
        <v>7</v>
      </c>
      <c r="F95" s="259">
        <v>12</v>
      </c>
      <c r="G95" s="259">
        <v>2</v>
      </c>
      <c r="H95" s="259">
        <v>18</v>
      </c>
      <c r="I95" s="259">
        <v>18</v>
      </c>
      <c r="J95" s="259">
        <v>36</v>
      </c>
      <c r="K95" s="259">
        <v>6</v>
      </c>
      <c r="L95" s="259">
        <v>0</v>
      </c>
      <c r="M95" s="259">
        <v>0</v>
      </c>
      <c r="N95" s="259">
        <v>0</v>
      </c>
      <c r="O95" s="259">
        <v>0</v>
      </c>
      <c r="P95" s="259">
        <v>23</v>
      </c>
      <c r="Q95" s="259">
        <v>25</v>
      </c>
      <c r="R95" s="259">
        <v>48</v>
      </c>
      <c r="S95" s="259">
        <v>8</v>
      </c>
    </row>
    <row r="96" spans="1:19">
      <c r="A96" s="259">
        <v>93</v>
      </c>
      <c r="B96" s="262">
        <v>62020101</v>
      </c>
      <c r="C96" s="261" t="s">
        <v>96</v>
      </c>
      <c r="D96" s="259">
        <v>24</v>
      </c>
      <c r="E96" s="259">
        <v>24</v>
      </c>
      <c r="F96" s="259">
        <v>48</v>
      </c>
      <c r="G96" s="259">
        <v>3</v>
      </c>
      <c r="H96" s="259">
        <v>49</v>
      </c>
      <c r="I96" s="259">
        <v>41</v>
      </c>
      <c r="J96" s="259">
        <v>90</v>
      </c>
      <c r="K96" s="259">
        <v>6</v>
      </c>
      <c r="L96" s="259">
        <v>0</v>
      </c>
      <c r="M96" s="259">
        <v>0</v>
      </c>
      <c r="N96" s="259">
        <v>0</v>
      </c>
      <c r="O96" s="259">
        <v>0</v>
      </c>
      <c r="P96" s="259">
        <v>73</v>
      </c>
      <c r="Q96" s="259">
        <v>65</v>
      </c>
      <c r="R96" s="259">
        <v>138</v>
      </c>
      <c r="S96" s="259">
        <v>9</v>
      </c>
    </row>
    <row r="97" spans="1:19">
      <c r="A97" s="259">
        <v>94</v>
      </c>
      <c r="B97" s="262">
        <v>62020102</v>
      </c>
      <c r="C97" s="261" t="s">
        <v>97</v>
      </c>
      <c r="D97" s="259">
        <v>8</v>
      </c>
      <c r="E97" s="259">
        <v>11</v>
      </c>
      <c r="F97" s="259">
        <v>19</v>
      </c>
      <c r="G97" s="259">
        <v>3</v>
      </c>
      <c r="H97" s="259">
        <v>56</v>
      </c>
      <c r="I97" s="259">
        <v>49</v>
      </c>
      <c r="J97" s="259">
        <v>105</v>
      </c>
      <c r="K97" s="259">
        <v>6</v>
      </c>
      <c r="L97" s="259">
        <v>0</v>
      </c>
      <c r="M97" s="259">
        <v>0</v>
      </c>
      <c r="N97" s="259">
        <v>0</v>
      </c>
      <c r="O97" s="259">
        <v>0</v>
      </c>
      <c r="P97" s="259">
        <v>64</v>
      </c>
      <c r="Q97" s="259">
        <v>60</v>
      </c>
      <c r="R97" s="259">
        <v>124</v>
      </c>
      <c r="S97" s="259">
        <v>9</v>
      </c>
    </row>
    <row r="98" spans="1:19">
      <c r="A98" s="259">
        <v>95</v>
      </c>
      <c r="B98" s="262">
        <v>62020103</v>
      </c>
      <c r="C98" s="261" t="s">
        <v>98</v>
      </c>
      <c r="D98" s="259">
        <v>4</v>
      </c>
      <c r="E98" s="259">
        <v>4</v>
      </c>
      <c r="F98" s="259">
        <v>8</v>
      </c>
      <c r="G98" s="259">
        <v>3</v>
      </c>
      <c r="H98" s="259">
        <v>30</v>
      </c>
      <c r="I98" s="259">
        <v>21</v>
      </c>
      <c r="J98" s="259">
        <v>51</v>
      </c>
      <c r="K98" s="259">
        <v>6</v>
      </c>
      <c r="L98" s="259">
        <v>0</v>
      </c>
      <c r="M98" s="259">
        <v>0</v>
      </c>
      <c r="N98" s="259">
        <v>0</v>
      </c>
      <c r="O98" s="259">
        <v>0</v>
      </c>
      <c r="P98" s="259">
        <v>34</v>
      </c>
      <c r="Q98" s="259">
        <v>25</v>
      </c>
      <c r="R98" s="259">
        <v>59</v>
      </c>
      <c r="S98" s="259">
        <v>9</v>
      </c>
    </row>
    <row r="99" spans="1:19">
      <c r="A99" s="259">
        <v>96</v>
      </c>
      <c r="B99" s="262">
        <v>62020104</v>
      </c>
      <c r="C99" s="261" t="s">
        <v>99</v>
      </c>
      <c r="D99" s="259">
        <v>5</v>
      </c>
      <c r="E99" s="259">
        <v>8</v>
      </c>
      <c r="F99" s="259">
        <v>13</v>
      </c>
      <c r="G99" s="259">
        <v>3</v>
      </c>
      <c r="H99" s="259">
        <v>18</v>
      </c>
      <c r="I99" s="259">
        <v>16</v>
      </c>
      <c r="J99" s="259">
        <v>34</v>
      </c>
      <c r="K99" s="259">
        <v>6</v>
      </c>
      <c r="L99" s="259">
        <v>0</v>
      </c>
      <c r="M99" s="259">
        <v>0</v>
      </c>
      <c r="N99" s="259">
        <v>0</v>
      </c>
      <c r="O99" s="259">
        <v>0</v>
      </c>
      <c r="P99" s="259">
        <v>23</v>
      </c>
      <c r="Q99" s="259">
        <v>24</v>
      </c>
      <c r="R99" s="259">
        <v>47</v>
      </c>
      <c r="S99" s="259">
        <v>9</v>
      </c>
    </row>
    <row r="100" spans="1:19">
      <c r="A100" s="259">
        <v>97</v>
      </c>
      <c r="B100" s="262">
        <v>62020105</v>
      </c>
      <c r="C100" s="261" t="s">
        <v>100</v>
      </c>
      <c r="D100" s="259">
        <v>14</v>
      </c>
      <c r="E100" s="259">
        <v>15</v>
      </c>
      <c r="F100" s="259">
        <v>29</v>
      </c>
      <c r="G100" s="259">
        <v>2</v>
      </c>
      <c r="H100" s="259">
        <v>51</v>
      </c>
      <c r="I100" s="259">
        <v>45</v>
      </c>
      <c r="J100" s="259">
        <v>96</v>
      </c>
      <c r="K100" s="259">
        <v>6</v>
      </c>
      <c r="L100" s="259">
        <v>0</v>
      </c>
      <c r="M100" s="259">
        <v>0</v>
      </c>
      <c r="N100" s="259">
        <v>0</v>
      </c>
      <c r="O100" s="259">
        <v>0</v>
      </c>
      <c r="P100" s="259">
        <v>65</v>
      </c>
      <c r="Q100" s="259">
        <v>60</v>
      </c>
      <c r="R100" s="259">
        <v>125</v>
      </c>
      <c r="S100" s="259">
        <v>8</v>
      </c>
    </row>
    <row r="101" spans="1:19">
      <c r="A101" s="259">
        <v>98</v>
      </c>
      <c r="B101" s="262">
        <v>62020106</v>
      </c>
      <c r="C101" s="261" t="s">
        <v>101</v>
      </c>
      <c r="D101" s="259">
        <v>33</v>
      </c>
      <c r="E101" s="259">
        <v>17</v>
      </c>
      <c r="F101" s="259">
        <v>50</v>
      </c>
      <c r="G101" s="259">
        <v>2</v>
      </c>
      <c r="H101" s="259">
        <v>102</v>
      </c>
      <c r="I101" s="259">
        <v>111</v>
      </c>
      <c r="J101" s="259">
        <v>213</v>
      </c>
      <c r="K101" s="259">
        <v>6</v>
      </c>
      <c r="L101" s="259">
        <v>54</v>
      </c>
      <c r="M101" s="259">
        <v>43</v>
      </c>
      <c r="N101" s="259">
        <v>97</v>
      </c>
      <c r="O101" s="259">
        <v>3</v>
      </c>
      <c r="P101" s="259">
        <v>189</v>
      </c>
      <c r="Q101" s="259">
        <v>171</v>
      </c>
      <c r="R101" s="259">
        <v>360</v>
      </c>
      <c r="S101" s="259">
        <v>11</v>
      </c>
    </row>
    <row r="102" spans="1:19">
      <c r="A102" s="259">
        <v>99</v>
      </c>
      <c r="B102" s="262">
        <v>62020107</v>
      </c>
      <c r="C102" s="261" t="s">
        <v>102</v>
      </c>
      <c r="D102" s="259">
        <v>13</v>
      </c>
      <c r="E102" s="259">
        <v>18</v>
      </c>
      <c r="F102" s="259">
        <v>31</v>
      </c>
      <c r="G102" s="259">
        <v>3</v>
      </c>
      <c r="H102" s="259">
        <v>40</v>
      </c>
      <c r="I102" s="259">
        <v>31</v>
      </c>
      <c r="J102" s="259">
        <v>71</v>
      </c>
      <c r="K102" s="259">
        <v>6</v>
      </c>
      <c r="L102" s="259">
        <v>0</v>
      </c>
      <c r="M102" s="259">
        <v>0</v>
      </c>
      <c r="N102" s="259">
        <v>0</v>
      </c>
      <c r="O102" s="259">
        <v>0</v>
      </c>
      <c r="P102" s="259">
        <v>53</v>
      </c>
      <c r="Q102" s="259">
        <v>49</v>
      </c>
      <c r="R102" s="259">
        <v>102</v>
      </c>
      <c r="S102" s="259">
        <v>9</v>
      </c>
    </row>
    <row r="103" spans="1:19">
      <c r="A103" s="259">
        <v>100</v>
      </c>
      <c r="B103" s="262">
        <v>62020108</v>
      </c>
      <c r="C103" s="261" t="s">
        <v>103</v>
      </c>
      <c r="D103" s="259">
        <v>17</v>
      </c>
      <c r="E103" s="259">
        <v>20</v>
      </c>
      <c r="F103" s="259">
        <v>37</v>
      </c>
      <c r="G103" s="259">
        <v>2</v>
      </c>
      <c r="H103" s="259">
        <v>43</v>
      </c>
      <c r="I103" s="259">
        <v>43</v>
      </c>
      <c r="J103" s="259">
        <v>86</v>
      </c>
      <c r="K103" s="259">
        <v>6</v>
      </c>
      <c r="L103" s="259">
        <v>0</v>
      </c>
      <c r="M103" s="259">
        <v>0</v>
      </c>
      <c r="N103" s="259">
        <v>0</v>
      </c>
      <c r="O103" s="259">
        <v>0</v>
      </c>
      <c r="P103" s="259">
        <v>60</v>
      </c>
      <c r="Q103" s="259">
        <v>63</v>
      </c>
      <c r="R103" s="259">
        <v>123</v>
      </c>
      <c r="S103" s="259">
        <v>8</v>
      </c>
    </row>
    <row r="104" spans="1:19">
      <c r="A104" s="259">
        <v>101</v>
      </c>
      <c r="B104" s="262">
        <v>62020110</v>
      </c>
      <c r="C104" s="261" t="s">
        <v>104</v>
      </c>
      <c r="D104" s="259">
        <v>8</v>
      </c>
      <c r="E104" s="259">
        <v>7</v>
      </c>
      <c r="F104" s="259">
        <v>15</v>
      </c>
      <c r="G104" s="259">
        <v>2</v>
      </c>
      <c r="H104" s="259">
        <v>30</v>
      </c>
      <c r="I104" s="259">
        <v>24</v>
      </c>
      <c r="J104" s="259">
        <v>54</v>
      </c>
      <c r="K104" s="259">
        <v>6</v>
      </c>
      <c r="L104" s="259">
        <v>0</v>
      </c>
      <c r="M104" s="259">
        <v>0</v>
      </c>
      <c r="N104" s="259">
        <v>0</v>
      </c>
      <c r="O104" s="259">
        <v>0</v>
      </c>
      <c r="P104" s="259">
        <v>38</v>
      </c>
      <c r="Q104" s="259">
        <v>31</v>
      </c>
      <c r="R104" s="259">
        <v>69</v>
      </c>
      <c r="S104" s="259">
        <v>8</v>
      </c>
    </row>
    <row r="105" spans="1:19">
      <c r="A105" s="259">
        <v>102</v>
      </c>
      <c r="B105" s="262">
        <v>62020111</v>
      </c>
      <c r="C105" s="261" t="s">
        <v>105</v>
      </c>
      <c r="D105" s="259">
        <v>4</v>
      </c>
      <c r="E105" s="259">
        <v>8</v>
      </c>
      <c r="F105" s="259">
        <v>12</v>
      </c>
      <c r="G105" s="259">
        <v>2</v>
      </c>
      <c r="H105" s="259">
        <v>37</v>
      </c>
      <c r="I105" s="259">
        <v>47</v>
      </c>
      <c r="J105" s="259">
        <v>84</v>
      </c>
      <c r="K105" s="259">
        <v>6</v>
      </c>
      <c r="L105" s="259">
        <v>0</v>
      </c>
      <c r="M105" s="259">
        <v>0</v>
      </c>
      <c r="N105" s="259">
        <v>0</v>
      </c>
      <c r="O105" s="259">
        <v>0</v>
      </c>
      <c r="P105" s="259">
        <v>41</v>
      </c>
      <c r="Q105" s="259">
        <v>55</v>
      </c>
      <c r="R105" s="259">
        <v>96</v>
      </c>
      <c r="S105" s="259">
        <v>8</v>
      </c>
    </row>
    <row r="106" spans="1:19">
      <c r="A106" s="259">
        <v>103</v>
      </c>
      <c r="B106" s="262">
        <v>62020112</v>
      </c>
      <c r="C106" s="261" t="s">
        <v>106</v>
      </c>
      <c r="D106" s="259">
        <v>5</v>
      </c>
      <c r="E106" s="259">
        <v>6</v>
      </c>
      <c r="F106" s="259">
        <v>11</v>
      </c>
      <c r="G106" s="259">
        <v>2</v>
      </c>
      <c r="H106" s="259">
        <v>17</v>
      </c>
      <c r="I106" s="259">
        <v>18</v>
      </c>
      <c r="J106" s="259">
        <v>35</v>
      </c>
      <c r="K106" s="259">
        <v>5</v>
      </c>
      <c r="L106" s="259">
        <v>16</v>
      </c>
      <c r="M106" s="259">
        <v>6</v>
      </c>
      <c r="N106" s="259">
        <v>22</v>
      </c>
      <c r="O106" s="259">
        <v>3</v>
      </c>
      <c r="P106" s="259">
        <v>38</v>
      </c>
      <c r="Q106" s="259">
        <v>30</v>
      </c>
      <c r="R106" s="259">
        <v>68</v>
      </c>
      <c r="S106" s="259">
        <v>10</v>
      </c>
    </row>
    <row r="107" spans="1:19">
      <c r="A107" s="259">
        <v>104</v>
      </c>
      <c r="B107" s="262">
        <v>62020113</v>
      </c>
      <c r="C107" s="261" t="s">
        <v>107</v>
      </c>
      <c r="D107" s="259">
        <v>10</v>
      </c>
      <c r="E107" s="259">
        <v>16</v>
      </c>
      <c r="F107" s="259">
        <v>26</v>
      </c>
      <c r="G107" s="259">
        <v>3</v>
      </c>
      <c r="H107" s="259">
        <v>29</v>
      </c>
      <c r="I107" s="259">
        <v>25</v>
      </c>
      <c r="J107" s="259">
        <v>54</v>
      </c>
      <c r="K107" s="259">
        <v>6</v>
      </c>
      <c r="L107" s="259">
        <v>0</v>
      </c>
      <c r="M107" s="259">
        <v>0</v>
      </c>
      <c r="N107" s="259">
        <v>0</v>
      </c>
      <c r="O107" s="259">
        <v>0</v>
      </c>
      <c r="P107" s="259">
        <v>39</v>
      </c>
      <c r="Q107" s="259">
        <v>41</v>
      </c>
      <c r="R107" s="259">
        <v>80</v>
      </c>
      <c r="S107" s="259">
        <v>9</v>
      </c>
    </row>
    <row r="108" spans="1:19">
      <c r="A108" s="259">
        <v>105</v>
      </c>
      <c r="B108" s="262">
        <v>62020114</v>
      </c>
      <c r="C108" s="261" t="s">
        <v>108</v>
      </c>
      <c r="D108" s="259">
        <v>14</v>
      </c>
      <c r="E108" s="259">
        <v>22</v>
      </c>
      <c r="F108" s="259">
        <v>36</v>
      </c>
      <c r="G108" s="259">
        <v>2</v>
      </c>
      <c r="H108" s="259">
        <v>63</v>
      </c>
      <c r="I108" s="259">
        <v>52</v>
      </c>
      <c r="J108" s="259">
        <v>115</v>
      </c>
      <c r="K108" s="259">
        <v>6</v>
      </c>
      <c r="L108" s="259">
        <v>49</v>
      </c>
      <c r="M108" s="259">
        <v>27</v>
      </c>
      <c r="N108" s="259">
        <v>76</v>
      </c>
      <c r="O108" s="259">
        <v>3</v>
      </c>
      <c r="P108" s="259">
        <v>126</v>
      </c>
      <c r="Q108" s="259">
        <v>101</v>
      </c>
      <c r="R108" s="259">
        <v>227</v>
      </c>
      <c r="S108" s="259">
        <v>11</v>
      </c>
    </row>
    <row r="109" spans="1:19">
      <c r="A109" s="259">
        <v>106</v>
      </c>
      <c r="B109" s="262">
        <v>62020115</v>
      </c>
      <c r="C109" s="261" t="s">
        <v>109</v>
      </c>
      <c r="D109" s="259">
        <v>21</v>
      </c>
      <c r="E109" s="259">
        <v>11</v>
      </c>
      <c r="F109" s="259">
        <v>32</v>
      </c>
      <c r="G109" s="259">
        <v>3</v>
      </c>
      <c r="H109" s="259">
        <v>46</v>
      </c>
      <c r="I109" s="259">
        <v>43</v>
      </c>
      <c r="J109" s="259">
        <v>89</v>
      </c>
      <c r="K109" s="259">
        <v>6</v>
      </c>
      <c r="L109" s="259">
        <v>0</v>
      </c>
      <c r="M109" s="259">
        <v>0</v>
      </c>
      <c r="N109" s="259">
        <v>0</v>
      </c>
      <c r="O109" s="259">
        <v>0</v>
      </c>
      <c r="P109" s="259">
        <v>67</v>
      </c>
      <c r="Q109" s="259">
        <v>54</v>
      </c>
      <c r="R109" s="259">
        <v>121</v>
      </c>
      <c r="S109" s="259">
        <v>9</v>
      </c>
    </row>
    <row r="110" spans="1:19">
      <c r="A110" s="259">
        <v>107</v>
      </c>
      <c r="B110" s="262">
        <v>62020116</v>
      </c>
      <c r="C110" s="261" t="s">
        <v>110</v>
      </c>
      <c r="D110" s="259">
        <v>10</v>
      </c>
      <c r="E110" s="259">
        <v>4</v>
      </c>
      <c r="F110" s="259">
        <v>14</v>
      </c>
      <c r="G110" s="259">
        <v>2</v>
      </c>
      <c r="H110" s="259">
        <v>28</v>
      </c>
      <c r="I110" s="259">
        <v>16</v>
      </c>
      <c r="J110" s="259">
        <v>44</v>
      </c>
      <c r="K110" s="259">
        <v>6</v>
      </c>
      <c r="L110" s="259">
        <v>0</v>
      </c>
      <c r="M110" s="259">
        <v>0</v>
      </c>
      <c r="N110" s="259">
        <v>0</v>
      </c>
      <c r="O110" s="259">
        <v>0</v>
      </c>
      <c r="P110" s="259">
        <v>38</v>
      </c>
      <c r="Q110" s="259">
        <v>20</v>
      </c>
      <c r="R110" s="259">
        <v>58</v>
      </c>
      <c r="S110" s="259">
        <v>8</v>
      </c>
    </row>
    <row r="111" spans="1:19">
      <c r="A111" s="259">
        <v>108</v>
      </c>
      <c r="B111" s="262">
        <v>62020117</v>
      </c>
      <c r="C111" s="261" t="s">
        <v>111</v>
      </c>
      <c r="D111" s="259">
        <v>8</v>
      </c>
      <c r="E111" s="259">
        <v>14</v>
      </c>
      <c r="F111" s="259">
        <v>22</v>
      </c>
      <c r="G111" s="259">
        <v>3</v>
      </c>
      <c r="H111" s="259">
        <v>23</v>
      </c>
      <c r="I111" s="259">
        <v>16</v>
      </c>
      <c r="J111" s="259">
        <v>39</v>
      </c>
      <c r="K111" s="259">
        <v>6</v>
      </c>
      <c r="L111" s="259">
        <v>0</v>
      </c>
      <c r="M111" s="259">
        <v>0</v>
      </c>
      <c r="N111" s="259">
        <v>0</v>
      </c>
      <c r="O111" s="259">
        <v>0</v>
      </c>
      <c r="P111" s="259">
        <v>31</v>
      </c>
      <c r="Q111" s="259">
        <v>30</v>
      </c>
      <c r="R111" s="259">
        <v>61</v>
      </c>
      <c r="S111" s="259">
        <v>9</v>
      </c>
    </row>
    <row r="112" spans="1:19">
      <c r="A112" s="259">
        <v>109</v>
      </c>
      <c r="B112" s="262">
        <v>62020118</v>
      </c>
      <c r="C112" s="261" t="s">
        <v>112</v>
      </c>
      <c r="D112" s="259">
        <v>27</v>
      </c>
      <c r="E112" s="259">
        <v>27</v>
      </c>
      <c r="F112" s="259">
        <v>54</v>
      </c>
      <c r="G112" s="259">
        <v>2</v>
      </c>
      <c r="H112" s="259">
        <v>78</v>
      </c>
      <c r="I112" s="259">
        <v>72</v>
      </c>
      <c r="J112" s="259">
        <v>150</v>
      </c>
      <c r="K112" s="259">
        <v>6</v>
      </c>
      <c r="L112" s="259">
        <v>23</v>
      </c>
      <c r="M112" s="259">
        <v>30</v>
      </c>
      <c r="N112" s="259">
        <v>53</v>
      </c>
      <c r="O112" s="259">
        <v>3</v>
      </c>
      <c r="P112" s="259">
        <v>128</v>
      </c>
      <c r="Q112" s="259">
        <v>129</v>
      </c>
      <c r="R112" s="259">
        <v>257</v>
      </c>
      <c r="S112" s="259">
        <v>11</v>
      </c>
    </row>
    <row r="113" spans="1:19">
      <c r="A113" s="259">
        <v>110</v>
      </c>
      <c r="B113" s="262">
        <v>62020119</v>
      </c>
      <c r="C113" s="261" t="s">
        <v>113</v>
      </c>
      <c r="D113" s="259">
        <v>4</v>
      </c>
      <c r="E113" s="259">
        <v>12</v>
      </c>
      <c r="F113" s="259">
        <v>16</v>
      </c>
      <c r="G113" s="259">
        <v>2</v>
      </c>
      <c r="H113" s="259">
        <v>25</v>
      </c>
      <c r="I113" s="259">
        <v>24</v>
      </c>
      <c r="J113" s="259">
        <v>49</v>
      </c>
      <c r="K113" s="259">
        <v>6</v>
      </c>
      <c r="L113" s="259">
        <v>0</v>
      </c>
      <c r="M113" s="259">
        <v>0</v>
      </c>
      <c r="N113" s="259">
        <v>0</v>
      </c>
      <c r="O113" s="259">
        <v>0</v>
      </c>
      <c r="P113" s="259">
        <v>29</v>
      </c>
      <c r="Q113" s="259">
        <v>36</v>
      </c>
      <c r="R113" s="259">
        <v>65</v>
      </c>
      <c r="S113" s="259">
        <v>8</v>
      </c>
    </row>
    <row r="114" spans="1:19">
      <c r="A114" s="259">
        <v>111</v>
      </c>
      <c r="B114" s="262">
        <v>62020120</v>
      </c>
      <c r="C114" s="261" t="s">
        <v>114</v>
      </c>
      <c r="D114" s="259">
        <v>8</v>
      </c>
      <c r="E114" s="259">
        <v>9</v>
      </c>
      <c r="F114" s="259">
        <v>17</v>
      </c>
      <c r="G114" s="259">
        <v>2</v>
      </c>
      <c r="H114" s="259">
        <v>28</v>
      </c>
      <c r="I114" s="259">
        <v>23</v>
      </c>
      <c r="J114" s="259">
        <v>51</v>
      </c>
      <c r="K114" s="259">
        <v>6</v>
      </c>
      <c r="L114" s="259">
        <v>0</v>
      </c>
      <c r="M114" s="259">
        <v>0</v>
      </c>
      <c r="N114" s="259">
        <v>0</v>
      </c>
      <c r="O114" s="259">
        <v>0</v>
      </c>
      <c r="P114" s="259">
        <v>36</v>
      </c>
      <c r="Q114" s="259">
        <v>32</v>
      </c>
      <c r="R114" s="259">
        <v>68</v>
      </c>
      <c r="S114" s="259">
        <v>8</v>
      </c>
    </row>
    <row r="115" spans="1:19">
      <c r="A115" s="259">
        <v>112</v>
      </c>
      <c r="B115" s="262">
        <v>62020121</v>
      </c>
      <c r="C115" s="261" t="s">
        <v>115</v>
      </c>
      <c r="D115" s="259">
        <v>18</v>
      </c>
      <c r="E115" s="259">
        <v>15</v>
      </c>
      <c r="F115" s="259">
        <v>33</v>
      </c>
      <c r="G115" s="259">
        <v>3</v>
      </c>
      <c r="H115" s="259">
        <v>81</v>
      </c>
      <c r="I115" s="259">
        <v>92</v>
      </c>
      <c r="J115" s="259">
        <v>173</v>
      </c>
      <c r="K115" s="259">
        <v>6</v>
      </c>
      <c r="L115" s="259">
        <v>60</v>
      </c>
      <c r="M115" s="259">
        <v>33</v>
      </c>
      <c r="N115" s="259">
        <v>93</v>
      </c>
      <c r="O115" s="259">
        <v>4</v>
      </c>
      <c r="P115" s="259">
        <v>159</v>
      </c>
      <c r="Q115" s="259">
        <v>140</v>
      </c>
      <c r="R115" s="259">
        <v>299</v>
      </c>
      <c r="S115" s="259">
        <v>13</v>
      </c>
    </row>
    <row r="116" spans="1:19">
      <c r="A116" s="259">
        <v>113</v>
      </c>
      <c r="B116" s="262">
        <v>62020122</v>
      </c>
      <c r="C116" s="261" t="s">
        <v>116</v>
      </c>
      <c r="D116" s="259">
        <v>21</v>
      </c>
      <c r="E116" s="259">
        <v>13</v>
      </c>
      <c r="F116" s="259">
        <v>34</v>
      </c>
      <c r="G116" s="259">
        <v>2</v>
      </c>
      <c r="H116" s="259">
        <v>53</v>
      </c>
      <c r="I116" s="259">
        <v>50</v>
      </c>
      <c r="J116" s="259">
        <v>103</v>
      </c>
      <c r="K116" s="259">
        <v>6</v>
      </c>
      <c r="L116" s="259">
        <v>0</v>
      </c>
      <c r="M116" s="259">
        <v>0</v>
      </c>
      <c r="N116" s="259">
        <v>0</v>
      </c>
      <c r="O116" s="259">
        <v>0</v>
      </c>
      <c r="P116" s="259">
        <v>74</v>
      </c>
      <c r="Q116" s="259">
        <v>63</v>
      </c>
      <c r="R116" s="259">
        <v>137</v>
      </c>
      <c r="S116" s="259">
        <v>8</v>
      </c>
    </row>
    <row r="117" spans="1:19">
      <c r="A117" s="259">
        <v>114</v>
      </c>
      <c r="B117" s="262">
        <v>62020124</v>
      </c>
      <c r="C117" s="261" t="s">
        <v>117</v>
      </c>
      <c r="D117" s="259">
        <v>2</v>
      </c>
      <c r="E117" s="259">
        <v>4</v>
      </c>
      <c r="F117" s="259">
        <v>6</v>
      </c>
      <c r="G117" s="259">
        <v>2</v>
      </c>
      <c r="H117" s="259">
        <v>21</v>
      </c>
      <c r="I117" s="259">
        <v>15</v>
      </c>
      <c r="J117" s="259">
        <v>36</v>
      </c>
      <c r="K117" s="259">
        <v>6</v>
      </c>
      <c r="L117" s="259">
        <v>0</v>
      </c>
      <c r="M117" s="259">
        <v>0</v>
      </c>
      <c r="N117" s="259">
        <v>0</v>
      </c>
      <c r="O117" s="259">
        <v>0</v>
      </c>
      <c r="P117" s="259">
        <v>23</v>
      </c>
      <c r="Q117" s="259">
        <v>19</v>
      </c>
      <c r="R117" s="259">
        <v>42</v>
      </c>
      <c r="S117" s="259">
        <v>8</v>
      </c>
    </row>
    <row r="118" spans="1:19">
      <c r="A118" s="259">
        <v>115</v>
      </c>
      <c r="B118" s="262">
        <v>62020126</v>
      </c>
      <c r="C118" s="261" t="s">
        <v>118</v>
      </c>
      <c r="D118" s="259">
        <v>17</v>
      </c>
      <c r="E118" s="259">
        <v>20</v>
      </c>
      <c r="F118" s="259">
        <v>37</v>
      </c>
      <c r="G118" s="259">
        <v>3</v>
      </c>
      <c r="H118" s="259">
        <v>73</v>
      </c>
      <c r="I118" s="259">
        <v>56</v>
      </c>
      <c r="J118" s="259">
        <v>129</v>
      </c>
      <c r="K118" s="259">
        <v>6</v>
      </c>
      <c r="L118" s="259">
        <v>37</v>
      </c>
      <c r="M118" s="259">
        <v>28</v>
      </c>
      <c r="N118" s="259">
        <v>65</v>
      </c>
      <c r="O118" s="259">
        <v>3</v>
      </c>
      <c r="P118" s="259">
        <v>127</v>
      </c>
      <c r="Q118" s="259">
        <v>104</v>
      </c>
      <c r="R118" s="259">
        <v>231</v>
      </c>
      <c r="S118" s="259">
        <v>12</v>
      </c>
    </row>
    <row r="119" spans="1:19">
      <c r="A119" s="259">
        <v>116</v>
      </c>
      <c r="B119" s="262">
        <v>62020128</v>
      </c>
      <c r="C119" s="261" t="s">
        <v>119</v>
      </c>
      <c r="D119" s="259">
        <v>11</v>
      </c>
      <c r="E119" s="259">
        <v>8</v>
      </c>
      <c r="F119" s="259">
        <v>19</v>
      </c>
      <c r="G119" s="259">
        <v>3</v>
      </c>
      <c r="H119" s="259">
        <v>25</v>
      </c>
      <c r="I119" s="259">
        <v>13</v>
      </c>
      <c r="J119" s="259">
        <v>38</v>
      </c>
      <c r="K119" s="259">
        <v>6</v>
      </c>
      <c r="L119" s="259">
        <v>0</v>
      </c>
      <c r="M119" s="259">
        <v>0</v>
      </c>
      <c r="N119" s="259">
        <v>0</v>
      </c>
      <c r="O119" s="259">
        <v>0</v>
      </c>
      <c r="P119" s="259">
        <v>36</v>
      </c>
      <c r="Q119" s="259">
        <v>21</v>
      </c>
      <c r="R119" s="259">
        <v>57</v>
      </c>
      <c r="S119" s="259">
        <v>9</v>
      </c>
    </row>
    <row r="120" spans="1:19">
      <c r="A120" s="259">
        <v>117</v>
      </c>
      <c r="B120" s="262">
        <v>62020129</v>
      </c>
      <c r="C120" s="261" t="s">
        <v>120</v>
      </c>
      <c r="D120" s="259">
        <v>7</v>
      </c>
      <c r="E120" s="259">
        <v>5</v>
      </c>
      <c r="F120" s="259">
        <v>12</v>
      </c>
      <c r="G120" s="259">
        <v>2</v>
      </c>
      <c r="H120" s="259">
        <v>25</v>
      </c>
      <c r="I120" s="259">
        <v>22</v>
      </c>
      <c r="J120" s="259">
        <v>47</v>
      </c>
      <c r="K120" s="259">
        <v>6</v>
      </c>
      <c r="L120" s="259">
        <v>0</v>
      </c>
      <c r="M120" s="259">
        <v>0</v>
      </c>
      <c r="N120" s="259">
        <v>0</v>
      </c>
      <c r="O120" s="259">
        <v>0</v>
      </c>
      <c r="P120" s="259">
        <v>32</v>
      </c>
      <c r="Q120" s="259">
        <v>27</v>
      </c>
      <c r="R120" s="259">
        <v>59</v>
      </c>
      <c r="S120" s="259">
        <v>8</v>
      </c>
    </row>
    <row r="121" spans="1:19">
      <c r="A121" s="259">
        <v>118</v>
      </c>
      <c r="B121" s="262">
        <v>62020130</v>
      </c>
      <c r="C121" s="261" t="s">
        <v>121</v>
      </c>
      <c r="D121" s="259">
        <v>6</v>
      </c>
      <c r="E121" s="259">
        <v>9</v>
      </c>
      <c r="F121" s="259">
        <v>15</v>
      </c>
      <c r="G121" s="259">
        <v>2</v>
      </c>
      <c r="H121" s="259">
        <v>20</v>
      </c>
      <c r="I121" s="259">
        <v>23</v>
      </c>
      <c r="J121" s="259">
        <v>43</v>
      </c>
      <c r="K121" s="259">
        <v>6</v>
      </c>
      <c r="L121" s="259">
        <v>0</v>
      </c>
      <c r="M121" s="259">
        <v>0</v>
      </c>
      <c r="N121" s="259">
        <v>0</v>
      </c>
      <c r="O121" s="259">
        <v>0</v>
      </c>
      <c r="P121" s="259">
        <v>26</v>
      </c>
      <c r="Q121" s="259">
        <v>32</v>
      </c>
      <c r="R121" s="259">
        <v>58</v>
      </c>
      <c r="S121" s="259">
        <v>8</v>
      </c>
    </row>
    <row r="122" spans="1:19">
      <c r="A122" s="259">
        <v>119</v>
      </c>
      <c r="B122" s="262">
        <v>62020131</v>
      </c>
      <c r="C122" s="261" t="s">
        <v>122</v>
      </c>
      <c r="D122" s="259">
        <v>18</v>
      </c>
      <c r="E122" s="259">
        <v>17</v>
      </c>
      <c r="F122" s="259">
        <v>35</v>
      </c>
      <c r="G122" s="259">
        <v>3</v>
      </c>
      <c r="H122" s="259">
        <v>60</v>
      </c>
      <c r="I122" s="259">
        <v>33</v>
      </c>
      <c r="J122" s="259">
        <v>93</v>
      </c>
      <c r="K122" s="259">
        <v>6</v>
      </c>
      <c r="L122" s="259">
        <v>22</v>
      </c>
      <c r="M122" s="259">
        <v>14</v>
      </c>
      <c r="N122" s="259">
        <v>36</v>
      </c>
      <c r="O122" s="259">
        <v>3</v>
      </c>
      <c r="P122" s="259">
        <v>100</v>
      </c>
      <c r="Q122" s="259">
        <v>64</v>
      </c>
      <c r="R122" s="259">
        <v>164</v>
      </c>
      <c r="S122" s="259">
        <v>12</v>
      </c>
    </row>
    <row r="123" spans="1:19">
      <c r="A123" s="259">
        <v>120</v>
      </c>
      <c r="B123" s="262">
        <v>62020132</v>
      </c>
      <c r="C123" s="261" t="s">
        <v>123</v>
      </c>
      <c r="D123" s="259">
        <v>10</v>
      </c>
      <c r="E123" s="259">
        <v>6</v>
      </c>
      <c r="F123" s="259">
        <v>16</v>
      </c>
      <c r="G123" s="259">
        <v>3</v>
      </c>
      <c r="H123" s="259">
        <v>29</v>
      </c>
      <c r="I123" s="259">
        <v>23</v>
      </c>
      <c r="J123" s="259">
        <v>52</v>
      </c>
      <c r="K123" s="259">
        <v>6</v>
      </c>
      <c r="L123" s="259">
        <v>0</v>
      </c>
      <c r="M123" s="259">
        <v>0</v>
      </c>
      <c r="N123" s="259">
        <v>0</v>
      </c>
      <c r="O123" s="259">
        <v>0</v>
      </c>
      <c r="P123" s="259">
        <v>39</v>
      </c>
      <c r="Q123" s="259">
        <v>29</v>
      </c>
      <c r="R123" s="259">
        <v>68</v>
      </c>
      <c r="S123" s="259">
        <v>9</v>
      </c>
    </row>
    <row r="124" spans="1:19">
      <c r="A124" s="259">
        <v>121</v>
      </c>
      <c r="B124" s="262">
        <v>62020133</v>
      </c>
      <c r="C124" s="261" t="s">
        <v>801</v>
      </c>
      <c r="D124" s="259">
        <v>16</v>
      </c>
      <c r="E124" s="259">
        <v>16</v>
      </c>
      <c r="F124" s="259">
        <v>32</v>
      </c>
      <c r="G124" s="259">
        <v>3</v>
      </c>
      <c r="H124" s="259">
        <v>89</v>
      </c>
      <c r="I124" s="259">
        <v>77</v>
      </c>
      <c r="J124" s="259">
        <v>166</v>
      </c>
      <c r="K124" s="259">
        <v>6</v>
      </c>
      <c r="L124" s="259">
        <v>0</v>
      </c>
      <c r="M124" s="259">
        <v>0</v>
      </c>
      <c r="N124" s="259">
        <v>0</v>
      </c>
      <c r="O124" s="259">
        <v>0</v>
      </c>
      <c r="P124" s="259">
        <v>105</v>
      </c>
      <c r="Q124" s="259">
        <v>93</v>
      </c>
      <c r="R124" s="259">
        <v>198</v>
      </c>
      <c r="S124" s="259">
        <v>9</v>
      </c>
    </row>
    <row r="125" spans="1:19">
      <c r="A125" s="259">
        <v>122</v>
      </c>
      <c r="B125" s="262">
        <v>62020134</v>
      </c>
      <c r="C125" s="261" t="s">
        <v>125</v>
      </c>
      <c r="D125" s="259">
        <v>14</v>
      </c>
      <c r="E125" s="259">
        <v>15</v>
      </c>
      <c r="F125" s="259">
        <v>29</v>
      </c>
      <c r="G125" s="259">
        <v>3</v>
      </c>
      <c r="H125" s="259">
        <v>34</v>
      </c>
      <c r="I125" s="259">
        <v>35</v>
      </c>
      <c r="J125" s="259">
        <v>69</v>
      </c>
      <c r="K125" s="259">
        <v>6</v>
      </c>
      <c r="L125" s="259">
        <v>0</v>
      </c>
      <c r="M125" s="259">
        <v>0</v>
      </c>
      <c r="N125" s="259">
        <v>0</v>
      </c>
      <c r="O125" s="259">
        <v>0</v>
      </c>
      <c r="P125" s="259">
        <v>48</v>
      </c>
      <c r="Q125" s="259">
        <v>50</v>
      </c>
      <c r="R125" s="259">
        <v>98</v>
      </c>
      <c r="S125" s="259">
        <v>9</v>
      </c>
    </row>
    <row r="126" spans="1:19">
      <c r="A126" s="259">
        <v>123</v>
      </c>
      <c r="B126" s="262">
        <v>62020136</v>
      </c>
      <c r="C126" s="261" t="s">
        <v>126</v>
      </c>
      <c r="D126" s="259">
        <v>4</v>
      </c>
      <c r="E126" s="259">
        <v>9</v>
      </c>
      <c r="F126" s="259">
        <v>13</v>
      </c>
      <c r="G126" s="259">
        <v>3</v>
      </c>
      <c r="H126" s="259">
        <v>16</v>
      </c>
      <c r="I126" s="259">
        <v>16</v>
      </c>
      <c r="J126" s="259">
        <v>32</v>
      </c>
      <c r="K126" s="259">
        <v>6</v>
      </c>
      <c r="L126" s="259">
        <v>0</v>
      </c>
      <c r="M126" s="259">
        <v>0</v>
      </c>
      <c r="N126" s="259">
        <v>0</v>
      </c>
      <c r="O126" s="259">
        <v>0</v>
      </c>
      <c r="P126" s="259">
        <v>20</v>
      </c>
      <c r="Q126" s="259">
        <v>25</v>
      </c>
      <c r="R126" s="259">
        <v>45</v>
      </c>
      <c r="S126" s="259">
        <v>9</v>
      </c>
    </row>
    <row r="127" spans="1:19">
      <c r="A127" s="259">
        <v>124</v>
      </c>
      <c r="B127" s="262">
        <v>62020137</v>
      </c>
      <c r="C127" s="261" t="s">
        <v>127</v>
      </c>
      <c r="D127" s="259">
        <v>9</v>
      </c>
      <c r="E127" s="259">
        <v>9</v>
      </c>
      <c r="F127" s="259">
        <v>18</v>
      </c>
      <c r="G127" s="259">
        <v>2</v>
      </c>
      <c r="H127" s="259">
        <v>20</v>
      </c>
      <c r="I127" s="259">
        <v>15</v>
      </c>
      <c r="J127" s="259">
        <v>35</v>
      </c>
      <c r="K127" s="259">
        <v>6</v>
      </c>
      <c r="L127" s="259">
        <v>0</v>
      </c>
      <c r="M127" s="259">
        <v>0</v>
      </c>
      <c r="N127" s="259">
        <v>0</v>
      </c>
      <c r="O127" s="259">
        <v>0</v>
      </c>
      <c r="P127" s="259">
        <v>29</v>
      </c>
      <c r="Q127" s="259">
        <v>24</v>
      </c>
      <c r="R127" s="259">
        <v>53</v>
      </c>
      <c r="S127" s="259">
        <v>8</v>
      </c>
    </row>
    <row r="128" spans="1:19">
      <c r="A128" s="259">
        <v>125</v>
      </c>
      <c r="B128" s="262">
        <v>62020138</v>
      </c>
      <c r="C128" s="261" t="s">
        <v>128</v>
      </c>
      <c r="D128" s="259">
        <v>33</v>
      </c>
      <c r="E128" s="259">
        <v>29</v>
      </c>
      <c r="F128" s="259">
        <v>62</v>
      </c>
      <c r="G128" s="259">
        <v>2</v>
      </c>
      <c r="H128" s="259">
        <v>87</v>
      </c>
      <c r="I128" s="259">
        <v>84</v>
      </c>
      <c r="J128" s="259">
        <v>171</v>
      </c>
      <c r="K128" s="259">
        <v>6</v>
      </c>
      <c r="L128" s="259">
        <v>0</v>
      </c>
      <c r="M128" s="259">
        <v>0</v>
      </c>
      <c r="N128" s="259">
        <v>0</v>
      </c>
      <c r="O128" s="259">
        <v>0</v>
      </c>
      <c r="P128" s="259">
        <v>120</v>
      </c>
      <c r="Q128" s="259">
        <v>113</v>
      </c>
      <c r="R128" s="259">
        <v>233</v>
      </c>
      <c r="S128" s="259">
        <v>8</v>
      </c>
    </row>
    <row r="129" spans="1:19">
      <c r="A129" s="259">
        <v>126</v>
      </c>
      <c r="B129" s="262">
        <v>62020139</v>
      </c>
      <c r="C129" s="261" t="s">
        <v>129</v>
      </c>
      <c r="D129" s="259">
        <v>16</v>
      </c>
      <c r="E129" s="259">
        <v>15</v>
      </c>
      <c r="F129" s="259">
        <v>31</v>
      </c>
      <c r="G129" s="259">
        <v>2</v>
      </c>
      <c r="H129" s="259">
        <v>61</v>
      </c>
      <c r="I129" s="259">
        <v>43</v>
      </c>
      <c r="J129" s="259">
        <v>104</v>
      </c>
      <c r="K129" s="259">
        <v>6</v>
      </c>
      <c r="L129" s="259">
        <v>0</v>
      </c>
      <c r="M129" s="259">
        <v>0</v>
      </c>
      <c r="N129" s="259">
        <v>0</v>
      </c>
      <c r="O129" s="259">
        <v>0</v>
      </c>
      <c r="P129" s="259">
        <v>77</v>
      </c>
      <c r="Q129" s="259">
        <v>58</v>
      </c>
      <c r="R129" s="259">
        <v>135</v>
      </c>
      <c r="S129" s="259">
        <v>8</v>
      </c>
    </row>
    <row r="130" spans="1:19">
      <c r="A130" s="259">
        <v>127</v>
      </c>
      <c r="B130" s="262">
        <v>62020140</v>
      </c>
      <c r="C130" s="261" t="s">
        <v>130</v>
      </c>
      <c r="D130" s="259">
        <v>6</v>
      </c>
      <c r="E130" s="259">
        <v>8</v>
      </c>
      <c r="F130" s="259">
        <v>14</v>
      </c>
      <c r="G130" s="259">
        <v>3</v>
      </c>
      <c r="H130" s="259">
        <v>40</v>
      </c>
      <c r="I130" s="259">
        <v>29</v>
      </c>
      <c r="J130" s="259">
        <v>69</v>
      </c>
      <c r="K130" s="259">
        <v>6</v>
      </c>
      <c r="L130" s="259">
        <v>0</v>
      </c>
      <c r="M130" s="259">
        <v>0</v>
      </c>
      <c r="N130" s="259">
        <v>0</v>
      </c>
      <c r="O130" s="259">
        <v>0</v>
      </c>
      <c r="P130" s="259">
        <v>46</v>
      </c>
      <c r="Q130" s="259">
        <v>37</v>
      </c>
      <c r="R130" s="259">
        <v>83</v>
      </c>
      <c r="S130" s="259">
        <v>9</v>
      </c>
    </row>
    <row r="131" spans="1:19">
      <c r="A131" s="259">
        <v>128</v>
      </c>
      <c r="B131" s="262">
        <v>62020141</v>
      </c>
      <c r="C131" s="261" t="s">
        <v>131</v>
      </c>
      <c r="D131" s="259">
        <v>9</v>
      </c>
      <c r="E131" s="259">
        <v>12</v>
      </c>
      <c r="F131" s="259">
        <v>21</v>
      </c>
      <c r="G131" s="259">
        <v>3</v>
      </c>
      <c r="H131" s="259">
        <v>29</v>
      </c>
      <c r="I131" s="259">
        <v>31</v>
      </c>
      <c r="J131" s="259">
        <v>60</v>
      </c>
      <c r="K131" s="259">
        <v>6</v>
      </c>
      <c r="L131" s="259">
        <v>0</v>
      </c>
      <c r="M131" s="259">
        <v>0</v>
      </c>
      <c r="N131" s="259">
        <v>0</v>
      </c>
      <c r="O131" s="259">
        <v>0</v>
      </c>
      <c r="P131" s="259">
        <v>38</v>
      </c>
      <c r="Q131" s="259">
        <v>43</v>
      </c>
      <c r="R131" s="259">
        <v>81</v>
      </c>
      <c r="S131" s="259">
        <v>9</v>
      </c>
    </row>
    <row r="132" spans="1:19">
      <c r="A132" s="259">
        <v>129</v>
      </c>
      <c r="B132" s="262">
        <v>62020143</v>
      </c>
      <c r="C132" s="261" t="s">
        <v>132</v>
      </c>
      <c r="D132" s="259">
        <v>22</v>
      </c>
      <c r="E132" s="259">
        <v>21</v>
      </c>
      <c r="F132" s="259">
        <v>43</v>
      </c>
      <c r="G132" s="259">
        <v>2</v>
      </c>
      <c r="H132" s="259">
        <v>35</v>
      </c>
      <c r="I132" s="259">
        <v>46</v>
      </c>
      <c r="J132" s="259">
        <v>81</v>
      </c>
      <c r="K132" s="259">
        <v>6</v>
      </c>
      <c r="L132" s="259">
        <v>0</v>
      </c>
      <c r="M132" s="259">
        <v>0</v>
      </c>
      <c r="N132" s="259">
        <v>0</v>
      </c>
      <c r="O132" s="259">
        <v>0</v>
      </c>
      <c r="P132" s="259">
        <v>57</v>
      </c>
      <c r="Q132" s="259">
        <v>67</v>
      </c>
      <c r="R132" s="259">
        <v>124</v>
      </c>
      <c r="S132" s="259">
        <v>8</v>
      </c>
    </row>
    <row r="133" spans="1:19">
      <c r="A133" s="259">
        <v>130</v>
      </c>
      <c r="B133" s="262">
        <v>62020144</v>
      </c>
      <c r="C133" s="261" t="s">
        <v>133</v>
      </c>
      <c r="D133" s="259">
        <v>12</v>
      </c>
      <c r="E133" s="259">
        <v>10</v>
      </c>
      <c r="F133" s="259">
        <v>22</v>
      </c>
      <c r="G133" s="259">
        <v>3</v>
      </c>
      <c r="H133" s="259">
        <v>34</v>
      </c>
      <c r="I133" s="259">
        <v>33</v>
      </c>
      <c r="J133" s="259">
        <v>67</v>
      </c>
      <c r="K133" s="259">
        <v>6</v>
      </c>
      <c r="L133" s="259">
        <v>14</v>
      </c>
      <c r="M133" s="259">
        <v>18</v>
      </c>
      <c r="N133" s="259">
        <v>32</v>
      </c>
      <c r="O133" s="259">
        <v>3</v>
      </c>
      <c r="P133" s="259">
        <v>60</v>
      </c>
      <c r="Q133" s="259">
        <v>61</v>
      </c>
      <c r="R133" s="259">
        <v>121</v>
      </c>
      <c r="S133" s="259">
        <v>12</v>
      </c>
    </row>
    <row r="134" spans="1:19">
      <c r="A134" s="259">
        <v>131</v>
      </c>
      <c r="B134" s="262">
        <v>62020145</v>
      </c>
      <c r="C134" s="261" t="s">
        <v>134</v>
      </c>
      <c r="D134" s="259">
        <v>11</v>
      </c>
      <c r="E134" s="259">
        <v>23</v>
      </c>
      <c r="F134" s="259">
        <v>34</v>
      </c>
      <c r="G134" s="259">
        <v>2</v>
      </c>
      <c r="H134" s="259">
        <v>36</v>
      </c>
      <c r="I134" s="259">
        <v>52</v>
      </c>
      <c r="J134" s="259">
        <v>88</v>
      </c>
      <c r="K134" s="259">
        <v>6</v>
      </c>
      <c r="L134" s="259">
        <v>18</v>
      </c>
      <c r="M134" s="259">
        <v>24</v>
      </c>
      <c r="N134" s="259">
        <v>42</v>
      </c>
      <c r="O134" s="259">
        <v>3</v>
      </c>
      <c r="P134" s="259">
        <v>65</v>
      </c>
      <c r="Q134" s="259">
        <v>99</v>
      </c>
      <c r="R134" s="259">
        <v>164</v>
      </c>
      <c r="S134" s="259">
        <v>11</v>
      </c>
    </row>
    <row r="135" spans="1:19">
      <c r="A135" s="259">
        <v>132</v>
      </c>
      <c r="B135" s="262">
        <v>62020147</v>
      </c>
      <c r="C135" s="261" t="s">
        <v>135</v>
      </c>
      <c r="D135" s="259">
        <v>10</v>
      </c>
      <c r="E135" s="259">
        <v>5</v>
      </c>
      <c r="F135" s="259">
        <v>15</v>
      </c>
      <c r="G135" s="259">
        <v>3</v>
      </c>
      <c r="H135" s="259">
        <v>24</v>
      </c>
      <c r="I135" s="259">
        <v>21</v>
      </c>
      <c r="J135" s="259">
        <v>45</v>
      </c>
      <c r="K135" s="259">
        <v>6</v>
      </c>
      <c r="L135" s="259">
        <v>0</v>
      </c>
      <c r="M135" s="259">
        <v>0</v>
      </c>
      <c r="N135" s="259">
        <v>0</v>
      </c>
      <c r="O135" s="259">
        <v>0</v>
      </c>
      <c r="P135" s="259">
        <v>34</v>
      </c>
      <c r="Q135" s="259">
        <v>26</v>
      </c>
      <c r="R135" s="259">
        <v>60</v>
      </c>
      <c r="S135" s="259">
        <v>9</v>
      </c>
    </row>
    <row r="136" spans="1:19">
      <c r="A136" s="259">
        <v>133</v>
      </c>
      <c r="B136" s="262">
        <v>62020148</v>
      </c>
      <c r="C136" s="261" t="s">
        <v>136</v>
      </c>
      <c r="D136" s="259">
        <v>14</v>
      </c>
      <c r="E136" s="259">
        <v>15</v>
      </c>
      <c r="F136" s="259">
        <v>29</v>
      </c>
      <c r="G136" s="259">
        <v>3</v>
      </c>
      <c r="H136" s="259">
        <v>33</v>
      </c>
      <c r="I136" s="259">
        <v>26</v>
      </c>
      <c r="J136" s="259">
        <v>59</v>
      </c>
      <c r="K136" s="259">
        <v>6</v>
      </c>
      <c r="L136" s="259">
        <v>0</v>
      </c>
      <c r="M136" s="259">
        <v>0</v>
      </c>
      <c r="N136" s="259">
        <v>0</v>
      </c>
      <c r="O136" s="259">
        <v>0</v>
      </c>
      <c r="P136" s="259">
        <v>47</v>
      </c>
      <c r="Q136" s="259">
        <v>41</v>
      </c>
      <c r="R136" s="259">
        <v>88</v>
      </c>
      <c r="S136" s="259">
        <v>9</v>
      </c>
    </row>
    <row r="137" spans="1:19">
      <c r="A137" s="259">
        <v>134</v>
      </c>
      <c r="B137" s="262">
        <v>62020150</v>
      </c>
      <c r="C137" s="261" t="s">
        <v>137</v>
      </c>
      <c r="D137" s="259">
        <v>11</v>
      </c>
      <c r="E137" s="259">
        <v>6</v>
      </c>
      <c r="F137" s="259">
        <v>17</v>
      </c>
      <c r="G137" s="259">
        <v>2</v>
      </c>
      <c r="H137" s="259">
        <v>32</v>
      </c>
      <c r="I137" s="259">
        <v>32</v>
      </c>
      <c r="J137" s="259">
        <v>64</v>
      </c>
      <c r="K137" s="259">
        <v>6</v>
      </c>
      <c r="L137" s="259">
        <v>0</v>
      </c>
      <c r="M137" s="259">
        <v>0</v>
      </c>
      <c r="N137" s="259">
        <v>0</v>
      </c>
      <c r="O137" s="259">
        <v>0</v>
      </c>
      <c r="P137" s="259">
        <v>43</v>
      </c>
      <c r="Q137" s="259">
        <v>38</v>
      </c>
      <c r="R137" s="259">
        <v>81</v>
      </c>
      <c r="S137" s="259">
        <v>8</v>
      </c>
    </row>
    <row r="138" spans="1:19">
      <c r="A138" s="259">
        <v>135</v>
      </c>
      <c r="B138" s="262">
        <v>62020151</v>
      </c>
      <c r="C138" s="261" t="s">
        <v>138</v>
      </c>
      <c r="D138" s="259">
        <v>9</v>
      </c>
      <c r="E138" s="259">
        <v>8</v>
      </c>
      <c r="F138" s="259">
        <v>17</v>
      </c>
      <c r="G138" s="259">
        <v>3</v>
      </c>
      <c r="H138" s="259">
        <v>16</v>
      </c>
      <c r="I138" s="259">
        <v>27</v>
      </c>
      <c r="J138" s="259">
        <v>43</v>
      </c>
      <c r="K138" s="259">
        <v>6</v>
      </c>
      <c r="L138" s="259">
        <v>0</v>
      </c>
      <c r="M138" s="259">
        <v>0</v>
      </c>
      <c r="N138" s="259">
        <v>0</v>
      </c>
      <c r="O138" s="259">
        <v>0</v>
      </c>
      <c r="P138" s="259">
        <v>25</v>
      </c>
      <c r="Q138" s="259">
        <v>35</v>
      </c>
      <c r="R138" s="259">
        <v>60</v>
      </c>
      <c r="S138" s="259">
        <v>9</v>
      </c>
    </row>
    <row r="139" spans="1:19">
      <c r="A139" s="259">
        <v>136</v>
      </c>
      <c r="B139" s="262">
        <v>62020152</v>
      </c>
      <c r="C139" s="261" t="s">
        <v>139</v>
      </c>
      <c r="D139" s="259">
        <v>11</v>
      </c>
      <c r="E139" s="259">
        <v>16</v>
      </c>
      <c r="F139" s="259">
        <v>27</v>
      </c>
      <c r="G139" s="259">
        <v>3</v>
      </c>
      <c r="H139" s="259">
        <v>29</v>
      </c>
      <c r="I139" s="259">
        <v>20</v>
      </c>
      <c r="J139" s="259">
        <v>49</v>
      </c>
      <c r="K139" s="259">
        <v>6</v>
      </c>
      <c r="L139" s="259">
        <v>0</v>
      </c>
      <c r="M139" s="259">
        <v>0</v>
      </c>
      <c r="N139" s="259">
        <v>0</v>
      </c>
      <c r="O139" s="259">
        <v>0</v>
      </c>
      <c r="P139" s="259">
        <v>40</v>
      </c>
      <c r="Q139" s="259">
        <v>36</v>
      </c>
      <c r="R139" s="259">
        <v>76</v>
      </c>
      <c r="S139" s="259">
        <v>9</v>
      </c>
    </row>
    <row r="140" spans="1:19">
      <c r="A140" s="259">
        <v>137</v>
      </c>
      <c r="B140" s="262">
        <v>62020153</v>
      </c>
      <c r="C140" s="261" t="s">
        <v>140</v>
      </c>
      <c r="D140" s="259">
        <v>14</v>
      </c>
      <c r="E140" s="259">
        <v>15</v>
      </c>
      <c r="F140" s="259">
        <v>29</v>
      </c>
      <c r="G140" s="259">
        <v>3</v>
      </c>
      <c r="H140" s="259">
        <v>32</v>
      </c>
      <c r="I140" s="259">
        <v>33</v>
      </c>
      <c r="J140" s="259">
        <v>65</v>
      </c>
      <c r="K140" s="259">
        <v>6</v>
      </c>
      <c r="L140" s="259">
        <v>0</v>
      </c>
      <c r="M140" s="259">
        <v>0</v>
      </c>
      <c r="N140" s="259">
        <v>0</v>
      </c>
      <c r="O140" s="259">
        <v>0</v>
      </c>
      <c r="P140" s="259">
        <v>46</v>
      </c>
      <c r="Q140" s="259">
        <v>48</v>
      </c>
      <c r="R140" s="259">
        <v>94</v>
      </c>
      <c r="S140" s="259">
        <v>9</v>
      </c>
    </row>
    <row r="141" spans="1:19">
      <c r="A141" s="259">
        <v>138</v>
      </c>
      <c r="B141" s="262">
        <v>62020154</v>
      </c>
      <c r="C141" s="261" t="s">
        <v>141</v>
      </c>
      <c r="D141" s="259">
        <v>11</v>
      </c>
      <c r="E141" s="259">
        <v>18</v>
      </c>
      <c r="F141" s="259">
        <v>29</v>
      </c>
      <c r="G141" s="259">
        <v>3</v>
      </c>
      <c r="H141" s="259">
        <v>28</v>
      </c>
      <c r="I141" s="259">
        <v>32</v>
      </c>
      <c r="J141" s="259">
        <v>60</v>
      </c>
      <c r="K141" s="259">
        <v>6</v>
      </c>
      <c r="L141" s="259">
        <v>20</v>
      </c>
      <c r="M141" s="259">
        <v>16</v>
      </c>
      <c r="N141" s="259">
        <v>36</v>
      </c>
      <c r="O141" s="259">
        <v>3</v>
      </c>
      <c r="P141" s="259">
        <v>59</v>
      </c>
      <c r="Q141" s="259">
        <v>66</v>
      </c>
      <c r="R141" s="259">
        <v>125</v>
      </c>
      <c r="S141" s="259">
        <v>12</v>
      </c>
    </row>
    <row r="142" spans="1:19">
      <c r="A142" s="259">
        <v>139</v>
      </c>
      <c r="B142" s="262">
        <v>62020156</v>
      </c>
      <c r="C142" s="261" t="s">
        <v>142</v>
      </c>
      <c r="D142" s="259">
        <v>16</v>
      </c>
      <c r="E142" s="259">
        <v>4</v>
      </c>
      <c r="F142" s="259">
        <v>20</v>
      </c>
      <c r="G142" s="259">
        <v>2</v>
      </c>
      <c r="H142" s="259">
        <v>36</v>
      </c>
      <c r="I142" s="259">
        <v>22</v>
      </c>
      <c r="J142" s="259">
        <v>58</v>
      </c>
      <c r="K142" s="259">
        <v>6</v>
      </c>
      <c r="L142" s="259">
        <v>0</v>
      </c>
      <c r="M142" s="259">
        <v>0</v>
      </c>
      <c r="N142" s="259">
        <v>0</v>
      </c>
      <c r="O142" s="259">
        <v>0</v>
      </c>
      <c r="P142" s="259">
        <v>52</v>
      </c>
      <c r="Q142" s="259">
        <v>26</v>
      </c>
      <c r="R142" s="259">
        <v>78</v>
      </c>
      <c r="S142" s="259">
        <v>8</v>
      </c>
    </row>
    <row r="143" spans="1:19">
      <c r="A143" s="259">
        <v>140</v>
      </c>
      <c r="B143" s="262">
        <v>62020157</v>
      </c>
      <c r="C143" s="261" t="s">
        <v>143</v>
      </c>
      <c r="D143" s="259">
        <v>19</v>
      </c>
      <c r="E143" s="259">
        <v>12</v>
      </c>
      <c r="F143" s="259">
        <v>31</v>
      </c>
      <c r="G143" s="259">
        <v>2</v>
      </c>
      <c r="H143" s="259">
        <v>49</v>
      </c>
      <c r="I143" s="259">
        <v>35</v>
      </c>
      <c r="J143" s="259">
        <v>84</v>
      </c>
      <c r="K143" s="259">
        <v>6</v>
      </c>
      <c r="L143" s="259">
        <v>14</v>
      </c>
      <c r="M143" s="259">
        <v>15</v>
      </c>
      <c r="N143" s="259">
        <v>29</v>
      </c>
      <c r="O143" s="259">
        <v>3</v>
      </c>
      <c r="P143" s="259">
        <v>82</v>
      </c>
      <c r="Q143" s="259">
        <v>62</v>
      </c>
      <c r="R143" s="259">
        <v>144</v>
      </c>
      <c r="S143" s="259">
        <v>11</v>
      </c>
    </row>
    <row r="144" spans="1:19">
      <c r="A144" s="259">
        <v>141</v>
      </c>
      <c r="B144" s="262">
        <v>62020158</v>
      </c>
      <c r="C144" s="261" t="s">
        <v>144</v>
      </c>
      <c r="D144" s="259">
        <v>23</v>
      </c>
      <c r="E144" s="259">
        <v>22</v>
      </c>
      <c r="F144" s="259">
        <v>45</v>
      </c>
      <c r="G144" s="259">
        <v>2</v>
      </c>
      <c r="H144" s="259">
        <v>75</v>
      </c>
      <c r="I144" s="259">
        <v>66</v>
      </c>
      <c r="J144" s="259">
        <v>141</v>
      </c>
      <c r="K144" s="259">
        <v>6</v>
      </c>
      <c r="L144" s="259">
        <v>26</v>
      </c>
      <c r="M144" s="259">
        <v>28</v>
      </c>
      <c r="N144" s="259">
        <v>54</v>
      </c>
      <c r="O144" s="259">
        <v>3</v>
      </c>
      <c r="P144" s="259">
        <v>124</v>
      </c>
      <c r="Q144" s="259">
        <v>116</v>
      </c>
      <c r="R144" s="259">
        <v>240</v>
      </c>
      <c r="S144" s="259">
        <v>11</v>
      </c>
    </row>
    <row r="145" spans="1:19">
      <c r="A145" s="259">
        <v>142</v>
      </c>
      <c r="B145" s="262">
        <v>62020159</v>
      </c>
      <c r="C145" s="261" t="s">
        <v>145</v>
      </c>
      <c r="D145" s="259">
        <v>10</v>
      </c>
      <c r="E145" s="259">
        <v>1</v>
      </c>
      <c r="F145" s="259">
        <v>11</v>
      </c>
      <c r="G145" s="259">
        <v>2</v>
      </c>
      <c r="H145" s="259">
        <v>33</v>
      </c>
      <c r="I145" s="259">
        <v>35</v>
      </c>
      <c r="J145" s="259">
        <v>68</v>
      </c>
      <c r="K145" s="259">
        <v>6</v>
      </c>
      <c r="L145" s="259">
        <v>0</v>
      </c>
      <c r="M145" s="259">
        <v>0</v>
      </c>
      <c r="N145" s="259">
        <v>0</v>
      </c>
      <c r="O145" s="259">
        <v>0</v>
      </c>
      <c r="P145" s="259">
        <v>43</v>
      </c>
      <c r="Q145" s="259">
        <v>36</v>
      </c>
      <c r="R145" s="259">
        <v>79</v>
      </c>
      <c r="S145" s="259">
        <v>8</v>
      </c>
    </row>
    <row r="146" spans="1:19">
      <c r="A146" s="259">
        <v>143</v>
      </c>
      <c r="B146" s="262">
        <v>62020160</v>
      </c>
      <c r="C146" s="261" t="s">
        <v>146</v>
      </c>
      <c r="D146" s="259">
        <v>7</v>
      </c>
      <c r="E146" s="259">
        <v>3</v>
      </c>
      <c r="F146" s="259">
        <v>10</v>
      </c>
      <c r="G146" s="259">
        <v>2</v>
      </c>
      <c r="H146" s="259">
        <v>14</v>
      </c>
      <c r="I146" s="259">
        <v>15</v>
      </c>
      <c r="J146" s="259">
        <v>29</v>
      </c>
      <c r="K146" s="259">
        <v>6</v>
      </c>
      <c r="L146" s="259">
        <v>0</v>
      </c>
      <c r="M146" s="259">
        <v>0</v>
      </c>
      <c r="N146" s="259">
        <v>0</v>
      </c>
      <c r="O146" s="259">
        <v>0</v>
      </c>
      <c r="P146" s="259">
        <v>21</v>
      </c>
      <c r="Q146" s="259">
        <v>18</v>
      </c>
      <c r="R146" s="259">
        <v>39</v>
      </c>
      <c r="S146" s="259">
        <v>8</v>
      </c>
    </row>
    <row r="147" spans="1:19">
      <c r="A147" s="259">
        <v>144</v>
      </c>
      <c r="B147" s="262">
        <v>62020161</v>
      </c>
      <c r="C147" s="261" t="s">
        <v>147</v>
      </c>
      <c r="D147" s="259">
        <v>30</v>
      </c>
      <c r="E147" s="259">
        <v>29</v>
      </c>
      <c r="F147" s="259">
        <v>59</v>
      </c>
      <c r="G147" s="259">
        <v>2</v>
      </c>
      <c r="H147" s="259">
        <v>100</v>
      </c>
      <c r="I147" s="259">
        <v>79</v>
      </c>
      <c r="J147" s="259">
        <v>179</v>
      </c>
      <c r="K147" s="259">
        <v>10</v>
      </c>
      <c r="L147" s="259">
        <v>0</v>
      </c>
      <c r="M147" s="259">
        <v>0</v>
      </c>
      <c r="N147" s="259">
        <v>0</v>
      </c>
      <c r="O147" s="259">
        <v>0</v>
      </c>
      <c r="P147" s="259">
        <v>130</v>
      </c>
      <c r="Q147" s="259">
        <v>108</v>
      </c>
      <c r="R147" s="259">
        <v>238</v>
      </c>
      <c r="S147" s="259">
        <v>12</v>
      </c>
    </row>
    <row r="148" spans="1:19">
      <c r="A148" s="259">
        <v>145</v>
      </c>
      <c r="B148" s="262">
        <v>62020162</v>
      </c>
      <c r="C148" s="261" t="s">
        <v>148</v>
      </c>
      <c r="D148" s="259">
        <v>17</v>
      </c>
      <c r="E148" s="259">
        <v>11</v>
      </c>
      <c r="F148" s="259">
        <v>28</v>
      </c>
      <c r="G148" s="259">
        <v>2</v>
      </c>
      <c r="H148" s="259">
        <v>46</v>
      </c>
      <c r="I148" s="259">
        <v>51</v>
      </c>
      <c r="J148" s="259">
        <v>97</v>
      </c>
      <c r="K148" s="259">
        <v>6</v>
      </c>
      <c r="L148" s="259">
        <v>0</v>
      </c>
      <c r="M148" s="259">
        <v>0</v>
      </c>
      <c r="N148" s="259">
        <v>0</v>
      </c>
      <c r="O148" s="259">
        <v>0</v>
      </c>
      <c r="P148" s="259">
        <v>63</v>
      </c>
      <c r="Q148" s="259">
        <v>62</v>
      </c>
      <c r="R148" s="259">
        <v>125</v>
      </c>
      <c r="S148" s="259">
        <v>8</v>
      </c>
    </row>
    <row r="149" spans="1:19">
      <c r="A149" s="259">
        <v>146</v>
      </c>
      <c r="B149" s="262">
        <v>62020163</v>
      </c>
      <c r="C149" s="261" t="s">
        <v>149</v>
      </c>
      <c r="D149" s="259">
        <v>23</v>
      </c>
      <c r="E149" s="259">
        <v>14</v>
      </c>
      <c r="F149" s="259">
        <v>37</v>
      </c>
      <c r="G149" s="259">
        <v>2</v>
      </c>
      <c r="H149" s="259">
        <v>43</v>
      </c>
      <c r="I149" s="259">
        <v>47</v>
      </c>
      <c r="J149" s="259">
        <v>90</v>
      </c>
      <c r="K149" s="259">
        <v>6</v>
      </c>
      <c r="L149" s="259">
        <v>0</v>
      </c>
      <c r="M149" s="259">
        <v>0</v>
      </c>
      <c r="N149" s="259">
        <v>0</v>
      </c>
      <c r="O149" s="259">
        <v>0</v>
      </c>
      <c r="P149" s="259">
        <v>66</v>
      </c>
      <c r="Q149" s="259">
        <v>61</v>
      </c>
      <c r="R149" s="259">
        <v>127</v>
      </c>
      <c r="S149" s="259">
        <v>8</v>
      </c>
    </row>
    <row r="150" spans="1:19">
      <c r="A150" s="259">
        <v>147</v>
      </c>
      <c r="B150" s="262">
        <v>62020164</v>
      </c>
      <c r="C150" s="261" t="s">
        <v>150</v>
      </c>
      <c r="D150" s="259">
        <v>16</v>
      </c>
      <c r="E150" s="259">
        <v>15</v>
      </c>
      <c r="F150" s="259">
        <v>31</v>
      </c>
      <c r="G150" s="259">
        <v>2</v>
      </c>
      <c r="H150" s="259">
        <v>71</v>
      </c>
      <c r="I150" s="259">
        <v>58</v>
      </c>
      <c r="J150" s="259">
        <v>129</v>
      </c>
      <c r="K150" s="259">
        <v>6</v>
      </c>
      <c r="L150" s="259">
        <v>0</v>
      </c>
      <c r="M150" s="259">
        <v>0</v>
      </c>
      <c r="N150" s="259">
        <v>0</v>
      </c>
      <c r="O150" s="259">
        <v>0</v>
      </c>
      <c r="P150" s="259">
        <v>87</v>
      </c>
      <c r="Q150" s="259">
        <v>73</v>
      </c>
      <c r="R150" s="259">
        <v>160</v>
      </c>
      <c r="S150" s="259">
        <v>8</v>
      </c>
    </row>
    <row r="151" spans="1:19">
      <c r="A151" s="259">
        <v>148</v>
      </c>
      <c r="B151" s="262">
        <v>62020165</v>
      </c>
      <c r="C151" s="261" t="s">
        <v>151</v>
      </c>
      <c r="D151" s="259">
        <v>23</v>
      </c>
      <c r="E151" s="259">
        <v>17</v>
      </c>
      <c r="F151" s="259">
        <v>40</v>
      </c>
      <c r="G151" s="259">
        <v>2</v>
      </c>
      <c r="H151" s="259">
        <v>41</v>
      </c>
      <c r="I151" s="259">
        <v>40</v>
      </c>
      <c r="J151" s="259">
        <v>81</v>
      </c>
      <c r="K151" s="259">
        <v>6</v>
      </c>
      <c r="L151" s="259">
        <v>0</v>
      </c>
      <c r="M151" s="259">
        <v>0</v>
      </c>
      <c r="N151" s="259">
        <v>0</v>
      </c>
      <c r="O151" s="259">
        <v>0</v>
      </c>
      <c r="P151" s="259">
        <v>64</v>
      </c>
      <c r="Q151" s="259">
        <v>57</v>
      </c>
      <c r="R151" s="259">
        <v>121</v>
      </c>
      <c r="S151" s="259">
        <v>8</v>
      </c>
    </row>
    <row r="152" spans="1:19">
      <c r="A152" s="259">
        <v>149</v>
      </c>
      <c r="B152" s="262">
        <v>62020166</v>
      </c>
      <c r="C152" s="261" t="s">
        <v>152</v>
      </c>
      <c r="D152" s="259">
        <v>26</v>
      </c>
      <c r="E152" s="259">
        <v>29</v>
      </c>
      <c r="F152" s="259">
        <v>55</v>
      </c>
      <c r="G152" s="259">
        <v>2</v>
      </c>
      <c r="H152" s="259">
        <v>61</v>
      </c>
      <c r="I152" s="259">
        <v>58</v>
      </c>
      <c r="J152" s="259">
        <v>119</v>
      </c>
      <c r="K152" s="259">
        <v>6</v>
      </c>
      <c r="L152" s="259">
        <v>27</v>
      </c>
      <c r="M152" s="259">
        <v>19</v>
      </c>
      <c r="N152" s="259">
        <v>46</v>
      </c>
      <c r="O152" s="259">
        <v>3</v>
      </c>
      <c r="P152" s="259">
        <v>114</v>
      </c>
      <c r="Q152" s="259">
        <v>106</v>
      </c>
      <c r="R152" s="259">
        <v>220</v>
      </c>
      <c r="S152" s="259">
        <v>11</v>
      </c>
    </row>
    <row r="153" spans="1:19">
      <c r="A153" s="259">
        <v>150</v>
      </c>
      <c r="B153" s="262">
        <v>62020167</v>
      </c>
      <c r="C153" s="261" t="s">
        <v>153</v>
      </c>
      <c r="D153" s="259">
        <v>29</v>
      </c>
      <c r="E153" s="259">
        <v>25</v>
      </c>
      <c r="F153" s="259">
        <v>54</v>
      </c>
      <c r="G153" s="259">
        <v>2</v>
      </c>
      <c r="H153" s="259">
        <v>81</v>
      </c>
      <c r="I153" s="259">
        <v>76</v>
      </c>
      <c r="J153" s="259">
        <v>157</v>
      </c>
      <c r="K153" s="259">
        <v>6</v>
      </c>
      <c r="L153" s="259">
        <v>28</v>
      </c>
      <c r="M153" s="259">
        <v>14</v>
      </c>
      <c r="N153" s="259">
        <v>42</v>
      </c>
      <c r="O153" s="259">
        <v>3</v>
      </c>
      <c r="P153" s="259">
        <v>138</v>
      </c>
      <c r="Q153" s="259">
        <v>115</v>
      </c>
      <c r="R153" s="259">
        <v>253</v>
      </c>
      <c r="S153" s="259">
        <v>11</v>
      </c>
    </row>
    <row r="154" spans="1:19">
      <c r="A154" s="259">
        <v>151</v>
      </c>
      <c r="B154" s="262">
        <v>62020168</v>
      </c>
      <c r="C154" s="261" t="s">
        <v>154</v>
      </c>
      <c r="D154" s="259">
        <v>19</v>
      </c>
      <c r="E154" s="259">
        <v>12</v>
      </c>
      <c r="F154" s="259">
        <v>31</v>
      </c>
      <c r="G154" s="259">
        <v>3</v>
      </c>
      <c r="H154" s="259">
        <v>38</v>
      </c>
      <c r="I154" s="259">
        <v>41</v>
      </c>
      <c r="J154" s="259">
        <v>79</v>
      </c>
      <c r="K154" s="259">
        <v>6</v>
      </c>
      <c r="L154" s="259">
        <v>0</v>
      </c>
      <c r="M154" s="259">
        <v>0</v>
      </c>
      <c r="N154" s="259">
        <v>0</v>
      </c>
      <c r="O154" s="259">
        <v>0</v>
      </c>
      <c r="P154" s="259">
        <v>57</v>
      </c>
      <c r="Q154" s="259">
        <v>53</v>
      </c>
      <c r="R154" s="259">
        <v>110</v>
      </c>
      <c r="S154" s="259">
        <v>9</v>
      </c>
    </row>
    <row r="155" spans="1:19">
      <c r="A155" s="259">
        <v>152</v>
      </c>
      <c r="B155" s="262">
        <v>62020169</v>
      </c>
      <c r="C155" s="261" t="s">
        <v>155</v>
      </c>
      <c r="D155" s="259">
        <v>22</v>
      </c>
      <c r="E155" s="259">
        <v>18</v>
      </c>
      <c r="F155" s="259">
        <v>40</v>
      </c>
      <c r="G155" s="259">
        <v>2</v>
      </c>
      <c r="H155" s="259">
        <v>75</v>
      </c>
      <c r="I155" s="259">
        <v>57</v>
      </c>
      <c r="J155" s="259">
        <v>132</v>
      </c>
      <c r="K155" s="259">
        <v>6</v>
      </c>
      <c r="L155" s="259">
        <v>32</v>
      </c>
      <c r="M155" s="259">
        <v>28</v>
      </c>
      <c r="N155" s="259">
        <v>60</v>
      </c>
      <c r="O155" s="259">
        <v>3</v>
      </c>
      <c r="P155" s="259">
        <v>129</v>
      </c>
      <c r="Q155" s="259">
        <v>103</v>
      </c>
      <c r="R155" s="259">
        <v>232</v>
      </c>
      <c r="S155" s="259">
        <v>11</v>
      </c>
    </row>
    <row r="156" spans="1:19">
      <c r="A156" s="259">
        <v>153</v>
      </c>
      <c r="B156" s="262">
        <v>62020170</v>
      </c>
      <c r="C156" s="261" t="s">
        <v>156</v>
      </c>
      <c r="D156" s="259">
        <v>19</v>
      </c>
      <c r="E156" s="259">
        <v>12</v>
      </c>
      <c r="F156" s="259">
        <v>31</v>
      </c>
      <c r="G156" s="259">
        <v>2</v>
      </c>
      <c r="H156" s="259">
        <v>55</v>
      </c>
      <c r="I156" s="259">
        <v>41</v>
      </c>
      <c r="J156" s="259">
        <v>96</v>
      </c>
      <c r="K156" s="259">
        <v>6</v>
      </c>
      <c r="L156" s="259">
        <v>0</v>
      </c>
      <c r="M156" s="259">
        <v>0</v>
      </c>
      <c r="N156" s="259">
        <v>0</v>
      </c>
      <c r="O156" s="259">
        <v>0</v>
      </c>
      <c r="P156" s="259">
        <v>74</v>
      </c>
      <c r="Q156" s="259">
        <v>53</v>
      </c>
      <c r="R156" s="259">
        <v>127</v>
      </c>
      <c r="S156" s="259">
        <v>8</v>
      </c>
    </row>
    <row r="157" spans="1:19">
      <c r="A157" s="259">
        <v>154</v>
      </c>
      <c r="B157" s="262">
        <v>62020171</v>
      </c>
      <c r="C157" s="261" t="s">
        <v>157</v>
      </c>
      <c r="D157" s="259">
        <v>11</v>
      </c>
      <c r="E157" s="259">
        <v>1</v>
      </c>
      <c r="F157" s="259">
        <v>12</v>
      </c>
      <c r="G157" s="259">
        <v>3</v>
      </c>
      <c r="H157" s="259">
        <v>19</v>
      </c>
      <c r="I157" s="259">
        <v>17</v>
      </c>
      <c r="J157" s="259">
        <v>36</v>
      </c>
      <c r="K157" s="259">
        <v>6</v>
      </c>
      <c r="L157" s="259">
        <v>0</v>
      </c>
      <c r="M157" s="259">
        <v>0</v>
      </c>
      <c r="N157" s="259">
        <v>0</v>
      </c>
      <c r="O157" s="259">
        <v>0</v>
      </c>
      <c r="P157" s="259">
        <v>30</v>
      </c>
      <c r="Q157" s="259">
        <v>18</v>
      </c>
      <c r="R157" s="259">
        <v>48</v>
      </c>
      <c r="S157" s="259">
        <v>9</v>
      </c>
    </row>
    <row r="158" spans="1:19">
      <c r="A158" s="259">
        <v>155</v>
      </c>
      <c r="B158" s="262">
        <v>62020172</v>
      </c>
      <c r="C158" s="261" t="s">
        <v>158</v>
      </c>
      <c r="D158" s="259">
        <v>19</v>
      </c>
      <c r="E158" s="259">
        <v>16</v>
      </c>
      <c r="F158" s="259">
        <v>35</v>
      </c>
      <c r="G158" s="259">
        <v>2</v>
      </c>
      <c r="H158" s="259">
        <v>58</v>
      </c>
      <c r="I158" s="259">
        <v>56</v>
      </c>
      <c r="J158" s="259">
        <v>114</v>
      </c>
      <c r="K158" s="259">
        <v>6</v>
      </c>
      <c r="L158" s="259">
        <v>33</v>
      </c>
      <c r="M158" s="259">
        <v>23</v>
      </c>
      <c r="N158" s="259">
        <v>56</v>
      </c>
      <c r="O158" s="259">
        <v>3</v>
      </c>
      <c r="P158" s="259">
        <v>110</v>
      </c>
      <c r="Q158" s="259">
        <v>95</v>
      </c>
      <c r="R158" s="259">
        <v>205</v>
      </c>
      <c r="S158" s="259">
        <v>11</v>
      </c>
    </row>
    <row r="159" spans="1:19">
      <c r="A159" s="259">
        <v>156</v>
      </c>
      <c r="B159" s="262">
        <v>62020173</v>
      </c>
      <c r="C159" s="261" t="s">
        <v>159</v>
      </c>
      <c r="D159" s="259">
        <v>14</v>
      </c>
      <c r="E159" s="259">
        <v>16</v>
      </c>
      <c r="F159" s="259">
        <v>30</v>
      </c>
      <c r="G159" s="259">
        <v>3</v>
      </c>
      <c r="H159" s="259">
        <v>25</v>
      </c>
      <c r="I159" s="259">
        <v>23</v>
      </c>
      <c r="J159" s="259">
        <v>48</v>
      </c>
      <c r="K159" s="259">
        <v>6</v>
      </c>
      <c r="L159" s="259">
        <v>0</v>
      </c>
      <c r="M159" s="259">
        <v>0</v>
      </c>
      <c r="N159" s="259">
        <v>0</v>
      </c>
      <c r="O159" s="259">
        <v>0</v>
      </c>
      <c r="P159" s="259">
        <v>39</v>
      </c>
      <c r="Q159" s="259">
        <v>39</v>
      </c>
      <c r="R159" s="259">
        <v>78</v>
      </c>
      <c r="S159" s="259">
        <v>9</v>
      </c>
    </row>
    <row r="160" spans="1:19">
      <c r="A160" s="259">
        <v>157</v>
      </c>
      <c r="B160" s="262">
        <v>62020174</v>
      </c>
      <c r="C160" s="261" t="s">
        <v>160</v>
      </c>
      <c r="D160" s="259">
        <v>15</v>
      </c>
      <c r="E160" s="259">
        <v>17</v>
      </c>
      <c r="F160" s="259">
        <v>32</v>
      </c>
      <c r="G160" s="259">
        <v>2</v>
      </c>
      <c r="H160" s="259">
        <v>49</v>
      </c>
      <c r="I160" s="259">
        <v>49</v>
      </c>
      <c r="J160" s="259">
        <v>98</v>
      </c>
      <c r="K160" s="259">
        <v>6</v>
      </c>
      <c r="L160" s="259">
        <v>22</v>
      </c>
      <c r="M160" s="259">
        <v>30</v>
      </c>
      <c r="N160" s="259">
        <v>52</v>
      </c>
      <c r="O160" s="259">
        <v>3</v>
      </c>
      <c r="P160" s="259">
        <v>86</v>
      </c>
      <c r="Q160" s="259">
        <v>96</v>
      </c>
      <c r="R160" s="259">
        <v>182</v>
      </c>
      <c r="S160" s="259">
        <v>11</v>
      </c>
    </row>
    <row r="161" spans="1:19">
      <c r="A161" s="259">
        <v>158</v>
      </c>
      <c r="B161" s="262">
        <v>62020175</v>
      </c>
      <c r="C161" s="261" t="s">
        <v>161</v>
      </c>
      <c r="D161" s="259">
        <v>13</v>
      </c>
      <c r="E161" s="259">
        <v>9</v>
      </c>
      <c r="F161" s="259">
        <v>22</v>
      </c>
      <c r="G161" s="259">
        <v>2</v>
      </c>
      <c r="H161" s="259">
        <v>33</v>
      </c>
      <c r="I161" s="259">
        <v>24</v>
      </c>
      <c r="J161" s="259">
        <v>57</v>
      </c>
      <c r="K161" s="259">
        <v>6</v>
      </c>
      <c r="L161" s="259">
        <v>0</v>
      </c>
      <c r="M161" s="259">
        <v>0</v>
      </c>
      <c r="N161" s="259">
        <v>0</v>
      </c>
      <c r="O161" s="259">
        <v>0</v>
      </c>
      <c r="P161" s="259">
        <v>46</v>
      </c>
      <c r="Q161" s="259">
        <v>33</v>
      </c>
      <c r="R161" s="259">
        <v>79</v>
      </c>
      <c r="S161" s="259">
        <v>8</v>
      </c>
    </row>
    <row r="162" spans="1:19">
      <c r="A162" s="259">
        <v>159</v>
      </c>
      <c r="B162" s="262">
        <v>62020176</v>
      </c>
      <c r="C162" s="261" t="s">
        <v>162</v>
      </c>
      <c r="D162" s="259">
        <v>22</v>
      </c>
      <c r="E162" s="259">
        <v>26</v>
      </c>
      <c r="F162" s="259">
        <v>48</v>
      </c>
      <c r="G162" s="259">
        <v>3</v>
      </c>
      <c r="H162" s="259">
        <v>61</v>
      </c>
      <c r="I162" s="259">
        <v>74</v>
      </c>
      <c r="J162" s="259">
        <v>135</v>
      </c>
      <c r="K162" s="259">
        <v>6</v>
      </c>
      <c r="L162" s="259">
        <v>25</v>
      </c>
      <c r="M162" s="259">
        <v>29</v>
      </c>
      <c r="N162" s="259">
        <v>54</v>
      </c>
      <c r="O162" s="259">
        <v>3</v>
      </c>
      <c r="P162" s="259">
        <v>108</v>
      </c>
      <c r="Q162" s="259">
        <v>129</v>
      </c>
      <c r="R162" s="259">
        <v>237</v>
      </c>
      <c r="S162" s="259">
        <v>12</v>
      </c>
    </row>
    <row r="163" spans="1:19">
      <c r="A163" s="259">
        <v>160</v>
      </c>
      <c r="B163" s="262">
        <v>62020177</v>
      </c>
      <c r="C163" s="261" t="s">
        <v>163</v>
      </c>
      <c r="D163" s="259">
        <v>12</v>
      </c>
      <c r="E163" s="259">
        <v>9</v>
      </c>
      <c r="F163" s="259">
        <v>21</v>
      </c>
      <c r="G163" s="259">
        <v>3</v>
      </c>
      <c r="H163" s="259">
        <v>26</v>
      </c>
      <c r="I163" s="259">
        <v>17</v>
      </c>
      <c r="J163" s="259">
        <v>43</v>
      </c>
      <c r="K163" s="259">
        <v>6</v>
      </c>
      <c r="L163" s="259">
        <v>0</v>
      </c>
      <c r="M163" s="259">
        <v>0</v>
      </c>
      <c r="N163" s="259">
        <v>0</v>
      </c>
      <c r="O163" s="259">
        <v>0</v>
      </c>
      <c r="P163" s="259">
        <v>38</v>
      </c>
      <c r="Q163" s="259">
        <v>26</v>
      </c>
      <c r="R163" s="259">
        <v>64</v>
      </c>
      <c r="S163" s="259">
        <v>9</v>
      </c>
    </row>
    <row r="164" spans="1:19">
      <c r="A164" s="259">
        <v>161</v>
      </c>
      <c r="B164" s="262">
        <v>62020179</v>
      </c>
      <c r="C164" s="261" t="s">
        <v>164</v>
      </c>
      <c r="D164" s="259">
        <v>10</v>
      </c>
      <c r="E164" s="259">
        <v>11</v>
      </c>
      <c r="F164" s="259">
        <v>21</v>
      </c>
      <c r="G164" s="259">
        <v>3</v>
      </c>
      <c r="H164" s="259">
        <v>19</v>
      </c>
      <c r="I164" s="259">
        <v>14</v>
      </c>
      <c r="J164" s="259">
        <v>33</v>
      </c>
      <c r="K164" s="259">
        <v>6</v>
      </c>
      <c r="L164" s="259">
        <v>0</v>
      </c>
      <c r="M164" s="259">
        <v>0</v>
      </c>
      <c r="N164" s="259">
        <v>0</v>
      </c>
      <c r="O164" s="259">
        <v>0</v>
      </c>
      <c r="P164" s="259">
        <v>29</v>
      </c>
      <c r="Q164" s="259">
        <v>25</v>
      </c>
      <c r="R164" s="259">
        <v>54</v>
      </c>
      <c r="S164" s="259">
        <v>9</v>
      </c>
    </row>
    <row r="165" spans="1:19">
      <c r="A165" s="259">
        <v>162</v>
      </c>
      <c r="B165" s="262">
        <v>62020181</v>
      </c>
      <c r="C165" s="261" t="s">
        <v>165</v>
      </c>
      <c r="D165" s="259">
        <v>26</v>
      </c>
      <c r="E165" s="259">
        <v>37</v>
      </c>
      <c r="F165" s="259">
        <v>63</v>
      </c>
      <c r="G165" s="259">
        <v>4</v>
      </c>
      <c r="H165" s="259">
        <v>113</v>
      </c>
      <c r="I165" s="259">
        <v>109</v>
      </c>
      <c r="J165" s="259">
        <v>222</v>
      </c>
      <c r="K165" s="259">
        <v>11</v>
      </c>
      <c r="L165" s="259">
        <v>0</v>
      </c>
      <c r="M165" s="259">
        <v>0</v>
      </c>
      <c r="N165" s="259">
        <v>0</v>
      </c>
      <c r="O165" s="259">
        <v>0</v>
      </c>
      <c r="P165" s="259">
        <v>139</v>
      </c>
      <c r="Q165" s="259">
        <v>146</v>
      </c>
      <c r="R165" s="259">
        <v>285</v>
      </c>
      <c r="S165" s="259">
        <v>15</v>
      </c>
    </row>
    <row r="166" spans="1:19">
      <c r="A166" s="259">
        <v>163</v>
      </c>
      <c r="B166" s="262">
        <v>62020182</v>
      </c>
      <c r="C166" s="261" t="s">
        <v>166</v>
      </c>
      <c r="D166" s="259">
        <v>40</v>
      </c>
      <c r="E166" s="259">
        <v>35</v>
      </c>
      <c r="F166" s="259">
        <v>75</v>
      </c>
      <c r="G166" s="259">
        <v>3</v>
      </c>
      <c r="H166" s="259">
        <v>95</v>
      </c>
      <c r="I166" s="259">
        <v>87</v>
      </c>
      <c r="J166" s="259">
        <v>182</v>
      </c>
      <c r="K166" s="259">
        <v>8</v>
      </c>
      <c r="L166" s="259">
        <v>46</v>
      </c>
      <c r="M166" s="259">
        <v>43</v>
      </c>
      <c r="N166" s="259">
        <v>89</v>
      </c>
      <c r="O166" s="259">
        <v>3</v>
      </c>
      <c r="P166" s="259">
        <v>181</v>
      </c>
      <c r="Q166" s="259">
        <v>165</v>
      </c>
      <c r="R166" s="259">
        <v>346</v>
      </c>
      <c r="S166" s="259">
        <v>14</v>
      </c>
    </row>
    <row r="167" spans="1:19">
      <c r="A167" s="259">
        <v>164</v>
      </c>
      <c r="B167" s="262">
        <v>62020183</v>
      </c>
      <c r="C167" s="261" t="s">
        <v>167</v>
      </c>
      <c r="D167" s="259">
        <v>10</v>
      </c>
      <c r="E167" s="259">
        <v>16</v>
      </c>
      <c r="F167" s="259">
        <v>26</v>
      </c>
      <c r="G167" s="259">
        <v>3</v>
      </c>
      <c r="H167" s="259">
        <v>35</v>
      </c>
      <c r="I167" s="259">
        <v>26</v>
      </c>
      <c r="J167" s="259">
        <v>61</v>
      </c>
      <c r="K167" s="259">
        <v>6</v>
      </c>
      <c r="L167" s="259">
        <v>0</v>
      </c>
      <c r="M167" s="259">
        <v>0</v>
      </c>
      <c r="N167" s="259">
        <v>0</v>
      </c>
      <c r="O167" s="259">
        <v>0</v>
      </c>
      <c r="P167" s="259">
        <v>45</v>
      </c>
      <c r="Q167" s="259">
        <v>42</v>
      </c>
      <c r="R167" s="259">
        <v>87</v>
      </c>
      <c r="S167" s="259">
        <v>9</v>
      </c>
    </row>
    <row r="168" spans="1:19">
      <c r="A168" s="259">
        <v>165</v>
      </c>
      <c r="B168" s="262">
        <v>62020184</v>
      </c>
      <c r="C168" s="261" t="s">
        <v>168</v>
      </c>
      <c r="D168" s="259">
        <v>12</v>
      </c>
      <c r="E168" s="259">
        <v>8</v>
      </c>
      <c r="F168" s="259">
        <v>20</v>
      </c>
      <c r="G168" s="259">
        <v>2</v>
      </c>
      <c r="H168" s="259">
        <v>36</v>
      </c>
      <c r="I168" s="259">
        <v>36</v>
      </c>
      <c r="J168" s="259">
        <v>72</v>
      </c>
      <c r="K168" s="259">
        <v>6</v>
      </c>
      <c r="L168" s="259">
        <v>0</v>
      </c>
      <c r="M168" s="259">
        <v>0</v>
      </c>
      <c r="N168" s="259">
        <v>0</v>
      </c>
      <c r="O168" s="259">
        <v>0</v>
      </c>
      <c r="P168" s="259">
        <v>48</v>
      </c>
      <c r="Q168" s="259">
        <v>44</v>
      </c>
      <c r="R168" s="259">
        <v>92</v>
      </c>
      <c r="S168" s="259">
        <v>8</v>
      </c>
    </row>
    <row r="169" spans="1:19">
      <c r="A169" s="259">
        <v>166</v>
      </c>
      <c r="B169" s="262">
        <v>62020185</v>
      </c>
      <c r="C169" s="261" t="s">
        <v>169</v>
      </c>
      <c r="D169" s="259">
        <v>24</v>
      </c>
      <c r="E169" s="259">
        <v>18</v>
      </c>
      <c r="F169" s="259">
        <v>42</v>
      </c>
      <c r="G169" s="259">
        <v>2</v>
      </c>
      <c r="H169" s="259">
        <v>42</v>
      </c>
      <c r="I169" s="259">
        <v>43</v>
      </c>
      <c r="J169" s="259">
        <v>85</v>
      </c>
      <c r="K169" s="259">
        <v>6</v>
      </c>
      <c r="L169" s="259">
        <v>18</v>
      </c>
      <c r="M169" s="259">
        <v>22</v>
      </c>
      <c r="N169" s="259">
        <v>40</v>
      </c>
      <c r="O169" s="259">
        <v>3</v>
      </c>
      <c r="P169" s="259">
        <v>84</v>
      </c>
      <c r="Q169" s="259">
        <v>83</v>
      </c>
      <c r="R169" s="259">
        <v>167</v>
      </c>
      <c r="S169" s="259">
        <v>11</v>
      </c>
    </row>
    <row r="170" spans="1:19">
      <c r="A170" s="259">
        <v>167</v>
      </c>
      <c r="B170" s="262">
        <v>62020186</v>
      </c>
      <c r="C170" s="261" t="s">
        <v>170</v>
      </c>
      <c r="D170" s="259">
        <v>9</v>
      </c>
      <c r="E170" s="259">
        <v>4</v>
      </c>
      <c r="F170" s="259">
        <v>13</v>
      </c>
      <c r="G170" s="259">
        <v>2</v>
      </c>
      <c r="H170" s="259">
        <v>22</v>
      </c>
      <c r="I170" s="259">
        <v>14</v>
      </c>
      <c r="J170" s="259">
        <v>36</v>
      </c>
      <c r="K170" s="259">
        <v>6</v>
      </c>
      <c r="L170" s="259">
        <v>0</v>
      </c>
      <c r="M170" s="259">
        <v>0</v>
      </c>
      <c r="N170" s="259">
        <v>0</v>
      </c>
      <c r="O170" s="259">
        <v>0</v>
      </c>
      <c r="P170" s="259">
        <v>31</v>
      </c>
      <c r="Q170" s="259">
        <v>18</v>
      </c>
      <c r="R170" s="259">
        <v>49</v>
      </c>
      <c r="S170" s="259">
        <v>8</v>
      </c>
    </row>
    <row r="171" spans="1:19">
      <c r="A171" s="259">
        <v>168</v>
      </c>
      <c r="B171" s="262">
        <v>62020187</v>
      </c>
      <c r="C171" s="261" t="s">
        <v>171</v>
      </c>
      <c r="D171" s="259">
        <v>11</v>
      </c>
      <c r="E171" s="259">
        <v>8</v>
      </c>
      <c r="F171" s="259">
        <v>19</v>
      </c>
      <c r="G171" s="259">
        <v>2</v>
      </c>
      <c r="H171" s="259">
        <v>39</v>
      </c>
      <c r="I171" s="259">
        <v>47</v>
      </c>
      <c r="J171" s="259">
        <v>86</v>
      </c>
      <c r="K171" s="259">
        <v>6</v>
      </c>
      <c r="L171" s="259">
        <v>0</v>
      </c>
      <c r="M171" s="259">
        <v>0</v>
      </c>
      <c r="N171" s="259">
        <v>0</v>
      </c>
      <c r="O171" s="259">
        <v>0</v>
      </c>
      <c r="P171" s="259">
        <v>50</v>
      </c>
      <c r="Q171" s="259">
        <v>55</v>
      </c>
      <c r="R171" s="259">
        <v>105</v>
      </c>
      <c r="S171" s="259">
        <v>8</v>
      </c>
    </row>
    <row r="172" spans="1:19">
      <c r="A172" s="259">
        <v>169</v>
      </c>
      <c r="B172" s="262">
        <v>62020188</v>
      </c>
      <c r="C172" s="261" t="s">
        <v>172</v>
      </c>
      <c r="D172" s="259">
        <v>22</v>
      </c>
      <c r="E172" s="259">
        <v>17</v>
      </c>
      <c r="F172" s="259">
        <v>39</v>
      </c>
      <c r="G172" s="259">
        <v>2</v>
      </c>
      <c r="H172" s="259">
        <v>42</v>
      </c>
      <c r="I172" s="259">
        <v>51</v>
      </c>
      <c r="J172" s="259">
        <v>93</v>
      </c>
      <c r="K172" s="259">
        <v>6</v>
      </c>
      <c r="L172" s="259">
        <v>28</v>
      </c>
      <c r="M172" s="259">
        <v>24</v>
      </c>
      <c r="N172" s="259">
        <v>52</v>
      </c>
      <c r="O172" s="259">
        <v>3</v>
      </c>
      <c r="P172" s="259">
        <v>92</v>
      </c>
      <c r="Q172" s="259">
        <v>92</v>
      </c>
      <c r="R172" s="259">
        <v>184</v>
      </c>
      <c r="S172" s="259">
        <v>11</v>
      </c>
    </row>
    <row r="173" spans="1:19">
      <c r="A173" s="259">
        <v>170</v>
      </c>
      <c r="B173" s="262">
        <v>62020189</v>
      </c>
      <c r="C173" s="261" t="s">
        <v>173</v>
      </c>
      <c r="D173" s="259">
        <v>1</v>
      </c>
      <c r="E173" s="259">
        <v>12</v>
      </c>
      <c r="F173" s="259">
        <v>13</v>
      </c>
      <c r="G173" s="259">
        <v>2</v>
      </c>
      <c r="H173" s="259">
        <v>23</v>
      </c>
      <c r="I173" s="259">
        <v>20</v>
      </c>
      <c r="J173" s="259">
        <v>43</v>
      </c>
      <c r="K173" s="259">
        <v>6</v>
      </c>
      <c r="L173" s="259">
        <v>0</v>
      </c>
      <c r="M173" s="259">
        <v>0</v>
      </c>
      <c r="N173" s="259">
        <v>0</v>
      </c>
      <c r="O173" s="259">
        <v>0</v>
      </c>
      <c r="P173" s="259">
        <v>24</v>
      </c>
      <c r="Q173" s="259">
        <v>32</v>
      </c>
      <c r="R173" s="259">
        <v>56</v>
      </c>
      <c r="S173" s="259">
        <v>8</v>
      </c>
    </row>
    <row r="174" spans="1:19">
      <c r="A174" s="259">
        <v>171</v>
      </c>
      <c r="B174" s="262">
        <v>62020190</v>
      </c>
      <c r="C174" s="261" t="s">
        <v>174</v>
      </c>
      <c r="D174" s="259">
        <v>10</v>
      </c>
      <c r="E174" s="259">
        <v>8</v>
      </c>
      <c r="F174" s="259">
        <v>18</v>
      </c>
      <c r="G174" s="259">
        <v>3</v>
      </c>
      <c r="H174" s="259">
        <v>8</v>
      </c>
      <c r="I174" s="259">
        <v>4</v>
      </c>
      <c r="J174" s="259">
        <v>12</v>
      </c>
      <c r="K174" s="259">
        <v>6</v>
      </c>
      <c r="L174" s="259">
        <v>0</v>
      </c>
      <c r="M174" s="259">
        <v>0</v>
      </c>
      <c r="N174" s="259">
        <v>0</v>
      </c>
      <c r="O174" s="259">
        <v>0</v>
      </c>
      <c r="P174" s="259">
        <v>18</v>
      </c>
      <c r="Q174" s="259">
        <v>12</v>
      </c>
      <c r="R174" s="259">
        <v>30</v>
      </c>
      <c r="S174" s="259">
        <v>9</v>
      </c>
    </row>
    <row r="175" spans="1:19">
      <c r="A175" s="259">
        <v>172</v>
      </c>
      <c r="B175" s="262">
        <v>62020191</v>
      </c>
      <c r="C175" s="261" t="s">
        <v>175</v>
      </c>
      <c r="D175" s="259">
        <v>3</v>
      </c>
      <c r="E175" s="259">
        <v>6</v>
      </c>
      <c r="F175" s="259">
        <v>9</v>
      </c>
      <c r="G175" s="259">
        <v>3</v>
      </c>
      <c r="H175" s="259">
        <v>14</v>
      </c>
      <c r="I175" s="259">
        <v>22</v>
      </c>
      <c r="J175" s="259">
        <v>36</v>
      </c>
      <c r="K175" s="259">
        <v>6</v>
      </c>
      <c r="L175" s="259">
        <v>0</v>
      </c>
      <c r="M175" s="259">
        <v>0</v>
      </c>
      <c r="N175" s="259">
        <v>0</v>
      </c>
      <c r="O175" s="259">
        <v>0</v>
      </c>
      <c r="P175" s="259">
        <v>17</v>
      </c>
      <c r="Q175" s="259">
        <v>28</v>
      </c>
      <c r="R175" s="259">
        <v>45</v>
      </c>
      <c r="S175" s="259">
        <v>9</v>
      </c>
    </row>
    <row r="176" spans="1:19">
      <c r="A176" s="259">
        <v>173</v>
      </c>
      <c r="B176" s="262">
        <v>62020192</v>
      </c>
      <c r="C176" s="261" t="s">
        <v>176</v>
      </c>
      <c r="D176" s="259">
        <v>9</v>
      </c>
      <c r="E176" s="259">
        <v>13</v>
      </c>
      <c r="F176" s="259">
        <v>22</v>
      </c>
      <c r="G176" s="259">
        <v>3</v>
      </c>
      <c r="H176" s="259">
        <v>21</v>
      </c>
      <c r="I176" s="259">
        <v>27</v>
      </c>
      <c r="J176" s="259">
        <v>48</v>
      </c>
      <c r="K176" s="259">
        <v>6</v>
      </c>
      <c r="L176" s="259">
        <v>0</v>
      </c>
      <c r="M176" s="259">
        <v>0</v>
      </c>
      <c r="N176" s="259">
        <v>0</v>
      </c>
      <c r="O176" s="259">
        <v>0</v>
      </c>
      <c r="P176" s="259">
        <v>30</v>
      </c>
      <c r="Q176" s="259">
        <v>40</v>
      </c>
      <c r="R176" s="259">
        <v>70</v>
      </c>
      <c r="S176" s="259">
        <v>9</v>
      </c>
    </row>
    <row r="177" spans="1:19">
      <c r="A177" s="259">
        <v>174</v>
      </c>
      <c r="B177" s="262">
        <v>62020193</v>
      </c>
      <c r="C177" s="261" t="s">
        <v>177</v>
      </c>
      <c r="D177" s="259">
        <v>11</v>
      </c>
      <c r="E177" s="259">
        <v>8</v>
      </c>
      <c r="F177" s="259">
        <v>19</v>
      </c>
      <c r="G177" s="259">
        <v>2</v>
      </c>
      <c r="H177" s="259">
        <v>28</v>
      </c>
      <c r="I177" s="259">
        <v>26</v>
      </c>
      <c r="J177" s="259">
        <v>54</v>
      </c>
      <c r="K177" s="259">
        <v>6</v>
      </c>
      <c r="L177" s="259">
        <v>0</v>
      </c>
      <c r="M177" s="259">
        <v>0</v>
      </c>
      <c r="N177" s="259">
        <v>0</v>
      </c>
      <c r="O177" s="259">
        <v>0</v>
      </c>
      <c r="P177" s="259">
        <v>39</v>
      </c>
      <c r="Q177" s="259">
        <v>34</v>
      </c>
      <c r="R177" s="259">
        <v>73</v>
      </c>
      <c r="S177" s="259">
        <v>8</v>
      </c>
    </row>
    <row r="178" spans="1:19">
      <c r="A178" s="259">
        <v>175</v>
      </c>
      <c r="B178" s="262">
        <v>62020194</v>
      </c>
      <c r="C178" s="261" t="s">
        <v>178</v>
      </c>
      <c r="D178" s="259">
        <v>21</v>
      </c>
      <c r="E178" s="259">
        <v>21</v>
      </c>
      <c r="F178" s="259">
        <v>42</v>
      </c>
      <c r="G178" s="259">
        <v>3</v>
      </c>
      <c r="H178" s="259">
        <v>48</v>
      </c>
      <c r="I178" s="259">
        <v>44</v>
      </c>
      <c r="J178" s="259">
        <v>92</v>
      </c>
      <c r="K178" s="259">
        <v>6</v>
      </c>
      <c r="L178" s="259">
        <v>0</v>
      </c>
      <c r="M178" s="259">
        <v>0</v>
      </c>
      <c r="N178" s="259">
        <v>0</v>
      </c>
      <c r="O178" s="259">
        <v>0</v>
      </c>
      <c r="P178" s="259">
        <v>69</v>
      </c>
      <c r="Q178" s="259">
        <v>65</v>
      </c>
      <c r="R178" s="259">
        <v>134</v>
      </c>
      <c r="S178" s="259">
        <v>9</v>
      </c>
    </row>
    <row r="179" spans="1:19">
      <c r="A179" s="259">
        <v>176</v>
      </c>
      <c r="B179" s="262">
        <v>62020195</v>
      </c>
      <c r="C179" s="261" t="s">
        <v>179</v>
      </c>
      <c r="D179" s="259">
        <v>21</v>
      </c>
      <c r="E179" s="259">
        <v>14</v>
      </c>
      <c r="F179" s="259">
        <v>35</v>
      </c>
      <c r="G179" s="259">
        <v>3</v>
      </c>
      <c r="H179" s="259">
        <v>32</v>
      </c>
      <c r="I179" s="259">
        <v>34</v>
      </c>
      <c r="J179" s="259">
        <v>66</v>
      </c>
      <c r="K179" s="259">
        <v>6</v>
      </c>
      <c r="L179" s="259">
        <v>32</v>
      </c>
      <c r="M179" s="259">
        <v>14</v>
      </c>
      <c r="N179" s="259">
        <v>46</v>
      </c>
      <c r="O179" s="259">
        <v>3</v>
      </c>
      <c r="P179" s="259">
        <v>85</v>
      </c>
      <c r="Q179" s="259">
        <v>62</v>
      </c>
      <c r="R179" s="259">
        <v>147</v>
      </c>
      <c r="S179" s="259">
        <v>12</v>
      </c>
    </row>
    <row r="180" spans="1:19">
      <c r="A180" s="259">
        <v>177</v>
      </c>
      <c r="B180" s="262">
        <v>62020196</v>
      </c>
      <c r="C180" s="261" t="s">
        <v>180</v>
      </c>
      <c r="D180" s="259">
        <v>9</v>
      </c>
      <c r="E180" s="259">
        <v>15</v>
      </c>
      <c r="F180" s="259">
        <v>24</v>
      </c>
      <c r="G180" s="259">
        <v>3</v>
      </c>
      <c r="H180" s="259">
        <v>17</v>
      </c>
      <c r="I180" s="259">
        <v>17</v>
      </c>
      <c r="J180" s="259">
        <v>34</v>
      </c>
      <c r="K180" s="259">
        <v>6</v>
      </c>
      <c r="L180" s="259">
        <v>0</v>
      </c>
      <c r="M180" s="259">
        <v>0</v>
      </c>
      <c r="N180" s="259">
        <v>0</v>
      </c>
      <c r="O180" s="259">
        <v>0</v>
      </c>
      <c r="P180" s="259">
        <v>26</v>
      </c>
      <c r="Q180" s="259">
        <v>32</v>
      </c>
      <c r="R180" s="259">
        <v>58</v>
      </c>
      <c r="S180" s="259">
        <v>9</v>
      </c>
    </row>
    <row r="181" spans="1:19">
      <c r="A181" s="259">
        <v>178</v>
      </c>
      <c r="B181" s="262">
        <v>62020197</v>
      </c>
      <c r="C181" s="261" t="s">
        <v>181</v>
      </c>
      <c r="D181" s="259">
        <v>22</v>
      </c>
      <c r="E181" s="259">
        <v>22</v>
      </c>
      <c r="F181" s="259">
        <v>44</v>
      </c>
      <c r="G181" s="259">
        <v>2</v>
      </c>
      <c r="H181" s="259">
        <v>65</v>
      </c>
      <c r="I181" s="259">
        <v>49</v>
      </c>
      <c r="J181" s="259">
        <v>114</v>
      </c>
      <c r="K181" s="259">
        <v>6</v>
      </c>
      <c r="L181" s="259">
        <v>0</v>
      </c>
      <c r="M181" s="259">
        <v>0</v>
      </c>
      <c r="N181" s="259">
        <v>0</v>
      </c>
      <c r="O181" s="259">
        <v>0</v>
      </c>
      <c r="P181" s="259">
        <v>87</v>
      </c>
      <c r="Q181" s="259">
        <v>71</v>
      </c>
      <c r="R181" s="259">
        <v>158</v>
      </c>
      <c r="S181" s="259">
        <v>8</v>
      </c>
    </row>
    <row r="182" spans="1:19">
      <c r="A182" s="259">
        <v>179</v>
      </c>
      <c r="B182" s="262">
        <v>62020198</v>
      </c>
      <c r="C182" s="261" t="s">
        <v>182</v>
      </c>
      <c r="D182" s="259">
        <v>11</v>
      </c>
      <c r="E182" s="259">
        <v>9</v>
      </c>
      <c r="F182" s="259">
        <v>20</v>
      </c>
      <c r="G182" s="259">
        <v>2</v>
      </c>
      <c r="H182" s="259">
        <v>20</v>
      </c>
      <c r="I182" s="259">
        <v>39</v>
      </c>
      <c r="J182" s="259">
        <v>59</v>
      </c>
      <c r="K182" s="259">
        <v>6</v>
      </c>
      <c r="L182" s="259">
        <v>0</v>
      </c>
      <c r="M182" s="259">
        <v>0</v>
      </c>
      <c r="N182" s="259">
        <v>0</v>
      </c>
      <c r="O182" s="259">
        <v>0</v>
      </c>
      <c r="P182" s="259">
        <v>31</v>
      </c>
      <c r="Q182" s="259">
        <v>48</v>
      </c>
      <c r="R182" s="259">
        <v>79</v>
      </c>
      <c r="S182" s="259">
        <v>8</v>
      </c>
    </row>
    <row r="183" spans="1:19">
      <c r="A183" s="259">
        <v>180</v>
      </c>
      <c r="B183" s="262">
        <v>62020199</v>
      </c>
      <c r="C183" s="261" t="s">
        <v>183</v>
      </c>
      <c r="D183" s="259">
        <v>19</v>
      </c>
      <c r="E183" s="259">
        <v>20</v>
      </c>
      <c r="F183" s="259">
        <v>39</v>
      </c>
      <c r="G183" s="259">
        <v>2</v>
      </c>
      <c r="H183" s="259">
        <v>39</v>
      </c>
      <c r="I183" s="259">
        <v>28</v>
      </c>
      <c r="J183" s="259">
        <v>67</v>
      </c>
      <c r="K183" s="259">
        <v>6</v>
      </c>
      <c r="L183" s="259">
        <v>0</v>
      </c>
      <c r="M183" s="259">
        <v>0</v>
      </c>
      <c r="N183" s="259">
        <v>0</v>
      </c>
      <c r="O183" s="259">
        <v>0</v>
      </c>
      <c r="P183" s="259">
        <v>58</v>
      </c>
      <c r="Q183" s="259">
        <v>48</v>
      </c>
      <c r="R183" s="259">
        <v>106</v>
      </c>
      <c r="S183" s="259">
        <v>8</v>
      </c>
    </row>
    <row r="184" spans="1:19">
      <c r="A184" s="259">
        <v>181</v>
      </c>
      <c r="B184" s="262">
        <v>62020200</v>
      </c>
      <c r="C184" s="261" t="s">
        <v>184</v>
      </c>
      <c r="D184" s="259">
        <v>21</v>
      </c>
      <c r="E184" s="259">
        <v>17</v>
      </c>
      <c r="F184" s="259">
        <v>38</v>
      </c>
      <c r="G184" s="259">
        <v>2</v>
      </c>
      <c r="H184" s="259">
        <v>53</v>
      </c>
      <c r="I184" s="259">
        <v>67</v>
      </c>
      <c r="J184" s="259">
        <v>120</v>
      </c>
      <c r="K184" s="259">
        <v>6</v>
      </c>
      <c r="L184" s="259">
        <v>31</v>
      </c>
      <c r="M184" s="259">
        <v>35</v>
      </c>
      <c r="N184" s="259">
        <v>66</v>
      </c>
      <c r="O184" s="259">
        <v>3</v>
      </c>
      <c r="P184" s="259">
        <v>105</v>
      </c>
      <c r="Q184" s="259">
        <v>119</v>
      </c>
      <c r="R184" s="259">
        <v>224</v>
      </c>
      <c r="S184" s="259">
        <v>11</v>
      </c>
    </row>
    <row r="185" spans="1:19">
      <c r="A185" s="259">
        <v>182</v>
      </c>
      <c r="B185" s="262">
        <v>62020201</v>
      </c>
      <c r="C185" s="261" t="s">
        <v>185</v>
      </c>
      <c r="D185" s="259">
        <v>15</v>
      </c>
      <c r="E185" s="259">
        <v>19</v>
      </c>
      <c r="F185" s="259">
        <v>34</v>
      </c>
      <c r="G185" s="259">
        <v>2</v>
      </c>
      <c r="H185" s="259">
        <v>53</v>
      </c>
      <c r="I185" s="259">
        <v>50</v>
      </c>
      <c r="J185" s="259">
        <v>103</v>
      </c>
      <c r="K185" s="259">
        <v>6</v>
      </c>
      <c r="L185" s="259">
        <v>30</v>
      </c>
      <c r="M185" s="259">
        <v>28</v>
      </c>
      <c r="N185" s="259">
        <v>58</v>
      </c>
      <c r="O185" s="259">
        <v>3</v>
      </c>
      <c r="P185" s="259">
        <v>98</v>
      </c>
      <c r="Q185" s="259">
        <v>97</v>
      </c>
      <c r="R185" s="259">
        <v>195</v>
      </c>
      <c r="S185" s="259">
        <v>11</v>
      </c>
    </row>
    <row r="186" spans="1:19">
      <c r="A186" s="259">
        <v>183</v>
      </c>
      <c r="B186" s="262">
        <v>62020202</v>
      </c>
      <c r="C186" s="261" t="s">
        <v>186</v>
      </c>
      <c r="D186" s="259">
        <v>17</v>
      </c>
      <c r="E186" s="259">
        <v>12</v>
      </c>
      <c r="F186" s="259">
        <v>29</v>
      </c>
      <c r="G186" s="259">
        <v>2</v>
      </c>
      <c r="H186" s="259">
        <v>26</v>
      </c>
      <c r="I186" s="259">
        <v>19</v>
      </c>
      <c r="J186" s="259">
        <v>45</v>
      </c>
      <c r="K186" s="259">
        <v>6</v>
      </c>
      <c r="L186" s="259">
        <v>0</v>
      </c>
      <c r="M186" s="259">
        <v>0</v>
      </c>
      <c r="N186" s="259">
        <v>0</v>
      </c>
      <c r="O186" s="259">
        <v>0</v>
      </c>
      <c r="P186" s="259">
        <v>43</v>
      </c>
      <c r="Q186" s="259">
        <v>31</v>
      </c>
      <c r="R186" s="259">
        <v>74</v>
      </c>
      <c r="S186" s="259">
        <v>8</v>
      </c>
    </row>
    <row r="187" spans="1:19">
      <c r="A187" s="259">
        <v>184</v>
      </c>
      <c r="B187" s="262">
        <v>62020203</v>
      </c>
      <c r="C187" s="261" t="s">
        <v>187</v>
      </c>
      <c r="D187" s="259">
        <v>10</v>
      </c>
      <c r="E187" s="259">
        <v>12</v>
      </c>
      <c r="F187" s="259">
        <v>22</v>
      </c>
      <c r="G187" s="259">
        <v>3</v>
      </c>
      <c r="H187" s="259">
        <v>23</v>
      </c>
      <c r="I187" s="259">
        <v>15</v>
      </c>
      <c r="J187" s="259">
        <v>38</v>
      </c>
      <c r="K187" s="259">
        <v>6</v>
      </c>
      <c r="L187" s="259">
        <v>0</v>
      </c>
      <c r="M187" s="259">
        <v>0</v>
      </c>
      <c r="N187" s="259">
        <v>0</v>
      </c>
      <c r="O187" s="259">
        <v>0</v>
      </c>
      <c r="P187" s="259">
        <v>33</v>
      </c>
      <c r="Q187" s="259">
        <v>27</v>
      </c>
      <c r="R187" s="259">
        <v>60</v>
      </c>
      <c r="S187" s="259">
        <v>9</v>
      </c>
    </row>
    <row r="188" spans="1:19">
      <c r="A188" s="259">
        <v>185</v>
      </c>
      <c r="B188" s="262">
        <v>62020204</v>
      </c>
      <c r="C188" s="261" t="s">
        <v>188</v>
      </c>
      <c r="D188" s="259">
        <v>13</v>
      </c>
      <c r="E188" s="259">
        <v>20</v>
      </c>
      <c r="F188" s="259">
        <v>33</v>
      </c>
      <c r="G188" s="259">
        <v>3</v>
      </c>
      <c r="H188" s="259">
        <v>22</v>
      </c>
      <c r="I188" s="259">
        <v>27</v>
      </c>
      <c r="J188" s="259">
        <v>49</v>
      </c>
      <c r="K188" s="259">
        <v>6</v>
      </c>
      <c r="L188" s="259">
        <v>0</v>
      </c>
      <c r="M188" s="259">
        <v>0</v>
      </c>
      <c r="N188" s="259">
        <v>0</v>
      </c>
      <c r="O188" s="259">
        <v>0</v>
      </c>
      <c r="P188" s="259">
        <v>35</v>
      </c>
      <c r="Q188" s="259">
        <v>47</v>
      </c>
      <c r="R188" s="259">
        <v>82</v>
      </c>
      <c r="S188" s="259">
        <v>9</v>
      </c>
    </row>
    <row r="189" spans="1:19">
      <c r="A189" s="259">
        <v>186</v>
      </c>
      <c r="B189" s="262">
        <v>62020205</v>
      </c>
      <c r="C189" s="261" t="s">
        <v>189</v>
      </c>
      <c r="D189" s="259">
        <v>30</v>
      </c>
      <c r="E189" s="259">
        <v>20</v>
      </c>
      <c r="F189" s="259">
        <v>50</v>
      </c>
      <c r="G189" s="259">
        <v>2</v>
      </c>
      <c r="H189" s="259">
        <v>86</v>
      </c>
      <c r="I189" s="259">
        <v>71</v>
      </c>
      <c r="J189" s="259">
        <v>157</v>
      </c>
      <c r="K189" s="259">
        <v>6</v>
      </c>
      <c r="L189" s="259">
        <v>47</v>
      </c>
      <c r="M189" s="259">
        <v>29</v>
      </c>
      <c r="N189" s="259">
        <v>76</v>
      </c>
      <c r="O189" s="259">
        <v>3</v>
      </c>
      <c r="P189" s="259">
        <v>163</v>
      </c>
      <c r="Q189" s="259">
        <v>120</v>
      </c>
      <c r="R189" s="259">
        <v>283</v>
      </c>
      <c r="S189" s="259">
        <v>11</v>
      </c>
    </row>
    <row r="190" spans="1:19" s="264" customFormat="1">
      <c r="A190" s="528" t="s">
        <v>193</v>
      </c>
      <c r="B190" s="529"/>
      <c r="C190" s="530"/>
      <c r="D190" s="263">
        <v>2817</v>
      </c>
      <c r="E190" s="263">
        <v>2707</v>
      </c>
      <c r="F190" s="263">
        <v>5524</v>
      </c>
      <c r="G190" s="263">
        <v>468</v>
      </c>
      <c r="H190" s="263">
        <v>8010</v>
      </c>
      <c r="I190" s="263">
        <v>7410</v>
      </c>
      <c r="J190" s="263">
        <v>15420</v>
      </c>
      <c r="K190" s="263">
        <v>1139</v>
      </c>
      <c r="L190" s="263">
        <v>1632</v>
      </c>
      <c r="M190" s="263">
        <v>1357</v>
      </c>
      <c r="N190" s="263">
        <v>2989</v>
      </c>
      <c r="O190" s="263">
        <v>151</v>
      </c>
      <c r="P190" s="263">
        <v>12459</v>
      </c>
      <c r="Q190" s="263">
        <v>11474</v>
      </c>
      <c r="R190" s="263">
        <v>23933</v>
      </c>
      <c r="S190" s="263">
        <v>1758</v>
      </c>
    </row>
  </sheetData>
  <mergeCells count="8">
    <mergeCell ref="A190:C190"/>
    <mergeCell ref="A1:S1"/>
    <mergeCell ref="A2:A3"/>
    <mergeCell ref="C2:C3"/>
    <mergeCell ref="D2:G2"/>
    <mergeCell ref="H2:K2"/>
    <mergeCell ref="L2:O2"/>
    <mergeCell ref="P2:S2"/>
  </mergeCells>
  <pageMargins left="0.41" right="0.16" top="0.46" bottom="0.17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5"/>
  <sheetViews>
    <sheetView zoomScale="90" zoomScaleNormal="90" zoomScaleSheetLayoutView="90" workbookViewId="0">
      <pane ySplit="3" topLeftCell="A79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4.5703125" style="250" customWidth="1"/>
    <col min="2" max="2" width="9.7109375" style="265" customWidth="1"/>
    <col min="3" max="3" width="27.28515625" style="266" customWidth="1"/>
    <col min="4" max="67" width="6.140625" style="250" customWidth="1"/>
    <col min="68" max="16384" width="8.7109375" style="250"/>
  </cols>
  <sheetData>
    <row r="1" spans="1:67">
      <c r="A1" s="543" t="s">
        <v>1017</v>
      </c>
      <c r="B1" s="544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</row>
    <row r="2" spans="1:67" s="252" customFormat="1">
      <c r="A2" s="540" t="s">
        <v>190</v>
      </c>
      <c r="B2" s="251" t="s">
        <v>0</v>
      </c>
      <c r="C2" s="541" t="s">
        <v>1</v>
      </c>
      <c r="D2" s="549" t="s">
        <v>212</v>
      </c>
      <c r="E2" s="549"/>
      <c r="F2" s="549"/>
      <c r="G2" s="549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6" customFormat="1">
      <c r="A3" s="540"/>
      <c r="B3" s="253" t="s">
        <v>966</v>
      </c>
      <c r="C3" s="541"/>
      <c r="D3" s="347" t="s">
        <v>191</v>
      </c>
      <c r="E3" s="347" t="s">
        <v>192</v>
      </c>
      <c r="F3" s="347" t="s">
        <v>193</v>
      </c>
      <c r="G3" s="347" t="s">
        <v>194</v>
      </c>
      <c r="H3" s="254" t="s">
        <v>191</v>
      </c>
      <c r="I3" s="254" t="s">
        <v>192</v>
      </c>
      <c r="J3" s="254" t="s">
        <v>193</v>
      </c>
      <c r="K3" s="254" t="s">
        <v>194</v>
      </c>
      <c r="L3" s="254" t="s">
        <v>191</v>
      </c>
      <c r="M3" s="254" t="s">
        <v>192</v>
      </c>
      <c r="N3" s="254" t="s">
        <v>193</v>
      </c>
      <c r="O3" s="254" t="s">
        <v>194</v>
      </c>
      <c r="P3" s="254" t="s">
        <v>191</v>
      </c>
      <c r="Q3" s="254" t="s">
        <v>192</v>
      </c>
      <c r="R3" s="254" t="s">
        <v>193</v>
      </c>
      <c r="S3" s="254" t="s">
        <v>194</v>
      </c>
      <c r="T3" s="254" t="s">
        <v>191</v>
      </c>
      <c r="U3" s="254" t="s">
        <v>192</v>
      </c>
      <c r="V3" s="254" t="s">
        <v>193</v>
      </c>
      <c r="W3" s="254" t="s">
        <v>194</v>
      </c>
      <c r="X3" s="254" t="s">
        <v>191</v>
      </c>
      <c r="Y3" s="254" t="s">
        <v>192</v>
      </c>
      <c r="Z3" s="254" t="s">
        <v>193</v>
      </c>
      <c r="AA3" s="254" t="s">
        <v>194</v>
      </c>
      <c r="AB3" s="254" t="s">
        <v>191</v>
      </c>
      <c r="AC3" s="254" t="s">
        <v>192</v>
      </c>
      <c r="AD3" s="254" t="s">
        <v>193</v>
      </c>
      <c r="AE3" s="254" t="s">
        <v>194</v>
      </c>
      <c r="AF3" s="254" t="s">
        <v>191</v>
      </c>
      <c r="AG3" s="254" t="s">
        <v>192</v>
      </c>
      <c r="AH3" s="254" t="s">
        <v>193</v>
      </c>
      <c r="AI3" s="254" t="s">
        <v>194</v>
      </c>
      <c r="AJ3" s="254" t="s">
        <v>191</v>
      </c>
      <c r="AK3" s="254" t="s">
        <v>192</v>
      </c>
      <c r="AL3" s="254" t="s">
        <v>193</v>
      </c>
      <c r="AM3" s="254" t="s">
        <v>194</v>
      </c>
      <c r="AN3" s="254" t="s">
        <v>191</v>
      </c>
      <c r="AO3" s="254" t="s">
        <v>192</v>
      </c>
      <c r="AP3" s="254" t="s">
        <v>193</v>
      </c>
      <c r="AQ3" s="254" t="s">
        <v>194</v>
      </c>
      <c r="AR3" s="254" t="s">
        <v>191</v>
      </c>
      <c r="AS3" s="254" t="s">
        <v>192</v>
      </c>
      <c r="AT3" s="254" t="s">
        <v>193</v>
      </c>
      <c r="AU3" s="254" t="s">
        <v>194</v>
      </c>
      <c r="AV3" s="254" t="s">
        <v>191</v>
      </c>
      <c r="AW3" s="254" t="s">
        <v>192</v>
      </c>
      <c r="AX3" s="254" t="s">
        <v>193</v>
      </c>
      <c r="AY3" s="254" t="s">
        <v>194</v>
      </c>
      <c r="AZ3" s="254" t="s">
        <v>191</v>
      </c>
      <c r="BA3" s="254" t="s">
        <v>192</v>
      </c>
      <c r="BB3" s="254" t="s">
        <v>193</v>
      </c>
      <c r="BC3" s="254" t="s">
        <v>194</v>
      </c>
      <c r="BD3" s="254" t="s">
        <v>191</v>
      </c>
      <c r="BE3" s="254" t="s">
        <v>192</v>
      </c>
      <c r="BF3" s="254" t="s">
        <v>193</v>
      </c>
      <c r="BG3" s="254" t="s">
        <v>194</v>
      </c>
      <c r="BH3" s="254" t="s">
        <v>191</v>
      </c>
      <c r="BI3" s="254" t="s">
        <v>192</v>
      </c>
      <c r="BJ3" s="254" t="s">
        <v>193</v>
      </c>
      <c r="BK3" s="254" t="s">
        <v>194</v>
      </c>
      <c r="BL3" s="255" t="s">
        <v>208</v>
      </c>
      <c r="BM3" s="255" t="s">
        <v>210</v>
      </c>
      <c r="BN3" s="255" t="s">
        <v>4</v>
      </c>
      <c r="BO3" s="255" t="s">
        <v>209</v>
      </c>
    </row>
    <row r="4" spans="1:67" s="252" customFormat="1">
      <c r="A4" s="540" t="s">
        <v>1018</v>
      </c>
      <c r="B4" s="545"/>
      <c r="C4" s="541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8"/>
      <c r="BM4" s="258"/>
      <c r="BN4" s="258"/>
      <c r="BO4" s="258"/>
    </row>
    <row r="5" spans="1:67">
      <c r="A5" s="348">
        <v>1</v>
      </c>
      <c r="B5" s="262">
        <v>62020003</v>
      </c>
      <c r="C5" s="261" t="s">
        <v>7</v>
      </c>
      <c r="D5" s="259">
        <v>2</v>
      </c>
      <c r="E5" s="259">
        <v>2</v>
      </c>
      <c r="F5" s="259">
        <v>4</v>
      </c>
      <c r="G5" s="259">
        <v>1</v>
      </c>
      <c r="H5" s="259">
        <v>4</v>
      </c>
      <c r="I5" s="259">
        <v>6</v>
      </c>
      <c r="J5" s="259">
        <v>10</v>
      </c>
      <c r="K5" s="259">
        <v>1</v>
      </c>
      <c r="L5" s="259">
        <v>1</v>
      </c>
      <c r="M5" s="259">
        <v>1</v>
      </c>
      <c r="N5" s="259">
        <v>2</v>
      </c>
      <c r="O5" s="259">
        <v>1</v>
      </c>
      <c r="P5" s="259">
        <v>7</v>
      </c>
      <c r="Q5" s="259">
        <v>9</v>
      </c>
      <c r="R5" s="259">
        <v>16</v>
      </c>
      <c r="S5" s="259">
        <v>3</v>
      </c>
      <c r="T5" s="259">
        <v>1</v>
      </c>
      <c r="U5" s="259">
        <v>2</v>
      </c>
      <c r="V5" s="259">
        <v>3</v>
      </c>
      <c r="W5" s="259">
        <v>1</v>
      </c>
      <c r="X5" s="259">
        <v>1</v>
      </c>
      <c r="Y5" s="259">
        <v>1</v>
      </c>
      <c r="Z5" s="259">
        <v>2</v>
      </c>
      <c r="AA5" s="259">
        <v>1</v>
      </c>
      <c r="AB5" s="259">
        <v>3</v>
      </c>
      <c r="AC5" s="259">
        <v>3</v>
      </c>
      <c r="AD5" s="259">
        <v>6</v>
      </c>
      <c r="AE5" s="259">
        <v>1</v>
      </c>
      <c r="AF5" s="259">
        <v>4</v>
      </c>
      <c r="AG5" s="259">
        <v>2</v>
      </c>
      <c r="AH5" s="259">
        <v>6</v>
      </c>
      <c r="AI5" s="259">
        <v>1</v>
      </c>
      <c r="AJ5" s="259">
        <v>1</v>
      </c>
      <c r="AK5" s="259">
        <v>3</v>
      </c>
      <c r="AL5" s="259">
        <v>4</v>
      </c>
      <c r="AM5" s="259">
        <v>1</v>
      </c>
      <c r="AN5" s="259">
        <v>2</v>
      </c>
      <c r="AO5" s="259">
        <v>4</v>
      </c>
      <c r="AP5" s="259">
        <v>6</v>
      </c>
      <c r="AQ5" s="259">
        <v>1</v>
      </c>
      <c r="AR5" s="259">
        <v>12</v>
      </c>
      <c r="AS5" s="259">
        <v>15</v>
      </c>
      <c r="AT5" s="259">
        <v>27</v>
      </c>
      <c r="AU5" s="259">
        <v>6</v>
      </c>
      <c r="AV5" s="259">
        <v>0</v>
      </c>
      <c r="AW5" s="259">
        <v>0</v>
      </c>
      <c r="AX5" s="259">
        <v>0</v>
      </c>
      <c r="AY5" s="259">
        <v>0</v>
      </c>
      <c r="AZ5" s="259">
        <v>0</v>
      </c>
      <c r="BA5" s="259">
        <v>0</v>
      </c>
      <c r="BB5" s="259">
        <v>0</v>
      </c>
      <c r="BC5" s="259">
        <v>0</v>
      </c>
      <c r="BD5" s="259">
        <v>0</v>
      </c>
      <c r="BE5" s="259">
        <v>0</v>
      </c>
      <c r="BF5" s="259">
        <v>0</v>
      </c>
      <c r="BG5" s="259">
        <v>0</v>
      </c>
      <c r="BH5" s="259">
        <v>0</v>
      </c>
      <c r="BI5" s="259">
        <v>0</v>
      </c>
      <c r="BJ5" s="259">
        <v>0</v>
      </c>
      <c r="BK5" s="259">
        <v>0</v>
      </c>
      <c r="BL5" s="259">
        <v>19</v>
      </c>
      <c r="BM5" s="259">
        <v>24</v>
      </c>
      <c r="BN5" s="259">
        <v>43</v>
      </c>
      <c r="BO5" s="259">
        <v>9</v>
      </c>
    </row>
    <row r="6" spans="1:67">
      <c r="A6" s="348">
        <v>2</v>
      </c>
      <c r="B6" s="262">
        <v>62020004</v>
      </c>
      <c r="C6" s="261" t="s">
        <v>8</v>
      </c>
      <c r="D6" s="259">
        <v>4</v>
      </c>
      <c r="E6" s="259">
        <v>4</v>
      </c>
      <c r="F6" s="259">
        <v>8</v>
      </c>
      <c r="G6" s="259">
        <v>1</v>
      </c>
      <c r="H6" s="259">
        <v>6</v>
      </c>
      <c r="I6" s="259">
        <v>5</v>
      </c>
      <c r="J6" s="259">
        <v>11</v>
      </c>
      <c r="K6" s="259">
        <v>1</v>
      </c>
      <c r="L6" s="259">
        <v>3</v>
      </c>
      <c r="M6" s="259">
        <v>8</v>
      </c>
      <c r="N6" s="259">
        <v>11</v>
      </c>
      <c r="O6" s="259">
        <v>1</v>
      </c>
      <c r="P6" s="259">
        <v>13</v>
      </c>
      <c r="Q6" s="259">
        <v>17</v>
      </c>
      <c r="R6" s="259">
        <v>30</v>
      </c>
      <c r="S6" s="259">
        <v>3</v>
      </c>
      <c r="T6" s="259">
        <v>7</v>
      </c>
      <c r="U6" s="259">
        <v>5</v>
      </c>
      <c r="V6" s="259">
        <v>12</v>
      </c>
      <c r="W6" s="259">
        <v>1</v>
      </c>
      <c r="X6" s="259">
        <v>7</v>
      </c>
      <c r="Y6" s="259">
        <v>3</v>
      </c>
      <c r="Z6" s="259">
        <v>10</v>
      </c>
      <c r="AA6" s="259">
        <v>1</v>
      </c>
      <c r="AB6" s="259">
        <v>11</v>
      </c>
      <c r="AC6" s="259">
        <v>10</v>
      </c>
      <c r="AD6" s="259">
        <v>21</v>
      </c>
      <c r="AE6" s="259">
        <v>1</v>
      </c>
      <c r="AF6" s="259">
        <v>9</v>
      </c>
      <c r="AG6" s="259">
        <v>8</v>
      </c>
      <c r="AH6" s="259">
        <v>17</v>
      </c>
      <c r="AI6" s="259">
        <v>1</v>
      </c>
      <c r="AJ6" s="259">
        <v>6</v>
      </c>
      <c r="AK6" s="259">
        <v>6</v>
      </c>
      <c r="AL6" s="259">
        <v>12</v>
      </c>
      <c r="AM6" s="259">
        <v>1</v>
      </c>
      <c r="AN6" s="259">
        <v>6</v>
      </c>
      <c r="AO6" s="259">
        <v>10</v>
      </c>
      <c r="AP6" s="259">
        <v>16</v>
      </c>
      <c r="AQ6" s="259">
        <v>1</v>
      </c>
      <c r="AR6" s="259">
        <v>46</v>
      </c>
      <c r="AS6" s="259">
        <v>42</v>
      </c>
      <c r="AT6" s="259">
        <v>88</v>
      </c>
      <c r="AU6" s="259">
        <v>6</v>
      </c>
      <c r="AV6" s="259">
        <v>15</v>
      </c>
      <c r="AW6" s="259">
        <v>18</v>
      </c>
      <c r="AX6" s="259">
        <v>33</v>
      </c>
      <c r="AY6" s="259">
        <v>1</v>
      </c>
      <c r="AZ6" s="259">
        <v>35</v>
      </c>
      <c r="BA6" s="259">
        <v>13</v>
      </c>
      <c r="BB6" s="259">
        <v>48</v>
      </c>
      <c r="BC6" s="259">
        <v>2</v>
      </c>
      <c r="BD6" s="259">
        <v>14</v>
      </c>
      <c r="BE6" s="259">
        <v>22</v>
      </c>
      <c r="BF6" s="259">
        <v>36</v>
      </c>
      <c r="BG6" s="259">
        <v>2</v>
      </c>
      <c r="BH6" s="259">
        <v>64</v>
      </c>
      <c r="BI6" s="259">
        <v>53</v>
      </c>
      <c r="BJ6" s="259">
        <v>117</v>
      </c>
      <c r="BK6" s="259">
        <v>5</v>
      </c>
      <c r="BL6" s="259">
        <v>123</v>
      </c>
      <c r="BM6" s="259">
        <v>112</v>
      </c>
      <c r="BN6" s="259">
        <v>235</v>
      </c>
      <c r="BO6" s="259">
        <v>14</v>
      </c>
    </row>
    <row r="7" spans="1:67">
      <c r="A7" s="348">
        <v>3</v>
      </c>
      <c r="B7" s="262">
        <v>62020005</v>
      </c>
      <c r="C7" s="261" t="s">
        <v>9</v>
      </c>
      <c r="D7" s="259">
        <v>2</v>
      </c>
      <c r="E7" s="259">
        <v>1</v>
      </c>
      <c r="F7" s="259">
        <v>3</v>
      </c>
      <c r="G7" s="259">
        <v>1</v>
      </c>
      <c r="H7" s="259">
        <v>5</v>
      </c>
      <c r="I7" s="259">
        <v>2</v>
      </c>
      <c r="J7" s="259">
        <v>7</v>
      </c>
      <c r="K7" s="259">
        <v>1</v>
      </c>
      <c r="L7" s="259">
        <v>2</v>
      </c>
      <c r="M7" s="259">
        <v>6</v>
      </c>
      <c r="N7" s="259">
        <v>8</v>
      </c>
      <c r="O7" s="259">
        <v>1</v>
      </c>
      <c r="P7" s="259">
        <v>9</v>
      </c>
      <c r="Q7" s="259">
        <v>9</v>
      </c>
      <c r="R7" s="259">
        <v>18</v>
      </c>
      <c r="S7" s="259">
        <v>3</v>
      </c>
      <c r="T7" s="259">
        <v>4</v>
      </c>
      <c r="U7" s="259">
        <v>5</v>
      </c>
      <c r="V7" s="259">
        <v>9</v>
      </c>
      <c r="W7" s="259">
        <v>1</v>
      </c>
      <c r="X7" s="259">
        <v>9</v>
      </c>
      <c r="Y7" s="259">
        <v>2</v>
      </c>
      <c r="Z7" s="259">
        <v>11</v>
      </c>
      <c r="AA7" s="259">
        <v>1</v>
      </c>
      <c r="AB7" s="259">
        <v>12</v>
      </c>
      <c r="AC7" s="259">
        <v>7</v>
      </c>
      <c r="AD7" s="259">
        <v>19</v>
      </c>
      <c r="AE7" s="259">
        <v>1</v>
      </c>
      <c r="AF7" s="259">
        <v>5</v>
      </c>
      <c r="AG7" s="259">
        <v>5</v>
      </c>
      <c r="AH7" s="259">
        <v>10</v>
      </c>
      <c r="AI7" s="259">
        <v>1</v>
      </c>
      <c r="AJ7" s="259">
        <v>8</v>
      </c>
      <c r="AK7" s="259">
        <v>6</v>
      </c>
      <c r="AL7" s="259">
        <v>14</v>
      </c>
      <c r="AM7" s="259">
        <v>1</v>
      </c>
      <c r="AN7" s="259">
        <v>2</v>
      </c>
      <c r="AO7" s="259">
        <v>5</v>
      </c>
      <c r="AP7" s="259">
        <v>7</v>
      </c>
      <c r="AQ7" s="259">
        <v>1</v>
      </c>
      <c r="AR7" s="259">
        <v>40</v>
      </c>
      <c r="AS7" s="259">
        <v>30</v>
      </c>
      <c r="AT7" s="259">
        <v>70</v>
      </c>
      <c r="AU7" s="259">
        <v>6</v>
      </c>
      <c r="AV7" s="259">
        <v>0</v>
      </c>
      <c r="AW7" s="259">
        <v>0</v>
      </c>
      <c r="AX7" s="259">
        <v>0</v>
      </c>
      <c r="AY7" s="259">
        <v>0</v>
      </c>
      <c r="AZ7" s="259">
        <v>0</v>
      </c>
      <c r="BA7" s="259">
        <v>0</v>
      </c>
      <c r="BB7" s="259">
        <v>0</v>
      </c>
      <c r="BC7" s="259">
        <v>0</v>
      </c>
      <c r="BD7" s="259">
        <v>0</v>
      </c>
      <c r="BE7" s="259">
        <v>0</v>
      </c>
      <c r="BF7" s="259">
        <v>0</v>
      </c>
      <c r="BG7" s="259">
        <v>0</v>
      </c>
      <c r="BH7" s="259">
        <v>0</v>
      </c>
      <c r="BI7" s="259">
        <v>0</v>
      </c>
      <c r="BJ7" s="259">
        <v>0</v>
      </c>
      <c r="BK7" s="259">
        <v>0</v>
      </c>
      <c r="BL7" s="259">
        <v>49</v>
      </c>
      <c r="BM7" s="259">
        <v>39</v>
      </c>
      <c r="BN7" s="259">
        <v>88</v>
      </c>
      <c r="BO7" s="259">
        <v>9</v>
      </c>
    </row>
    <row r="8" spans="1:67">
      <c r="A8" s="348">
        <v>4</v>
      </c>
      <c r="B8" s="262">
        <v>62020008</v>
      </c>
      <c r="C8" s="261" t="s">
        <v>12</v>
      </c>
      <c r="D8" s="259">
        <v>1</v>
      </c>
      <c r="E8" s="259">
        <v>1</v>
      </c>
      <c r="F8" s="259">
        <v>2</v>
      </c>
      <c r="G8" s="259">
        <v>1</v>
      </c>
      <c r="H8" s="259">
        <v>4</v>
      </c>
      <c r="I8" s="259">
        <v>1</v>
      </c>
      <c r="J8" s="259">
        <v>5</v>
      </c>
      <c r="K8" s="259">
        <v>1</v>
      </c>
      <c r="L8" s="259">
        <v>4</v>
      </c>
      <c r="M8" s="259">
        <v>1</v>
      </c>
      <c r="N8" s="259">
        <v>5</v>
      </c>
      <c r="O8" s="259">
        <v>1</v>
      </c>
      <c r="P8" s="259">
        <v>9</v>
      </c>
      <c r="Q8" s="259">
        <v>3</v>
      </c>
      <c r="R8" s="259">
        <v>12</v>
      </c>
      <c r="S8" s="259">
        <v>3</v>
      </c>
      <c r="T8" s="259">
        <v>4</v>
      </c>
      <c r="U8" s="259">
        <v>4</v>
      </c>
      <c r="V8" s="259">
        <v>8</v>
      </c>
      <c r="W8" s="259">
        <v>1</v>
      </c>
      <c r="X8" s="259">
        <v>4</v>
      </c>
      <c r="Y8" s="259">
        <v>5</v>
      </c>
      <c r="Z8" s="259">
        <v>9</v>
      </c>
      <c r="AA8" s="259">
        <v>1</v>
      </c>
      <c r="AB8" s="259">
        <v>1</v>
      </c>
      <c r="AC8" s="259">
        <v>2</v>
      </c>
      <c r="AD8" s="259">
        <v>3</v>
      </c>
      <c r="AE8" s="259">
        <v>1</v>
      </c>
      <c r="AF8" s="259">
        <v>2</v>
      </c>
      <c r="AG8" s="259">
        <v>1</v>
      </c>
      <c r="AH8" s="259">
        <v>3</v>
      </c>
      <c r="AI8" s="259">
        <v>1</v>
      </c>
      <c r="AJ8" s="259">
        <v>2</v>
      </c>
      <c r="AK8" s="259">
        <v>4</v>
      </c>
      <c r="AL8" s="259">
        <v>6</v>
      </c>
      <c r="AM8" s="259">
        <v>1</v>
      </c>
      <c r="AN8" s="259">
        <v>1</v>
      </c>
      <c r="AO8" s="259">
        <v>3</v>
      </c>
      <c r="AP8" s="259">
        <v>4</v>
      </c>
      <c r="AQ8" s="259">
        <v>1</v>
      </c>
      <c r="AR8" s="259">
        <v>14</v>
      </c>
      <c r="AS8" s="259">
        <v>19</v>
      </c>
      <c r="AT8" s="259">
        <v>33</v>
      </c>
      <c r="AU8" s="259">
        <v>6</v>
      </c>
      <c r="AV8" s="259">
        <v>0</v>
      </c>
      <c r="AW8" s="259">
        <v>0</v>
      </c>
      <c r="AX8" s="259">
        <v>0</v>
      </c>
      <c r="AY8" s="259">
        <v>0</v>
      </c>
      <c r="AZ8" s="259">
        <v>0</v>
      </c>
      <c r="BA8" s="259">
        <v>0</v>
      </c>
      <c r="BB8" s="259">
        <v>0</v>
      </c>
      <c r="BC8" s="259">
        <v>0</v>
      </c>
      <c r="BD8" s="259">
        <v>0</v>
      </c>
      <c r="BE8" s="259">
        <v>0</v>
      </c>
      <c r="BF8" s="259">
        <v>0</v>
      </c>
      <c r="BG8" s="259">
        <v>0</v>
      </c>
      <c r="BH8" s="259">
        <v>0</v>
      </c>
      <c r="BI8" s="259">
        <v>0</v>
      </c>
      <c r="BJ8" s="259">
        <v>0</v>
      </c>
      <c r="BK8" s="259">
        <v>0</v>
      </c>
      <c r="BL8" s="259">
        <v>23</v>
      </c>
      <c r="BM8" s="259">
        <v>22</v>
      </c>
      <c r="BN8" s="259">
        <v>45</v>
      </c>
      <c r="BO8" s="259">
        <v>9</v>
      </c>
    </row>
    <row r="9" spans="1:67">
      <c r="A9" s="348">
        <v>5</v>
      </c>
      <c r="B9" s="262">
        <v>62020010</v>
      </c>
      <c r="C9" s="261" t="s">
        <v>14</v>
      </c>
      <c r="D9" s="259">
        <v>7</v>
      </c>
      <c r="E9" s="259">
        <v>6</v>
      </c>
      <c r="F9" s="259">
        <v>13</v>
      </c>
      <c r="G9" s="259">
        <v>1</v>
      </c>
      <c r="H9" s="259">
        <v>5</v>
      </c>
      <c r="I9" s="259">
        <v>5</v>
      </c>
      <c r="J9" s="259">
        <v>10</v>
      </c>
      <c r="K9" s="259">
        <v>1</v>
      </c>
      <c r="L9" s="259">
        <v>7</v>
      </c>
      <c r="M9" s="259">
        <v>2</v>
      </c>
      <c r="N9" s="259">
        <v>9</v>
      </c>
      <c r="O9" s="259">
        <v>1</v>
      </c>
      <c r="P9" s="259">
        <v>19</v>
      </c>
      <c r="Q9" s="259">
        <v>13</v>
      </c>
      <c r="R9" s="259">
        <v>32</v>
      </c>
      <c r="S9" s="259">
        <v>3</v>
      </c>
      <c r="T9" s="259">
        <v>5</v>
      </c>
      <c r="U9" s="259">
        <v>3</v>
      </c>
      <c r="V9" s="259">
        <v>8</v>
      </c>
      <c r="W9" s="259">
        <v>1</v>
      </c>
      <c r="X9" s="259">
        <v>6</v>
      </c>
      <c r="Y9" s="259">
        <v>10</v>
      </c>
      <c r="Z9" s="259">
        <v>16</v>
      </c>
      <c r="AA9" s="259">
        <v>1</v>
      </c>
      <c r="AB9" s="259">
        <v>2</v>
      </c>
      <c r="AC9" s="259">
        <v>6</v>
      </c>
      <c r="AD9" s="259">
        <v>8</v>
      </c>
      <c r="AE9" s="259">
        <v>1</v>
      </c>
      <c r="AF9" s="259">
        <v>9</v>
      </c>
      <c r="AG9" s="259">
        <v>7</v>
      </c>
      <c r="AH9" s="259">
        <v>16</v>
      </c>
      <c r="AI9" s="259">
        <v>1</v>
      </c>
      <c r="AJ9" s="259">
        <v>0</v>
      </c>
      <c r="AK9" s="259">
        <v>4</v>
      </c>
      <c r="AL9" s="259">
        <v>4</v>
      </c>
      <c r="AM9" s="259">
        <v>1</v>
      </c>
      <c r="AN9" s="259">
        <v>5</v>
      </c>
      <c r="AO9" s="259">
        <v>11</v>
      </c>
      <c r="AP9" s="259">
        <v>16</v>
      </c>
      <c r="AQ9" s="259">
        <v>1</v>
      </c>
      <c r="AR9" s="259">
        <v>27</v>
      </c>
      <c r="AS9" s="259">
        <v>41</v>
      </c>
      <c r="AT9" s="259">
        <v>68</v>
      </c>
      <c r="AU9" s="259">
        <v>6</v>
      </c>
      <c r="AV9" s="259">
        <v>13</v>
      </c>
      <c r="AW9" s="259">
        <v>11</v>
      </c>
      <c r="AX9" s="259">
        <v>24</v>
      </c>
      <c r="AY9" s="259">
        <v>1</v>
      </c>
      <c r="AZ9" s="259">
        <v>9</v>
      </c>
      <c r="BA9" s="259">
        <v>11</v>
      </c>
      <c r="BB9" s="259">
        <v>20</v>
      </c>
      <c r="BC9" s="259">
        <v>1</v>
      </c>
      <c r="BD9" s="259">
        <v>6</v>
      </c>
      <c r="BE9" s="259">
        <v>5</v>
      </c>
      <c r="BF9" s="259">
        <v>11</v>
      </c>
      <c r="BG9" s="259">
        <v>1</v>
      </c>
      <c r="BH9" s="259">
        <v>28</v>
      </c>
      <c r="BI9" s="259">
        <v>27</v>
      </c>
      <c r="BJ9" s="259">
        <v>55</v>
      </c>
      <c r="BK9" s="259">
        <v>3</v>
      </c>
      <c r="BL9" s="259">
        <v>74</v>
      </c>
      <c r="BM9" s="259">
        <v>81</v>
      </c>
      <c r="BN9" s="259">
        <v>155</v>
      </c>
      <c r="BO9" s="259">
        <v>12</v>
      </c>
    </row>
    <row r="10" spans="1:67">
      <c r="A10" s="348">
        <v>6</v>
      </c>
      <c r="B10" s="262">
        <v>62020034</v>
      </c>
      <c r="C10" s="261" t="s">
        <v>38</v>
      </c>
      <c r="D10" s="259">
        <v>3</v>
      </c>
      <c r="E10" s="259">
        <v>3</v>
      </c>
      <c r="F10" s="259">
        <v>6</v>
      </c>
      <c r="G10" s="259">
        <v>1</v>
      </c>
      <c r="H10" s="259">
        <v>4</v>
      </c>
      <c r="I10" s="259">
        <v>0</v>
      </c>
      <c r="J10" s="259">
        <v>4</v>
      </c>
      <c r="K10" s="259">
        <v>1</v>
      </c>
      <c r="L10" s="259">
        <v>0</v>
      </c>
      <c r="M10" s="259">
        <v>1</v>
      </c>
      <c r="N10" s="259">
        <v>1</v>
      </c>
      <c r="O10" s="259">
        <v>1</v>
      </c>
      <c r="P10" s="259">
        <v>7</v>
      </c>
      <c r="Q10" s="259">
        <v>4</v>
      </c>
      <c r="R10" s="259">
        <v>11</v>
      </c>
      <c r="S10" s="259">
        <v>3</v>
      </c>
      <c r="T10" s="259">
        <v>5</v>
      </c>
      <c r="U10" s="259">
        <v>7</v>
      </c>
      <c r="V10" s="259">
        <v>12</v>
      </c>
      <c r="W10" s="259">
        <v>1</v>
      </c>
      <c r="X10" s="259">
        <v>1</v>
      </c>
      <c r="Y10" s="259">
        <v>3</v>
      </c>
      <c r="Z10" s="259">
        <v>4</v>
      </c>
      <c r="AA10" s="259">
        <v>1</v>
      </c>
      <c r="AB10" s="259">
        <v>3</v>
      </c>
      <c r="AC10" s="259">
        <v>1</v>
      </c>
      <c r="AD10" s="259">
        <v>4</v>
      </c>
      <c r="AE10" s="259">
        <v>1</v>
      </c>
      <c r="AF10" s="259">
        <v>3</v>
      </c>
      <c r="AG10" s="259">
        <v>1</v>
      </c>
      <c r="AH10" s="259">
        <v>4</v>
      </c>
      <c r="AI10" s="259">
        <v>1</v>
      </c>
      <c r="AJ10" s="259">
        <v>5</v>
      </c>
      <c r="AK10" s="259">
        <v>4</v>
      </c>
      <c r="AL10" s="259">
        <v>9</v>
      </c>
      <c r="AM10" s="259">
        <v>1</v>
      </c>
      <c r="AN10" s="259">
        <v>6</v>
      </c>
      <c r="AO10" s="259">
        <v>4</v>
      </c>
      <c r="AP10" s="259">
        <v>10</v>
      </c>
      <c r="AQ10" s="259">
        <v>1</v>
      </c>
      <c r="AR10" s="259">
        <v>23</v>
      </c>
      <c r="AS10" s="259">
        <v>20</v>
      </c>
      <c r="AT10" s="259">
        <v>43</v>
      </c>
      <c r="AU10" s="259">
        <v>6</v>
      </c>
      <c r="AV10" s="259">
        <v>0</v>
      </c>
      <c r="AW10" s="259">
        <v>0</v>
      </c>
      <c r="AX10" s="259">
        <v>0</v>
      </c>
      <c r="AY10" s="259">
        <v>0</v>
      </c>
      <c r="AZ10" s="259">
        <v>0</v>
      </c>
      <c r="BA10" s="259">
        <v>0</v>
      </c>
      <c r="BB10" s="259">
        <v>0</v>
      </c>
      <c r="BC10" s="259">
        <v>0</v>
      </c>
      <c r="BD10" s="259">
        <v>0</v>
      </c>
      <c r="BE10" s="259">
        <v>0</v>
      </c>
      <c r="BF10" s="259">
        <v>0</v>
      </c>
      <c r="BG10" s="259">
        <v>0</v>
      </c>
      <c r="BH10" s="259">
        <v>0</v>
      </c>
      <c r="BI10" s="259">
        <v>0</v>
      </c>
      <c r="BJ10" s="259">
        <v>0</v>
      </c>
      <c r="BK10" s="259">
        <v>0</v>
      </c>
      <c r="BL10" s="259">
        <v>30</v>
      </c>
      <c r="BM10" s="259">
        <v>24</v>
      </c>
      <c r="BN10" s="259">
        <v>54</v>
      </c>
      <c r="BO10" s="259">
        <v>9</v>
      </c>
    </row>
    <row r="11" spans="1:67">
      <c r="A11" s="550" t="s">
        <v>968</v>
      </c>
      <c r="B11" s="551"/>
      <c r="C11" s="552"/>
      <c r="D11" s="349">
        <f t="shared" ref="D11:BO11" si="0">SUM(D5:D10)</f>
        <v>19</v>
      </c>
      <c r="E11" s="349">
        <f t="shared" si="0"/>
        <v>17</v>
      </c>
      <c r="F11" s="349">
        <f t="shared" si="0"/>
        <v>36</v>
      </c>
      <c r="G11" s="349">
        <f t="shared" si="0"/>
        <v>6</v>
      </c>
      <c r="H11" s="263">
        <f t="shared" si="0"/>
        <v>28</v>
      </c>
      <c r="I11" s="263">
        <f t="shared" si="0"/>
        <v>19</v>
      </c>
      <c r="J11" s="263">
        <f t="shared" si="0"/>
        <v>47</v>
      </c>
      <c r="K11" s="263">
        <f t="shared" si="0"/>
        <v>6</v>
      </c>
      <c r="L11" s="263">
        <f t="shared" si="0"/>
        <v>17</v>
      </c>
      <c r="M11" s="263">
        <f t="shared" si="0"/>
        <v>19</v>
      </c>
      <c r="N11" s="263">
        <f t="shared" si="0"/>
        <v>36</v>
      </c>
      <c r="O11" s="263">
        <f t="shared" si="0"/>
        <v>6</v>
      </c>
      <c r="P11" s="263">
        <f t="shared" si="0"/>
        <v>64</v>
      </c>
      <c r="Q11" s="263">
        <f t="shared" si="0"/>
        <v>55</v>
      </c>
      <c r="R11" s="263">
        <f t="shared" si="0"/>
        <v>119</v>
      </c>
      <c r="S11" s="263">
        <f t="shared" si="0"/>
        <v>18</v>
      </c>
      <c r="T11" s="263">
        <f t="shared" si="0"/>
        <v>26</v>
      </c>
      <c r="U11" s="263">
        <f t="shared" si="0"/>
        <v>26</v>
      </c>
      <c r="V11" s="263">
        <f t="shared" si="0"/>
        <v>52</v>
      </c>
      <c r="W11" s="263">
        <f t="shared" si="0"/>
        <v>6</v>
      </c>
      <c r="X11" s="263">
        <f t="shared" si="0"/>
        <v>28</v>
      </c>
      <c r="Y11" s="263">
        <f t="shared" si="0"/>
        <v>24</v>
      </c>
      <c r="Z11" s="263">
        <f t="shared" si="0"/>
        <v>52</v>
      </c>
      <c r="AA11" s="263">
        <f t="shared" si="0"/>
        <v>6</v>
      </c>
      <c r="AB11" s="263">
        <f t="shared" si="0"/>
        <v>32</v>
      </c>
      <c r="AC11" s="263">
        <f t="shared" si="0"/>
        <v>29</v>
      </c>
      <c r="AD11" s="263">
        <f t="shared" si="0"/>
        <v>61</v>
      </c>
      <c r="AE11" s="263">
        <f t="shared" si="0"/>
        <v>6</v>
      </c>
      <c r="AF11" s="263">
        <f t="shared" si="0"/>
        <v>32</v>
      </c>
      <c r="AG11" s="263">
        <f t="shared" si="0"/>
        <v>24</v>
      </c>
      <c r="AH11" s="263">
        <f t="shared" si="0"/>
        <v>56</v>
      </c>
      <c r="AI11" s="263">
        <f t="shared" si="0"/>
        <v>6</v>
      </c>
      <c r="AJ11" s="263">
        <f t="shared" si="0"/>
        <v>22</v>
      </c>
      <c r="AK11" s="263">
        <f t="shared" si="0"/>
        <v>27</v>
      </c>
      <c r="AL11" s="263">
        <f t="shared" si="0"/>
        <v>49</v>
      </c>
      <c r="AM11" s="263">
        <f t="shared" si="0"/>
        <v>6</v>
      </c>
      <c r="AN11" s="263">
        <f t="shared" si="0"/>
        <v>22</v>
      </c>
      <c r="AO11" s="263">
        <f t="shared" si="0"/>
        <v>37</v>
      </c>
      <c r="AP11" s="263">
        <f t="shared" si="0"/>
        <v>59</v>
      </c>
      <c r="AQ11" s="263">
        <f t="shared" si="0"/>
        <v>6</v>
      </c>
      <c r="AR11" s="263">
        <f t="shared" si="0"/>
        <v>162</v>
      </c>
      <c r="AS11" s="263">
        <f t="shared" si="0"/>
        <v>167</v>
      </c>
      <c r="AT11" s="263">
        <f t="shared" si="0"/>
        <v>329</v>
      </c>
      <c r="AU11" s="263">
        <f t="shared" si="0"/>
        <v>36</v>
      </c>
      <c r="AV11" s="263">
        <f t="shared" si="0"/>
        <v>28</v>
      </c>
      <c r="AW11" s="263">
        <f t="shared" si="0"/>
        <v>29</v>
      </c>
      <c r="AX11" s="263">
        <f t="shared" si="0"/>
        <v>57</v>
      </c>
      <c r="AY11" s="263">
        <f t="shared" si="0"/>
        <v>2</v>
      </c>
      <c r="AZ11" s="263">
        <f t="shared" si="0"/>
        <v>44</v>
      </c>
      <c r="BA11" s="263">
        <f t="shared" si="0"/>
        <v>24</v>
      </c>
      <c r="BB11" s="263">
        <f t="shared" si="0"/>
        <v>68</v>
      </c>
      <c r="BC11" s="263">
        <f t="shared" si="0"/>
        <v>3</v>
      </c>
      <c r="BD11" s="263">
        <f t="shared" si="0"/>
        <v>20</v>
      </c>
      <c r="BE11" s="263">
        <f t="shared" si="0"/>
        <v>27</v>
      </c>
      <c r="BF11" s="263">
        <f t="shared" si="0"/>
        <v>47</v>
      </c>
      <c r="BG11" s="263">
        <f t="shared" si="0"/>
        <v>3</v>
      </c>
      <c r="BH11" s="263">
        <f t="shared" si="0"/>
        <v>92</v>
      </c>
      <c r="BI11" s="263">
        <f t="shared" si="0"/>
        <v>80</v>
      </c>
      <c r="BJ11" s="263">
        <f t="shared" si="0"/>
        <v>172</v>
      </c>
      <c r="BK11" s="263">
        <f t="shared" si="0"/>
        <v>8</v>
      </c>
      <c r="BL11" s="263">
        <f t="shared" si="0"/>
        <v>318</v>
      </c>
      <c r="BM11" s="263">
        <f t="shared" si="0"/>
        <v>302</v>
      </c>
      <c r="BN11" s="263">
        <f t="shared" si="0"/>
        <v>620</v>
      </c>
      <c r="BO11" s="263">
        <f t="shared" si="0"/>
        <v>62</v>
      </c>
    </row>
    <row r="12" spans="1:67">
      <c r="A12" s="528" t="s">
        <v>770</v>
      </c>
      <c r="B12" s="529"/>
      <c r="C12" s="530"/>
      <c r="D12" s="546"/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47"/>
      <c r="AM12" s="547"/>
      <c r="AN12" s="547"/>
      <c r="AO12" s="547"/>
      <c r="AP12" s="547"/>
      <c r="AQ12" s="547"/>
      <c r="AR12" s="547"/>
      <c r="AS12" s="547"/>
      <c r="AT12" s="547"/>
      <c r="AU12" s="547"/>
      <c r="AV12" s="547"/>
      <c r="AW12" s="547"/>
      <c r="AX12" s="547"/>
      <c r="AY12" s="547"/>
      <c r="AZ12" s="547"/>
      <c r="BA12" s="547"/>
      <c r="BB12" s="547"/>
      <c r="BC12" s="547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8"/>
    </row>
    <row r="13" spans="1:67">
      <c r="A13" s="259">
        <v>1</v>
      </c>
      <c r="B13" s="262">
        <v>62020037</v>
      </c>
      <c r="C13" s="261" t="s">
        <v>41</v>
      </c>
      <c r="D13" s="259">
        <v>2</v>
      </c>
      <c r="E13" s="259">
        <v>0</v>
      </c>
      <c r="F13" s="259">
        <v>2</v>
      </c>
      <c r="G13" s="259">
        <v>1</v>
      </c>
      <c r="H13" s="259">
        <v>6</v>
      </c>
      <c r="I13" s="259">
        <v>5</v>
      </c>
      <c r="J13" s="259">
        <v>11</v>
      </c>
      <c r="K13" s="259">
        <v>1</v>
      </c>
      <c r="L13" s="259">
        <v>2</v>
      </c>
      <c r="M13" s="259">
        <v>1</v>
      </c>
      <c r="N13" s="259">
        <v>3</v>
      </c>
      <c r="O13" s="259">
        <v>1</v>
      </c>
      <c r="P13" s="259">
        <v>10</v>
      </c>
      <c r="Q13" s="259">
        <v>6</v>
      </c>
      <c r="R13" s="259">
        <v>16</v>
      </c>
      <c r="S13" s="259">
        <v>3</v>
      </c>
      <c r="T13" s="259">
        <v>3</v>
      </c>
      <c r="U13" s="259">
        <v>3</v>
      </c>
      <c r="V13" s="259">
        <v>6</v>
      </c>
      <c r="W13" s="259">
        <v>1</v>
      </c>
      <c r="X13" s="259">
        <v>3</v>
      </c>
      <c r="Y13" s="259">
        <v>4</v>
      </c>
      <c r="Z13" s="259">
        <v>7</v>
      </c>
      <c r="AA13" s="259">
        <v>1</v>
      </c>
      <c r="AB13" s="259">
        <v>6</v>
      </c>
      <c r="AC13" s="259">
        <v>5</v>
      </c>
      <c r="AD13" s="259">
        <v>11</v>
      </c>
      <c r="AE13" s="259">
        <v>1</v>
      </c>
      <c r="AF13" s="259">
        <v>1</v>
      </c>
      <c r="AG13" s="259">
        <v>2</v>
      </c>
      <c r="AH13" s="259">
        <v>3</v>
      </c>
      <c r="AI13" s="259">
        <v>1</v>
      </c>
      <c r="AJ13" s="259">
        <v>5</v>
      </c>
      <c r="AK13" s="259">
        <v>4</v>
      </c>
      <c r="AL13" s="259">
        <v>9</v>
      </c>
      <c r="AM13" s="259">
        <v>1</v>
      </c>
      <c r="AN13" s="259">
        <v>2</v>
      </c>
      <c r="AO13" s="259">
        <v>2</v>
      </c>
      <c r="AP13" s="259">
        <v>4</v>
      </c>
      <c r="AQ13" s="259">
        <v>1</v>
      </c>
      <c r="AR13" s="259">
        <v>20</v>
      </c>
      <c r="AS13" s="259">
        <v>20</v>
      </c>
      <c r="AT13" s="259">
        <v>40</v>
      </c>
      <c r="AU13" s="259">
        <v>6</v>
      </c>
      <c r="AV13" s="259">
        <v>0</v>
      </c>
      <c r="AW13" s="259">
        <v>0</v>
      </c>
      <c r="AX13" s="259">
        <v>0</v>
      </c>
      <c r="AY13" s="259">
        <v>0</v>
      </c>
      <c r="AZ13" s="259">
        <v>0</v>
      </c>
      <c r="BA13" s="259">
        <v>0</v>
      </c>
      <c r="BB13" s="259">
        <v>0</v>
      </c>
      <c r="BC13" s="259">
        <v>0</v>
      </c>
      <c r="BD13" s="259">
        <v>0</v>
      </c>
      <c r="BE13" s="259">
        <v>0</v>
      </c>
      <c r="BF13" s="259">
        <v>0</v>
      </c>
      <c r="BG13" s="259">
        <v>0</v>
      </c>
      <c r="BH13" s="259">
        <v>0</v>
      </c>
      <c r="BI13" s="259">
        <v>0</v>
      </c>
      <c r="BJ13" s="259">
        <v>0</v>
      </c>
      <c r="BK13" s="259">
        <v>0</v>
      </c>
      <c r="BL13" s="259">
        <v>30</v>
      </c>
      <c r="BM13" s="259">
        <v>26</v>
      </c>
      <c r="BN13" s="259">
        <v>56</v>
      </c>
      <c r="BO13" s="259">
        <v>9</v>
      </c>
    </row>
    <row r="14" spans="1:67">
      <c r="A14" s="259">
        <v>2</v>
      </c>
      <c r="B14" s="262">
        <v>62020039</v>
      </c>
      <c r="C14" s="261" t="s">
        <v>43</v>
      </c>
      <c r="D14" s="259">
        <v>7</v>
      </c>
      <c r="E14" s="259">
        <v>3</v>
      </c>
      <c r="F14" s="259">
        <v>10</v>
      </c>
      <c r="G14" s="259">
        <v>1</v>
      </c>
      <c r="H14" s="259">
        <v>7</v>
      </c>
      <c r="I14" s="259">
        <v>6</v>
      </c>
      <c r="J14" s="259">
        <v>13</v>
      </c>
      <c r="K14" s="259">
        <v>1</v>
      </c>
      <c r="L14" s="259">
        <v>8</v>
      </c>
      <c r="M14" s="259">
        <v>8</v>
      </c>
      <c r="N14" s="259">
        <v>16</v>
      </c>
      <c r="O14" s="259">
        <v>1</v>
      </c>
      <c r="P14" s="259">
        <v>22</v>
      </c>
      <c r="Q14" s="259">
        <v>17</v>
      </c>
      <c r="R14" s="259">
        <v>39</v>
      </c>
      <c r="S14" s="259">
        <v>3</v>
      </c>
      <c r="T14" s="259">
        <v>11</v>
      </c>
      <c r="U14" s="259">
        <v>10</v>
      </c>
      <c r="V14" s="259">
        <v>21</v>
      </c>
      <c r="W14" s="259">
        <v>1</v>
      </c>
      <c r="X14" s="259">
        <v>12</v>
      </c>
      <c r="Y14" s="259">
        <v>10</v>
      </c>
      <c r="Z14" s="259">
        <v>22</v>
      </c>
      <c r="AA14" s="259">
        <v>1</v>
      </c>
      <c r="AB14" s="259">
        <v>12</v>
      </c>
      <c r="AC14" s="259">
        <v>8</v>
      </c>
      <c r="AD14" s="259">
        <v>20</v>
      </c>
      <c r="AE14" s="259">
        <v>1</v>
      </c>
      <c r="AF14" s="259">
        <v>10</v>
      </c>
      <c r="AG14" s="259">
        <v>6</v>
      </c>
      <c r="AH14" s="259">
        <v>16</v>
      </c>
      <c r="AI14" s="259">
        <v>1</v>
      </c>
      <c r="AJ14" s="259">
        <v>15</v>
      </c>
      <c r="AK14" s="259">
        <v>8</v>
      </c>
      <c r="AL14" s="259">
        <v>23</v>
      </c>
      <c r="AM14" s="259">
        <v>1</v>
      </c>
      <c r="AN14" s="259">
        <v>5</v>
      </c>
      <c r="AO14" s="259">
        <v>4</v>
      </c>
      <c r="AP14" s="259">
        <v>9</v>
      </c>
      <c r="AQ14" s="259">
        <v>1</v>
      </c>
      <c r="AR14" s="259">
        <v>65</v>
      </c>
      <c r="AS14" s="259">
        <v>46</v>
      </c>
      <c r="AT14" s="259">
        <v>111</v>
      </c>
      <c r="AU14" s="259">
        <v>6</v>
      </c>
      <c r="AV14" s="259">
        <v>0</v>
      </c>
      <c r="AW14" s="259">
        <v>0</v>
      </c>
      <c r="AX14" s="259">
        <v>0</v>
      </c>
      <c r="AY14" s="259">
        <v>0</v>
      </c>
      <c r="AZ14" s="259">
        <v>0</v>
      </c>
      <c r="BA14" s="259">
        <v>0</v>
      </c>
      <c r="BB14" s="259">
        <v>0</v>
      </c>
      <c r="BC14" s="259">
        <v>0</v>
      </c>
      <c r="BD14" s="259">
        <v>0</v>
      </c>
      <c r="BE14" s="259">
        <v>0</v>
      </c>
      <c r="BF14" s="259">
        <v>0</v>
      </c>
      <c r="BG14" s="259">
        <v>0</v>
      </c>
      <c r="BH14" s="259">
        <v>0</v>
      </c>
      <c r="BI14" s="259">
        <v>0</v>
      </c>
      <c r="BJ14" s="259">
        <v>0</v>
      </c>
      <c r="BK14" s="259">
        <v>0</v>
      </c>
      <c r="BL14" s="259">
        <v>87</v>
      </c>
      <c r="BM14" s="259">
        <v>63</v>
      </c>
      <c r="BN14" s="259">
        <v>150</v>
      </c>
      <c r="BO14" s="259">
        <v>9</v>
      </c>
    </row>
    <row r="15" spans="1:67">
      <c r="A15" s="259">
        <v>3</v>
      </c>
      <c r="B15" s="262">
        <v>62020042</v>
      </c>
      <c r="C15" s="261" t="s">
        <v>45</v>
      </c>
      <c r="D15" s="259">
        <v>5</v>
      </c>
      <c r="E15" s="259">
        <v>0</v>
      </c>
      <c r="F15" s="259">
        <v>5</v>
      </c>
      <c r="G15" s="259">
        <v>1</v>
      </c>
      <c r="H15" s="259">
        <v>7</v>
      </c>
      <c r="I15" s="259">
        <v>6</v>
      </c>
      <c r="J15" s="259">
        <v>13</v>
      </c>
      <c r="K15" s="259">
        <v>1</v>
      </c>
      <c r="L15" s="259">
        <v>4</v>
      </c>
      <c r="M15" s="259">
        <v>8</v>
      </c>
      <c r="N15" s="259">
        <v>12</v>
      </c>
      <c r="O15" s="259">
        <v>1</v>
      </c>
      <c r="P15" s="259">
        <v>16</v>
      </c>
      <c r="Q15" s="259">
        <v>14</v>
      </c>
      <c r="R15" s="259">
        <v>30</v>
      </c>
      <c r="S15" s="259">
        <v>3</v>
      </c>
      <c r="T15" s="259">
        <v>4</v>
      </c>
      <c r="U15" s="259">
        <v>3</v>
      </c>
      <c r="V15" s="259">
        <v>7</v>
      </c>
      <c r="W15" s="259">
        <v>1</v>
      </c>
      <c r="X15" s="259">
        <v>4</v>
      </c>
      <c r="Y15" s="259">
        <v>2</v>
      </c>
      <c r="Z15" s="259">
        <v>6</v>
      </c>
      <c r="AA15" s="259">
        <v>1</v>
      </c>
      <c r="AB15" s="259">
        <v>3</v>
      </c>
      <c r="AC15" s="259">
        <v>1</v>
      </c>
      <c r="AD15" s="259">
        <v>4</v>
      </c>
      <c r="AE15" s="259">
        <v>1</v>
      </c>
      <c r="AF15" s="259">
        <v>3</v>
      </c>
      <c r="AG15" s="259">
        <v>3</v>
      </c>
      <c r="AH15" s="259">
        <v>6</v>
      </c>
      <c r="AI15" s="259">
        <v>1</v>
      </c>
      <c r="AJ15" s="259">
        <v>1</v>
      </c>
      <c r="AK15" s="259">
        <v>4</v>
      </c>
      <c r="AL15" s="259">
        <v>5</v>
      </c>
      <c r="AM15" s="259">
        <v>1</v>
      </c>
      <c r="AN15" s="259">
        <v>2</v>
      </c>
      <c r="AO15" s="259">
        <v>3</v>
      </c>
      <c r="AP15" s="259">
        <v>5</v>
      </c>
      <c r="AQ15" s="259">
        <v>1</v>
      </c>
      <c r="AR15" s="259">
        <v>17</v>
      </c>
      <c r="AS15" s="259">
        <v>16</v>
      </c>
      <c r="AT15" s="259">
        <v>33</v>
      </c>
      <c r="AU15" s="259">
        <v>6</v>
      </c>
      <c r="AV15" s="259">
        <v>0</v>
      </c>
      <c r="AW15" s="259">
        <v>0</v>
      </c>
      <c r="AX15" s="259">
        <v>0</v>
      </c>
      <c r="AY15" s="259">
        <v>0</v>
      </c>
      <c r="AZ15" s="259">
        <v>0</v>
      </c>
      <c r="BA15" s="259">
        <v>0</v>
      </c>
      <c r="BB15" s="259">
        <v>0</v>
      </c>
      <c r="BC15" s="259">
        <v>0</v>
      </c>
      <c r="BD15" s="259">
        <v>0</v>
      </c>
      <c r="BE15" s="259">
        <v>0</v>
      </c>
      <c r="BF15" s="259">
        <v>0</v>
      </c>
      <c r="BG15" s="259">
        <v>0</v>
      </c>
      <c r="BH15" s="259">
        <v>0</v>
      </c>
      <c r="BI15" s="259">
        <v>0</v>
      </c>
      <c r="BJ15" s="259">
        <v>0</v>
      </c>
      <c r="BK15" s="259">
        <v>0</v>
      </c>
      <c r="BL15" s="259">
        <v>33</v>
      </c>
      <c r="BM15" s="259">
        <v>30</v>
      </c>
      <c r="BN15" s="259">
        <v>63</v>
      </c>
      <c r="BO15" s="259">
        <v>9</v>
      </c>
    </row>
    <row r="16" spans="1:67">
      <c r="A16" s="259">
        <v>4</v>
      </c>
      <c r="B16" s="262">
        <v>62020043</v>
      </c>
      <c r="C16" s="261" t="s">
        <v>46</v>
      </c>
      <c r="D16" s="259">
        <v>0</v>
      </c>
      <c r="E16" s="259">
        <v>6</v>
      </c>
      <c r="F16" s="259">
        <v>6</v>
      </c>
      <c r="G16" s="259">
        <v>1</v>
      </c>
      <c r="H16" s="259">
        <v>4</v>
      </c>
      <c r="I16" s="259">
        <v>5</v>
      </c>
      <c r="J16" s="259">
        <v>9</v>
      </c>
      <c r="K16" s="259">
        <v>1</v>
      </c>
      <c r="L16" s="259">
        <v>2</v>
      </c>
      <c r="M16" s="259">
        <v>1</v>
      </c>
      <c r="N16" s="259">
        <v>3</v>
      </c>
      <c r="O16" s="259">
        <v>1</v>
      </c>
      <c r="P16" s="259">
        <v>6</v>
      </c>
      <c r="Q16" s="259">
        <v>12</v>
      </c>
      <c r="R16" s="259">
        <v>18</v>
      </c>
      <c r="S16" s="259">
        <v>3</v>
      </c>
      <c r="T16" s="259">
        <v>4</v>
      </c>
      <c r="U16" s="259">
        <v>7</v>
      </c>
      <c r="V16" s="259">
        <v>11</v>
      </c>
      <c r="W16" s="259">
        <v>1</v>
      </c>
      <c r="X16" s="259">
        <v>3</v>
      </c>
      <c r="Y16" s="259">
        <v>5</v>
      </c>
      <c r="Z16" s="259">
        <v>8</v>
      </c>
      <c r="AA16" s="259">
        <v>1</v>
      </c>
      <c r="AB16" s="259">
        <v>5</v>
      </c>
      <c r="AC16" s="259">
        <v>6</v>
      </c>
      <c r="AD16" s="259">
        <v>11</v>
      </c>
      <c r="AE16" s="259">
        <v>1</v>
      </c>
      <c r="AF16" s="259">
        <v>6</v>
      </c>
      <c r="AG16" s="259">
        <v>3</v>
      </c>
      <c r="AH16" s="259">
        <v>9</v>
      </c>
      <c r="AI16" s="259">
        <v>1</v>
      </c>
      <c r="AJ16" s="259">
        <v>5</v>
      </c>
      <c r="AK16" s="259">
        <v>4</v>
      </c>
      <c r="AL16" s="259">
        <v>9</v>
      </c>
      <c r="AM16" s="259">
        <v>1</v>
      </c>
      <c r="AN16" s="259">
        <v>3</v>
      </c>
      <c r="AO16" s="259">
        <v>5</v>
      </c>
      <c r="AP16" s="259">
        <v>8</v>
      </c>
      <c r="AQ16" s="259">
        <v>1</v>
      </c>
      <c r="AR16" s="259">
        <v>26</v>
      </c>
      <c r="AS16" s="259">
        <v>30</v>
      </c>
      <c r="AT16" s="259">
        <v>56</v>
      </c>
      <c r="AU16" s="259">
        <v>6</v>
      </c>
      <c r="AV16" s="259">
        <v>0</v>
      </c>
      <c r="AW16" s="259">
        <v>0</v>
      </c>
      <c r="AX16" s="259">
        <v>0</v>
      </c>
      <c r="AY16" s="259">
        <v>0</v>
      </c>
      <c r="AZ16" s="259">
        <v>0</v>
      </c>
      <c r="BA16" s="259">
        <v>0</v>
      </c>
      <c r="BB16" s="259">
        <v>0</v>
      </c>
      <c r="BC16" s="259">
        <v>0</v>
      </c>
      <c r="BD16" s="259">
        <v>0</v>
      </c>
      <c r="BE16" s="259">
        <v>0</v>
      </c>
      <c r="BF16" s="259">
        <v>0</v>
      </c>
      <c r="BG16" s="259">
        <v>0</v>
      </c>
      <c r="BH16" s="259">
        <v>0</v>
      </c>
      <c r="BI16" s="259">
        <v>0</v>
      </c>
      <c r="BJ16" s="259">
        <v>0</v>
      </c>
      <c r="BK16" s="259">
        <v>0</v>
      </c>
      <c r="BL16" s="259">
        <v>32</v>
      </c>
      <c r="BM16" s="259">
        <v>42</v>
      </c>
      <c r="BN16" s="259">
        <v>74</v>
      </c>
      <c r="BO16" s="259">
        <v>9</v>
      </c>
    </row>
    <row r="17" spans="1:67">
      <c r="A17" s="259">
        <v>5</v>
      </c>
      <c r="B17" s="262">
        <v>62020044</v>
      </c>
      <c r="C17" s="261" t="s">
        <v>47</v>
      </c>
      <c r="D17" s="259">
        <v>8</v>
      </c>
      <c r="E17" s="259">
        <v>10</v>
      </c>
      <c r="F17" s="259">
        <v>18</v>
      </c>
      <c r="G17" s="259">
        <v>1</v>
      </c>
      <c r="H17" s="259">
        <v>5</v>
      </c>
      <c r="I17" s="259">
        <v>6</v>
      </c>
      <c r="J17" s="259">
        <v>11</v>
      </c>
      <c r="K17" s="259">
        <v>1</v>
      </c>
      <c r="L17" s="259">
        <v>6</v>
      </c>
      <c r="M17" s="259">
        <v>6</v>
      </c>
      <c r="N17" s="259">
        <v>12</v>
      </c>
      <c r="O17" s="259">
        <v>1</v>
      </c>
      <c r="P17" s="259">
        <v>19</v>
      </c>
      <c r="Q17" s="259">
        <v>22</v>
      </c>
      <c r="R17" s="259">
        <v>41</v>
      </c>
      <c r="S17" s="259">
        <v>3</v>
      </c>
      <c r="T17" s="259">
        <v>5</v>
      </c>
      <c r="U17" s="259">
        <v>4</v>
      </c>
      <c r="V17" s="259">
        <v>9</v>
      </c>
      <c r="W17" s="259">
        <v>1</v>
      </c>
      <c r="X17" s="259">
        <v>8</v>
      </c>
      <c r="Y17" s="259">
        <v>5</v>
      </c>
      <c r="Z17" s="259">
        <v>13</v>
      </c>
      <c r="AA17" s="259">
        <v>1</v>
      </c>
      <c r="AB17" s="259">
        <v>4</v>
      </c>
      <c r="AC17" s="259">
        <v>4</v>
      </c>
      <c r="AD17" s="259">
        <v>8</v>
      </c>
      <c r="AE17" s="259">
        <v>1</v>
      </c>
      <c r="AF17" s="259">
        <v>5</v>
      </c>
      <c r="AG17" s="259">
        <v>8</v>
      </c>
      <c r="AH17" s="259">
        <v>13</v>
      </c>
      <c r="AI17" s="259">
        <v>1</v>
      </c>
      <c r="AJ17" s="259">
        <v>7</v>
      </c>
      <c r="AK17" s="259">
        <v>5</v>
      </c>
      <c r="AL17" s="259">
        <v>12</v>
      </c>
      <c r="AM17" s="259">
        <v>1</v>
      </c>
      <c r="AN17" s="259">
        <v>7</v>
      </c>
      <c r="AO17" s="259">
        <v>5</v>
      </c>
      <c r="AP17" s="259">
        <v>12</v>
      </c>
      <c r="AQ17" s="259">
        <v>1</v>
      </c>
      <c r="AR17" s="259">
        <v>36</v>
      </c>
      <c r="AS17" s="259">
        <v>31</v>
      </c>
      <c r="AT17" s="259">
        <v>67</v>
      </c>
      <c r="AU17" s="259">
        <v>6</v>
      </c>
      <c r="AV17" s="259">
        <v>0</v>
      </c>
      <c r="AW17" s="259">
        <v>0</v>
      </c>
      <c r="AX17" s="259">
        <v>0</v>
      </c>
      <c r="AY17" s="259">
        <v>0</v>
      </c>
      <c r="AZ17" s="259">
        <v>0</v>
      </c>
      <c r="BA17" s="259">
        <v>0</v>
      </c>
      <c r="BB17" s="259">
        <v>0</v>
      </c>
      <c r="BC17" s="259">
        <v>0</v>
      </c>
      <c r="BD17" s="259">
        <v>0</v>
      </c>
      <c r="BE17" s="259">
        <v>0</v>
      </c>
      <c r="BF17" s="259">
        <v>0</v>
      </c>
      <c r="BG17" s="259">
        <v>0</v>
      </c>
      <c r="BH17" s="259">
        <v>0</v>
      </c>
      <c r="BI17" s="259">
        <v>0</v>
      </c>
      <c r="BJ17" s="259">
        <v>0</v>
      </c>
      <c r="BK17" s="259">
        <v>0</v>
      </c>
      <c r="BL17" s="259">
        <v>55</v>
      </c>
      <c r="BM17" s="259">
        <v>53</v>
      </c>
      <c r="BN17" s="259">
        <v>108</v>
      </c>
      <c r="BO17" s="259">
        <v>9</v>
      </c>
    </row>
    <row r="18" spans="1:67">
      <c r="A18" s="259">
        <v>6</v>
      </c>
      <c r="B18" s="262">
        <v>62020048</v>
      </c>
      <c r="C18" s="261" t="s">
        <v>49</v>
      </c>
      <c r="D18" s="259">
        <v>7</v>
      </c>
      <c r="E18" s="259">
        <v>10</v>
      </c>
      <c r="F18" s="259">
        <v>17</v>
      </c>
      <c r="G18" s="259">
        <v>1</v>
      </c>
      <c r="H18" s="259">
        <v>6</v>
      </c>
      <c r="I18" s="259">
        <v>3</v>
      </c>
      <c r="J18" s="259">
        <v>9</v>
      </c>
      <c r="K18" s="259">
        <v>1</v>
      </c>
      <c r="L18" s="259">
        <v>4</v>
      </c>
      <c r="M18" s="259">
        <v>5</v>
      </c>
      <c r="N18" s="259">
        <v>9</v>
      </c>
      <c r="O18" s="259">
        <v>1</v>
      </c>
      <c r="P18" s="259">
        <v>17</v>
      </c>
      <c r="Q18" s="259">
        <v>18</v>
      </c>
      <c r="R18" s="259">
        <v>35</v>
      </c>
      <c r="S18" s="259">
        <v>3</v>
      </c>
      <c r="T18" s="259">
        <v>6</v>
      </c>
      <c r="U18" s="259">
        <v>2</v>
      </c>
      <c r="V18" s="259">
        <v>8</v>
      </c>
      <c r="W18" s="259">
        <v>1</v>
      </c>
      <c r="X18" s="259">
        <v>2</v>
      </c>
      <c r="Y18" s="259">
        <v>3</v>
      </c>
      <c r="Z18" s="259">
        <v>5</v>
      </c>
      <c r="AA18" s="259">
        <v>1</v>
      </c>
      <c r="AB18" s="259">
        <v>9</v>
      </c>
      <c r="AC18" s="259">
        <v>3</v>
      </c>
      <c r="AD18" s="259">
        <v>12</v>
      </c>
      <c r="AE18" s="259">
        <v>1</v>
      </c>
      <c r="AF18" s="259">
        <v>1</v>
      </c>
      <c r="AG18" s="259">
        <v>1</v>
      </c>
      <c r="AH18" s="259">
        <v>2</v>
      </c>
      <c r="AI18" s="259">
        <v>1</v>
      </c>
      <c r="AJ18" s="259">
        <v>3</v>
      </c>
      <c r="AK18" s="259">
        <v>3</v>
      </c>
      <c r="AL18" s="259">
        <v>6</v>
      </c>
      <c r="AM18" s="259">
        <v>1</v>
      </c>
      <c r="AN18" s="259">
        <v>1</v>
      </c>
      <c r="AO18" s="259">
        <v>1</v>
      </c>
      <c r="AP18" s="259">
        <v>2</v>
      </c>
      <c r="AQ18" s="259">
        <v>1</v>
      </c>
      <c r="AR18" s="259">
        <v>22</v>
      </c>
      <c r="AS18" s="259">
        <v>13</v>
      </c>
      <c r="AT18" s="259">
        <v>35</v>
      </c>
      <c r="AU18" s="259">
        <v>6</v>
      </c>
      <c r="AV18" s="259">
        <v>0</v>
      </c>
      <c r="AW18" s="259">
        <v>0</v>
      </c>
      <c r="AX18" s="259">
        <v>0</v>
      </c>
      <c r="AY18" s="259">
        <v>0</v>
      </c>
      <c r="AZ18" s="259">
        <v>0</v>
      </c>
      <c r="BA18" s="259">
        <v>0</v>
      </c>
      <c r="BB18" s="259">
        <v>0</v>
      </c>
      <c r="BC18" s="259">
        <v>0</v>
      </c>
      <c r="BD18" s="259">
        <v>0</v>
      </c>
      <c r="BE18" s="259">
        <v>0</v>
      </c>
      <c r="BF18" s="259">
        <v>0</v>
      </c>
      <c r="BG18" s="259">
        <v>0</v>
      </c>
      <c r="BH18" s="259">
        <v>0</v>
      </c>
      <c r="BI18" s="259">
        <v>0</v>
      </c>
      <c r="BJ18" s="259">
        <v>0</v>
      </c>
      <c r="BK18" s="259">
        <v>0</v>
      </c>
      <c r="BL18" s="259">
        <v>39</v>
      </c>
      <c r="BM18" s="259">
        <v>31</v>
      </c>
      <c r="BN18" s="259">
        <v>70</v>
      </c>
      <c r="BO18" s="259">
        <v>9</v>
      </c>
    </row>
    <row r="19" spans="1:67">
      <c r="A19" s="259">
        <v>7</v>
      </c>
      <c r="B19" s="262">
        <v>62020049</v>
      </c>
      <c r="C19" s="261" t="s">
        <v>50</v>
      </c>
      <c r="D19" s="259">
        <v>4</v>
      </c>
      <c r="E19" s="259">
        <v>4</v>
      </c>
      <c r="F19" s="259">
        <v>8</v>
      </c>
      <c r="G19" s="259">
        <v>1</v>
      </c>
      <c r="H19" s="259">
        <v>3</v>
      </c>
      <c r="I19" s="259">
        <v>3</v>
      </c>
      <c r="J19" s="259">
        <v>6</v>
      </c>
      <c r="K19" s="259">
        <v>1</v>
      </c>
      <c r="L19" s="259">
        <v>2</v>
      </c>
      <c r="M19" s="259">
        <v>2</v>
      </c>
      <c r="N19" s="259">
        <v>4</v>
      </c>
      <c r="O19" s="259">
        <v>1</v>
      </c>
      <c r="P19" s="259">
        <v>9</v>
      </c>
      <c r="Q19" s="259">
        <v>9</v>
      </c>
      <c r="R19" s="259">
        <v>18</v>
      </c>
      <c r="S19" s="259">
        <v>3</v>
      </c>
      <c r="T19" s="259">
        <v>4</v>
      </c>
      <c r="U19" s="259">
        <v>5</v>
      </c>
      <c r="V19" s="259">
        <v>9</v>
      </c>
      <c r="W19" s="259">
        <v>1</v>
      </c>
      <c r="X19" s="259">
        <v>7</v>
      </c>
      <c r="Y19" s="259">
        <v>3</v>
      </c>
      <c r="Z19" s="259">
        <v>10</v>
      </c>
      <c r="AA19" s="259">
        <v>1</v>
      </c>
      <c r="AB19" s="259">
        <v>0</v>
      </c>
      <c r="AC19" s="259">
        <v>5</v>
      </c>
      <c r="AD19" s="259">
        <v>5</v>
      </c>
      <c r="AE19" s="259">
        <v>1</v>
      </c>
      <c r="AF19" s="259">
        <v>6</v>
      </c>
      <c r="AG19" s="259">
        <v>2</v>
      </c>
      <c r="AH19" s="259">
        <v>8</v>
      </c>
      <c r="AI19" s="259">
        <v>1</v>
      </c>
      <c r="AJ19" s="259">
        <v>6</v>
      </c>
      <c r="AK19" s="259">
        <v>9</v>
      </c>
      <c r="AL19" s="259">
        <v>15</v>
      </c>
      <c r="AM19" s="259">
        <v>1</v>
      </c>
      <c r="AN19" s="259">
        <v>3</v>
      </c>
      <c r="AO19" s="259">
        <v>6</v>
      </c>
      <c r="AP19" s="259">
        <v>9</v>
      </c>
      <c r="AQ19" s="259">
        <v>1</v>
      </c>
      <c r="AR19" s="259">
        <v>26</v>
      </c>
      <c r="AS19" s="259">
        <v>30</v>
      </c>
      <c r="AT19" s="259">
        <v>56</v>
      </c>
      <c r="AU19" s="259">
        <v>6</v>
      </c>
      <c r="AV19" s="259">
        <v>0</v>
      </c>
      <c r="AW19" s="259">
        <v>0</v>
      </c>
      <c r="AX19" s="259">
        <v>0</v>
      </c>
      <c r="AY19" s="259">
        <v>0</v>
      </c>
      <c r="AZ19" s="259">
        <v>0</v>
      </c>
      <c r="BA19" s="259">
        <v>0</v>
      </c>
      <c r="BB19" s="259">
        <v>0</v>
      </c>
      <c r="BC19" s="259">
        <v>0</v>
      </c>
      <c r="BD19" s="259">
        <v>0</v>
      </c>
      <c r="BE19" s="259">
        <v>0</v>
      </c>
      <c r="BF19" s="259">
        <v>0</v>
      </c>
      <c r="BG19" s="259">
        <v>0</v>
      </c>
      <c r="BH19" s="259">
        <v>0</v>
      </c>
      <c r="BI19" s="259">
        <v>0</v>
      </c>
      <c r="BJ19" s="259">
        <v>0</v>
      </c>
      <c r="BK19" s="259">
        <v>0</v>
      </c>
      <c r="BL19" s="259">
        <v>35</v>
      </c>
      <c r="BM19" s="259">
        <v>39</v>
      </c>
      <c r="BN19" s="259">
        <v>74</v>
      </c>
      <c r="BO19" s="259">
        <v>9</v>
      </c>
    </row>
    <row r="20" spans="1:67">
      <c r="A20" s="259">
        <v>8</v>
      </c>
      <c r="B20" s="262">
        <v>62020050</v>
      </c>
      <c r="C20" s="261" t="s">
        <v>51</v>
      </c>
      <c r="D20" s="259">
        <v>12</v>
      </c>
      <c r="E20" s="259">
        <v>5</v>
      </c>
      <c r="F20" s="259">
        <v>17</v>
      </c>
      <c r="G20" s="259">
        <v>1</v>
      </c>
      <c r="H20" s="259">
        <v>8</v>
      </c>
      <c r="I20" s="259">
        <v>13</v>
      </c>
      <c r="J20" s="259">
        <v>21</v>
      </c>
      <c r="K20" s="259">
        <v>1</v>
      </c>
      <c r="L20" s="259">
        <v>10</v>
      </c>
      <c r="M20" s="259">
        <v>14</v>
      </c>
      <c r="N20" s="259">
        <v>24</v>
      </c>
      <c r="O20" s="259">
        <v>1</v>
      </c>
      <c r="P20" s="259">
        <v>30</v>
      </c>
      <c r="Q20" s="259">
        <v>32</v>
      </c>
      <c r="R20" s="259">
        <v>62</v>
      </c>
      <c r="S20" s="259">
        <v>3</v>
      </c>
      <c r="T20" s="259">
        <v>6</v>
      </c>
      <c r="U20" s="259">
        <v>10</v>
      </c>
      <c r="V20" s="259">
        <v>16</v>
      </c>
      <c r="W20" s="259">
        <v>1</v>
      </c>
      <c r="X20" s="259">
        <v>14</v>
      </c>
      <c r="Y20" s="259">
        <v>9</v>
      </c>
      <c r="Z20" s="259">
        <v>23</v>
      </c>
      <c r="AA20" s="259">
        <v>1</v>
      </c>
      <c r="AB20" s="259">
        <v>14</v>
      </c>
      <c r="AC20" s="259">
        <v>6</v>
      </c>
      <c r="AD20" s="259">
        <v>20</v>
      </c>
      <c r="AE20" s="259">
        <v>1</v>
      </c>
      <c r="AF20" s="259">
        <v>11</v>
      </c>
      <c r="AG20" s="259">
        <v>9</v>
      </c>
      <c r="AH20" s="259">
        <v>20</v>
      </c>
      <c r="AI20" s="259">
        <v>1</v>
      </c>
      <c r="AJ20" s="259">
        <v>7</v>
      </c>
      <c r="AK20" s="259">
        <v>9</v>
      </c>
      <c r="AL20" s="259">
        <v>16</v>
      </c>
      <c r="AM20" s="259">
        <v>1</v>
      </c>
      <c r="AN20" s="259">
        <v>12</v>
      </c>
      <c r="AO20" s="259">
        <v>9</v>
      </c>
      <c r="AP20" s="259">
        <v>21</v>
      </c>
      <c r="AQ20" s="259">
        <v>1</v>
      </c>
      <c r="AR20" s="259">
        <v>64</v>
      </c>
      <c r="AS20" s="259">
        <v>52</v>
      </c>
      <c r="AT20" s="259">
        <v>116</v>
      </c>
      <c r="AU20" s="259">
        <v>6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0</v>
      </c>
      <c r="BB20" s="259">
        <v>0</v>
      </c>
      <c r="BC20" s="259">
        <v>0</v>
      </c>
      <c r="BD20" s="259">
        <v>0</v>
      </c>
      <c r="BE20" s="259">
        <v>0</v>
      </c>
      <c r="BF20" s="259">
        <v>0</v>
      </c>
      <c r="BG20" s="259">
        <v>0</v>
      </c>
      <c r="BH20" s="259">
        <v>0</v>
      </c>
      <c r="BI20" s="259">
        <v>0</v>
      </c>
      <c r="BJ20" s="259">
        <v>0</v>
      </c>
      <c r="BK20" s="259">
        <v>0</v>
      </c>
      <c r="BL20" s="259">
        <v>94</v>
      </c>
      <c r="BM20" s="259">
        <v>84</v>
      </c>
      <c r="BN20" s="259">
        <v>178</v>
      </c>
      <c r="BO20" s="259">
        <v>9</v>
      </c>
    </row>
    <row r="21" spans="1:67">
      <c r="A21" s="259">
        <v>9</v>
      </c>
      <c r="B21" s="262">
        <v>62020052</v>
      </c>
      <c r="C21" s="261" t="s">
        <v>52</v>
      </c>
      <c r="D21" s="259">
        <v>6</v>
      </c>
      <c r="E21" s="259">
        <v>7</v>
      </c>
      <c r="F21" s="259">
        <v>13</v>
      </c>
      <c r="G21" s="259">
        <v>1</v>
      </c>
      <c r="H21" s="259">
        <v>12</v>
      </c>
      <c r="I21" s="259">
        <v>6</v>
      </c>
      <c r="J21" s="259">
        <v>18</v>
      </c>
      <c r="K21" s="259">
        <v>1</v>
      </c>
      <c r="L21" s="259">
        <v>4</v>
      </c>
      <c r="M21" s="259">
        <v>8</v>
      </c>
      <c r="N21" s="259">
        <v>12</v>
      </c>
      <c r="O21" s="259">
        <v>1</v>
      </c>
      <c r="P21" s="259">
        <v>22</v>
      </c>
      <c r="Q21" s="259">
        <v>21</v>
      </c>
      <c r="R21" s="259">
        <v>43</v>
      </c>
      <c r="S21" s="259">
        <v>3</v>
      </c>
      <c r="T21" s="259">
        <v>10</v>
      </c>
      <c r="U21" s="259">
        <v>5</v>
      </c>
      <c r="V21" s="259">
        <v>15</v>
      </c>
      <c r="W21" s="259">
        <v>1</v>
      </c>
      <c r="X21" s="259">
        <v>4</v>
      </c>
      <c r="Y21" s="259">
        <v>6</v>
      </c>
      <c r="Z21" s="259">
        <v>10</v>
      </c>
      <c r="AA21" s="259">
        <v>1</v>
      </c>
      <c r="AB21" s="259">
        <v>9</v>
      </c>
      <c r="AC21" s="259">
        <v>9</v>
      </c>
      <c r="AD21" s="259">
        <v>18</v>
      </c>
      <c r="AE21" s="259">
        <v>1</v>
      </c>
      <c r="AF21" s="259">
        <v>5</v>
      </c>
      <c r="AG21" s="259">
        <v>7</v>
      </c>
      <c r="AH21" s="259">
        <v>12</v>
      </c>
      <c r="AI21" s="259">
        <v>1</v>
      </c>
      <c r="AJ21" s="259">
        <v>10</v>
      </c>
      <c r="AK21" s="259">
        <v>8</v>
      </c>
      <c r="AL21" s="259">
        <v>18</v>
      </c>
      <c r="AM21" s="259">
        <v>1</v>
      </c>
      <c r="AN21" s="259">
        <v>3</v>
      </c>
      <c r="AO21" s="259">
        <v>4</v>
      </c>
      <c r="AP21" s="259">
        <v>7</v>
      </c>
      <c r="AQ21" s="259">
        <v>1</v>
      </c>
      <c r="AR21" s="259">
        <v>41</v>
      </c>
      <c r="AS21" s="259">
        <v>39</v>
      </c>
      <c r="AT21" s="259">
        <v>80</v>
      </c>
      <c r="AU21" s="259">
        <v>6</v>
      </c>
      <c r="AV21" s="259">
        <v>0</v>
      </c>
      <c r="AW21" s="259">
        <v>0</v>
      </c>
      <c r="AX21" s="259">
        <v>0</v>
      </c>
      <c r="AY21" s="259">
        <v>0</v>
      </c>
      <c r="AZ21" s="259">
        <v>0</v>
      </c>
      <c r="BA21" s="259">
        <v>0</v>
      </c>
      <c r="BB21" s="259">
        <v>0</v>
      </c>
      <c r="BC21" s="259">
        <v>0</v>
      </c>
      <c r="BD21" s="259">
        <v>0</v>
      </c>
      <c r="BE21" s="259">
        <v>0</v>
      </c>
      <c r="BF21" s="259">
        <v>0</v>
      </c>
      <c r="BG21" s="259">
        <v>0</v>
      </c>
      <c r="BH21" s="259">
        <v>0</v>
      </c>
      <c r="BI21" s="259">
        <v>0</v>
      </c>
      <c r="BJ21" s="259">
        <v>0</v>
      </c>
      <c r="BK21" s="259">
        <v>0</v>
      </c>
      <c r="BL21" s="259">
        <v>63</v>
      </c>
      <c r="BM21" s="259">
        <v>60</v>
      </c>
      <c r="BN21" s="259">
        <v>123</v>
      </c>
      <c r="BO21" s="259">
        <v>9</v>
      </c>
    </row>
    <row r="22" spans="1:67">
      <c r="A22" s="259">
        <v>10</v>
      </c>
      <c r="B22" s="262">
        <v>62020053</v>
      </c>
      <c r="C22" s="261" t="s">
        <v>53</v>
      </c>
      <c r="D22" s="259">
        <v>4</v>
      </c>
      <c r="E22" s="259">
        <v>3</v>
      </c>
      <c r="F22" s="259">
        <v>7</v>
      </c>
      <c r="G22" s="259">
        <v>1</v>
      </c>
      <c r="H22" s="259">
        <v>3</v>
      </c>
      <c r="I22" s="259">
        <v>2</v>
      </c>
      <c r="J22" s="259">
        <v>5</v>
      </c>
      <c r="K22" s="259">
        <v>1</v>
      </c>
      <c r="L22" s="259">
        <v>7</v>
      </c>
      <c r="M22" s="259">
        <v>3</v>
      </c>
      <c r="N22" s="259">
        <v>10</v>
      </c>
      <c r="O22" s="259">
        <v>1</v>
      </c>
      <c r="P22" s="259">
        <v>14</v>
      </c>
      <c r="Q22" s="259">
        <v>8</v>
      </c>
      <c r="R22" s="259">
        <v>22</v>
      </c>
      <c r="S22" s="259">
        <v>3</v>
      </c>
      <c r="T22" s="259">
        <v>12</v>
      </c>
      <c r="U22" s="259">
        <v>10</v>
      </c>
      <c r="V22" s="259">
        <v>22</v>
      </c>
      <c r="W22" s="259">
        <v>1</v>
      </c>
      <c r="X22" s="259">
        <v>3</v>
      </c>
      <c r="Y22" s="259">
        <v>5</v>
      </c>
      <c r="Z22" s="259">
        <v>8</v>
      </c>
      <c r="AA22" s="259">
        <v>1</v>
      </c>
      <c r="AB22" s="259">
        <v>9</v>
      </c>
      <c r="AC22" s="259">
        <v>3</v>
      </c>
      <c r="AD22" s="259">
        <v>12</v>
      </c>
      <c r="AE22" s="259">
        <v>1</v>
      </c>
      <c r="AF22" s="259">
        <v>4</v>
      </c>
      <c r="AG22" s="259">
        <v>7</v>
      </c>
      <c r="AH22" s="259">
        <v>11</v>
      </c>
      <c r="AI22" s="259">
        <v>1</v>
      </c>
      <c r="AJ22" s="259">
        <v>2</v>
      </c>
      <c r="AK22" s="259">
        <v>3</v>
      </c>
      <c r="AL22" s="259">
        <v>5</v>
      </c>
      <c r="AM22" s="259">
        <v>1</v>
      </c>
      <c r="AN22" s="259">
        <v>6</v>
      </c>
      <c r="AO22" s="259">
        <v>7</v>
      </c>
      <c r="AP22" s="259">
        <v>13</v>
      </c>
      <c r="AQ22" s="259">
        <v>1</v>
      </c>
      <c r="AR22" s="259">
        <v>36</v>
      </c>
      <c r="AS22" s="259">
        <v>35</v>
      </c>
      <c r="AT22" s="259">
        <v>71</v>
      </c>
      <c r="AU22" s="259">
        <v>6</v>
      </c>
      <c r="AV22" s="259">
        <v>0</v>
      </c>
      <c r="AW22" s="259">
        <v>0</v>
      </c>
      <c r="AX22" s="259">
        <v>0</v>
      </c>
      <c r="AY22" s="259">
        <v>0</v>
      </c>
      <c r="AZ22" s="259">
        <v>0</v>
      </c>
      <c r="BA22" s="259">
        <v>0</v>
      </c>
      <c r="BB22" s="259">
        <v>0</v>
      </c>
      <c r="BC22" s="259">
        <v>0</v>
      </c>
      <c r="BD22" s="259">
        <v>0</v>
      </c>
      <c r="BE22" s="259">
        <v>0</v>
      </c>
      <c r="BF22" s="259">
        <v>0</v>
      </c>
      <c r="BG22" s="259">
        <v>0</v>
      </c>
      <c r="BH22" s="259">
        <v>0</v>
      </c>
      <c r="BI22" s="259">
        <v>0</v>
      </c>
      <c r="BJ22" s="259">
        <v>0</v>
      </c>
      <c r="BK22" s="259">
        <v>0</v>
      </c>
      <c r="BL22" s="259">
        <v>50</v>
      </c>
      <c r="BM22" s="259">
        <v>43</v>
      </c>
      <c r="BN22" s="259">
        <v>93</v>
      </c>
      <c r="BO22" s="259">
        <v>9</v>
      </c>
    </row>
    <row r="23" spans="1:67">
      <c r="A23" s="259">
        <v>11</v>
      </c>
      <c r="B23" s="262">
        <v>62020054</v>
      </c>
      <c r="C23" s="261" t="s">
        <v>54</v>
      </c>
      <c r="D23" s="259">
        <v>5</v>
      </c>
      <c r="E23" s="259">
        <v>2</v>
      </c>
      <c r="F23" s="259">
        <v>7</v>
      </c>
      <c r="G23" s="259">
        <v>1</v>
      </c>
      <c r="H23" s="259">
        <v>4</v>
      </c>
      <c r="I23" s="259">
        <v>7</v>
      </c>
      <c r="J23" s="259">
        <v>11</v>
      </c>
      <c r="K23" s="259">
        <v>1</v>
      </c>
      <c r="L23" s="259">
        <v>4</v>
      </c>
      <c r="M23" s="259">
        <v>12</v>
      </c>
      <c r="N23" s="259">
        <v>16</v>
      </c>
      <c r="O23" s="259">
        <v>1</v>
      </c>
      <c r="P23" s="259">
        <v>13</v>
      </c>
      <c r="Q23" s="259">
        <v>21</v>
      </c>
      <c r="R23" s="259">
        <v>34</v>
      </c>
      <c r="S23" s="259">
        <v>3</v>
      </c>
      <c r="T23" s="259">
        <v>10</v>
      </c>
      <c r="U23" s="259">
        <v>9</v>
      </c>
      <c r="V23" s="259">
        <v>19</v>
      </c>
      <c r="W23" s="259">
        <v>1</v>
      </c>
      <c r="X23" s="259">
        <v>8</v>
      </c>
      <c r="Y23" s="259">
        <v>6</v>
      </c>
      <c r="Z23" s="259">
        <v>14</v>
      </c>
      <c r="AA23" s="259">
        <v>1</v>
      </c>
      <c r="AB23" s="259">
        <v>6</v>
      </c>
      <c r="AC23" s="259">
        <v>10</v>
      </c>
      <c r="AD23" s="259">
        <v>16</v>
      </c>
      <c r="AE23" s="259">
        <v>1</v>
      </c>
      <c r="AF23" s="259">
        <v>4</v>
      </c>
      <c r="AG23" s="259">
        <v>13</v>
      </c>
      <c r="AH23" s="259">
        <v>17</v>
      </c>
      <c r="AI23" s="259">
        <v>1</v>
      </c>
      <c r="AJ23" s="259">
        <v>5</v>
      </c>
      <c r="AK23" s="259">
        <v>8</v>
      </c>
      <c r="AL23" s="259">
        <v>13</v>
      </c>
      <c r="AM23" s="259">
        <v>1</v>
      </c>
      <c r="AN23" s="259">
        <v>13</v>
      </c>
      <c r="AO23" s="259">
        <v>6</v>
      </c>
      <c r="AP23" s="259">
        <v>19</v>
      </c>
      <c r="AQ23" s="259">
        <v>1</v>
      </c>
      <c r="AR23" s="259">
        <v>46</v>
      </c>
      <c r="AS23" s="259">
        <v>52</v>
      </c>
      <c r="AT23" s="259">
        <v>98</v>
      </c>
      <c r="AU23" s="259">
        <v>6</v>
      </c>
      <c r="AV23" s="259">
        <v>0</v>
      </c>
      <c r="AW23" s="259">
        <v>0</v>
      </c>
      <c r="AX23" s="259">
        <v>0</v>
      </c>
      <c r="AY23" s="259">
        <v>0</v>
      </c>
      <c r="AZ23" s="259">
        <v>0</v>
      </c>
      <c r="BA23" s="259">
        <v>0</v>
      </c>
      <c r="BB23" s="259">
        <v>0</v>
      </c>
      <c r="BC23" s="259">
        <v>0</v>
      </c>
      <c r="BD23" s="259">
        <v>0</v>
      </c>
      <c r="BE23" s="259">
        <v>0</v>
      </c>
      <c r="BF23" s="259">
        <v>0</v>
      </c>
      <c r="BG23" s="259">
        <v>0</v>
      </c>
      <c r="BH23" s="259">
        <v>0</v>
      </c>
      <c r="BI23" s="259">
        <v>0</v>
      </c>
      <c r="BJ23" s="259">
        <v>0</v>
      </c>
      <c r="BK23" s="259">
        <v>0</v>
      </c>
      <c r="BL23" s="259">
        <v>59</v>
      </c>
      <c r="BM23" s="259">
        <v>73</v>
      </c>
      <c r="BN23" s="259">
        <v>132</v>
      </c>
      <c r="BO23" s="259">
        <v>9</v>
      </c>
    </row>
    <row r="24" spans="1:67">
      <c r="A24" s="259">
        <v>12</v>
      </c>
      <c r="B24" s="262">
        <v>62020055</v>
      </c>
      <c r="C24" s="261" t="s">
        <v>55</v>
      </c>
      <c r="D24" s="259">
        <v>1</v>
      </c>
      <c r="E24" s="259">
        <v>0</v>
      </c>
      <c r="F24" s="259">
        <v>1</v>
      </c>
      <c r="G24" s="259">
        <v>1</v>
      </c>
      <c r="H24" s="259">
        <v>1</v>
      </c>
      <c r="I24" s="259">
        <v>2</v>
      </c>
      <c r="J24" s="259">
        <v>3</v>
      </c>
      <c r="K24" s="259">
        <v>1</v>
      </c>
      <c r="L24" s="259">
        <v>5</v>
      </c>
      <c r="M24" s="259">
        <v>4</v>
      </c>
      <c r="N24" s="259">
        <v>9</v>
      </c>
      <c r="O24" s="259">
        <v>1</v>
      </c>
      <c r="P24" s="259">
        <v>7</v>
      </c>
      <c r="Q24" s="259">
        <v>6</v>
      </c>
      <c r="R24" s="259">
        <v>13</v>
      </c>
      <c r="S24" s="259">
        <v>3</v>
      </c>
      <c r="T24" s="259">
        <v>7</v>
      </c>
      <c r="U24" s="259">
        <v>5</v>
      </c>
      <c r="V24" s="259">
        <v>12</v>
      </c>
      <c r="W24" s="259">
        <v>1</v>
      </c>
      <c r="X24" s="259">
        <v>8</v>
      </c>
      <c r="Y24" s="259">
        <v>3</v>
      </c>
      <c r="Z24" s="259">
        <v>11</v>
      </c>
      <c r="AA24" s="259">
        <v>1</v>
      </c>
      <c r="AB24" s="259">
        <v>7</v>
      </c>
      <c r="AC24" s="259">
        <v>4</v>
      </c>
      <c r="AD24" s="259">
        <v>11</v>
      </c>
      <c r="AE24" s="259">
        <v>1</v>
      </c>
      <c r="AF24" s="259">
        <v>3</v>
      </c>
      <c r="AG24" s="259">
        <v>8</v>
      </c>
      <c r="AH24" s="259">
        <v>11</v>
      </c>
      <c r="AI24" s="259">
        <v>1</v>
      </c>
      <c r="AJ24" s="259">
        <v>9</v>
      </c>
      <c r="AK24" s="259">
        <v>4</v>
      </c>
      <c r="AL24" s="259">
        <v>13</v>
      </c>
      <c r="AM24" s="259">
        <v>1</v>
      </c>
      <c r="AN24" s="259">
        <v>4</v>
      </c>
      <c r="AO24" s="259">
        <v>4</v>
      </c>
      <c r="AP24" s="259">
        <v>8</v>
      </c>
      <c r="AQ24" s="259">
        <v>1</v>
      </c>
      <c r="AR24" s="259">
        <v>38</v>
      </c>
      <c r="AS24" s="259">
        <v>28</v>
      </c>
      <c r="AT24" s="259">
        <v>66</v>
      </c>
      <c r="AU24" s="259">
        <v>6</v>
      </c>
      <c r="AV24" s="259">
        <v>0</v>
      </c>
      <c r="AW24" s="259">
        <v>0</v>
      </c>
      <c r="AX24" s="259">
        <v>0</v>
      </c>
      <c r="AY24" s="259">
        <v>0</v>
      </c>
      <c r="AZ24" s="259">
        <v>0</v>
      </c>
      <c r="BA24" s="259">
        <v>0</v>
      </c>
      <c r="BB24" s="259">
        <v>0</v>
      </c>
      <c r="BC24" s="259">
        <v>0</v>
      </c>
      <c r="BD24" s="259">
        <v>0</v>
      </c>
      <c r="BE24" s="259">
        <v>0</v>
      </c>
      <c r="BF24" s="259">
        <v>0</v>
      </c>
      <c r="BG24" s="259">
        <v>0</v>
      </c>
      <c r="BH24" s="259">
        <v>0</v>
      </c>
      <c r="BI24" s="259">
        <v>0</v>
      </c>
      <c r="BJ24" s="259">
        <v>0</v>
      </c>
      <c r="BK24" s="259">
        <v>0</v>
      </c>
      <c r="BL24" s="259">
        <v>45</v>
      </c>
      <c r="BM24" s="259">
        <v>34</v>
      </c>
      <c r="BN24" s="259">
        <v>79</v>
      </c>
      <c r="BO24" s="259">
        <v>9</v>
      </c>
    </row>
    <row r="25" spans="1:67">
      <c r="A25" s="259">
        <v>13</v>
      </c>
      <c r="B25" s="262">
        <v>62020056</v>
      </c>
      <c r="C25" s="261" t="s">
        <v>56</v>
      </c>
      <c r="D25" s="259">
        <v>11</v>
      </c>
      <c r="E25" s="259">
        <v>4</v>
      </c>
      <c r="F25" s="259">
        <v>15</v>
      </c>
      <c r="G25" s="259">
        <v>1</v>
      </c>
      <c r="H25" s="259">
        <v>5</v>
      </c>
      <c r="I25" s="259">
        <v>8</v>
      </c>
      <c r="J25" s="259">
        <v>13</v>
      </c>
      <c r="K25" s="259">
        <v>1</v>
      </c>
      <c r="L25" s="259">
        <v>7</v>
      </c>
      <c r="M25" s="259">
        <v>4</v>
      </c>
      <c r="N25" s="259">
        <v>11</v>
      </c>
      <c r="O25" s="259">
        <v>1</v>
      </c>
      <c r="P25" s="259">
        <v>23</v>
      </c>
      <c r="Q25" s="259">
        <v>16</v>
      </c>
      <c r="R25" s="259">
        <v>39</v>
      </c>
      <c r="S25" s="259">
        <v>3</v>
      </c>
      <c r="T25" s="259">
        <v>4</v>
      </c>
      <c r="U25" s="259">
        <v>6</v>
      </c>
      <c r="V25" s="259">
        <v>10</v>
      </c>
      <c r="W25" s="259">
        <v>1</v>
      </c>
      <c r="X25" s="259">
        <v>8</v>
      </c>
      <c r="Y25" s="259">
        <v>4</v>
      </c>
      <c r="Z25" s="259">
        <v>12</v>
      </c>
      <c r="AA25" s="259">
        <v>1</v>
      </c>
      <c r="AB25" s="259">
        <v>6</v>
      </c>
      <c r="AC25" s="259">
        <v>3</v>
      </c>
      <c r="AD25" s="259">
        <v>9</v>
      </c>
      <c r="AE25" s="259">
        <v>1</v>
      </c>
      <c r="AF25" s="259">
        <v>4</v>
      </c>
      <c r="AG25" s="259">
        <v>4</v>
      </c>
      <c r="AH25" s="259">
        <v>8</v>
      </c>
      <c r="AI25" s="259">
        <v>1</v>
      </c>
      <c r="AJ25" s="259">
        <v>5</v>
      </c>
      <c r="AK25" s="259">
        <v>4</v>
      </c>
      <c r="AL25" s="259">
        <v>9</v>
      </c>
      <c r="AM25" s="259">
        <v>1</v>
      </c>
      <c r="AN25" s="259">
        <v>1</v>
      </c>
      <c r="AO25" s="259">
        <v>1</v>
      </c>
      <c r="AP25" s="259">
        <v>2</v>
      </c>
      <c r="AQ25" s="259">
        <v>1</v>
      </c>
      <c r="AR25" s="259">
        <v>28</v>
      </c>
      <c r="AS25" s="259">
        <v>22</v>
      </c>
      <c r="AT25" s="259">
        <v>50</v>
      </c>
      <c r="AU25" s="259">
        <v>6</v>
      </c>
      <c r="AV25" s="259">
        <v>0</v>
      </c>
      <c r="AW25" s="259">
        <v>0</v>
      </c>
      <c r="AX25" s="259">
        <v>0</v>
      </c>
      <c r="AY25" s="259">
        <v>0</v>
      </c>
      <c r="AZ25" s="259">
        <v>0</v>
      </c>
      <c r="BA25" s="259">
        <v>0</v>
      </c>
      <c r="BB25" s="259">
        <v>0</v>
      </c>
      <c r="BC25" s="259">
        <v>0</v>
      </c>
      <c r="BD25" s="259">
        <v>0</v>
      </c>
      <c r="BE25" s="259">
        <v>0</v>
      </c>
      <c r="BF25" s="259">
        <v>0</v>
      </c>
      <c r="BG25" s="259">
        <v>0</v>
      </c>
      <c r="BH25" s="259">
        <v>0</v>
      </c>
      <c r="BI25" s="259">
        <v>0</v>
      </c>
      <c r="BJ25" s="259">
        <v>0</v>
      </c>
      <c r="BK25" s="259">
        <v>0</v>
      </c>
      <c r="BL25" s="259">
        <v>51</v>
      </c>
      <c r="BM25" s="259">
        <v>38</v>
      </c>
      <c r="BN25" s="259">
        <v>89</v>
      </c>
      <c r="BO25" s="259">
        <v>9</v>
      </c>
    </row>
    <row r="26" spans="1:67">
      <c r="A26" s="259">
        <v>14</v>
      </c>
      <c r="B26" s="262">
        <v>62020057</v>
      </c>
      <c r="C26" s="261" t="s">
        <v>57</v>
      </c>
      <c r="D26" s="259">
        <v>7</v>
      </c>
      <c r="E26" s="259">
        <v>6</v>
      </c>
      <c r="F26" s="259">
        <v>13</v>
      </c>
      <c r="G26" s="259">
        <v>1</v>
      </c>
      <c r="H26" s="259">
        <v>11</v>
      </c>
      <c r="I26" s="259">
        <v>11</v>
      </c>
      <c r="J26" s="259">
        <v>22</v>
      </c>
      <c r="K26" s="259">
        <v>1</v>
      </c>
      <c r="L26" s="259">
        <v>10</v>
      </c>
      <c r="M26" s="259">
        <v>7</v>
      </c>
      <c r="N26" s="259">
        <v>17</v>
      </c>
      <c r="O26" s="259">
        <v>1</v>
      </c>
      <c r="P26" s="259">
        <v>28</v>
      </c>
      <c r="Q26" s="259">
        <v>24</v>
      </c>
      <c r="R26" s="259">
        <v>52</v>
      </c>
      <c r="S26" s="259">
        <v>3</v>
      </c>
      <c r="T26" s="259">
        <v>10</v>
      </c>
      <c r="U26" s="259">
        <v>13</v>
      </c>
      <c r="V26" s="259">
        <v>23</v>
      </c>
      <c r="W26" s="259">
        <v>1</v>
      </c>
      <c r="X26" s="259">
        <v>15</v>
      </c>
      <c r="Y26" s="259">
        <v>19</v>
      </c>
      <c r="Z26" s="259">
        <v>34</v>
      </c>
      <c r="AA26" s="259">
        <v>1</v>
      </c>
      <c r="AB26" s="259">
        <v>17</v>
      </c>
      <c r="AC26" s="259">
        <v>13</v>
      </c>
      <c r="AD26" s="259">
        <v>30</v>
      </c>
      <c r="AE26" s="259">
        <v>1</v>
      </c>
      <c r="AF26" s="259">
        <v>12</v>
      </c>
      <c r="AG26" s="259">
        <v>16</v>
      </c>
      <c r="AH26" s="259">
        <v>28</v>
      </c>
      <c r="AI26" s="259">
        <v>1</v>
      </c>
      <c r="AJ26" s="259">
        <v>16</v>
      </c>
      <c r="AK26" s="259">
        <v>15</v>
      </c>
      <c r="AL26" s="259">
        <v>31</v>
      </c>
      <c r="AM26" s="259">
        <v>1</v>
      </c>
      <c r="AN26" s="259">
        <v>11</v>
      </c>
      <c r="AO26" s="259">
        <v>12</v>
      </c>
      <c r="AP26" s="259">
        <v>23</v>
      </c>
      <c r="AQ26" s="259">
        <v>1</v>
      </c>
      <c r="AR26" s="259">
        <v>81</v>
      </c>
      <c r="AS26" s="259">
        <v>88</v>
      </c>
      <c r="AT26" s="259">
        <v>169</v>
      </c>
      <c r="AU26" s="259">
        <v>6</v>
      </c>
      <c r="AV26" s="259">
        <v>0</v>
      </c>
      <c r="AW26" s="259">
        <v>0</v>
      </c>
      <c r="AX26" s="259">
        <v>0</v>
      </c>
      <c r="AY26" s="259">
        <v>0</v>
      </c>
      <c r="AZ26" s="259">
        <v>0</v>
      </c>
      <c r="BA26" s="259">
        <v>0</v>
      </c>
      <c r="BB26" s="259">
        <v>0</v>
      </c>
      <c r="BC26" s="259">
        <v>0</v>
      </c>
      <c r="BD26" s="259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109</v>
      </c>
      <c r="BM26" s="259">
        <v>112</v>
      </c>
      <c r="BN26" s="259">
        <v>221</v>
      </c>
      <c r="BO26" s="259">
        <v>9</v>
      </c>
    </row>
    <row r="27" spans="1:67">
      <c r="A27" s="259">
        <v>15</v>
      </c>
      <c r="B27" s="262">
        <v>62020058</v>
      </c>
      <c r="C27" s="261" t="s">
        <v>58</v>
      </c>
      <c r="D27" s="259">
        <v>6</v>
      </c>
      <c r="E27" s="259">
        <v>4</v>
      </c>
      <c r="F27" s="259">
        <v>10</v>
      </c>
      <c r="G27" s="259">
        <v>1</v>
      </c>
      <c r="H27" s="259">
        <v>5</v>
      </c>
      <c r="I27" s="259">
        <v>8</v>
      </c>
      <c r="J27" s="259">
        <v>13</v>
      </c>
      <c r="K27" s="259">
        <v>1</v>
      </c>
      <c r="L27" s="259">
        <v>8</v>
      </c>
      <c r="M27" s="259">
        <v>6</v>
      </c>
      <c r="N27" s="259">
        <v>14</v>
      </c>
      <c r="O27" s="259">
        <v>1</v>
      </c>
      <c r="P27" s="259">
        <v>19</v>
      </c>
      <c r="Q27" s="259">
        <v>18</v>
      </c>
      <c r="R27" s="259">
        <v>37</v>
      </c>
      <c r="S27" s="259">
        <v>3</v>
      </c>
      <c r="T27" s="259">
        <v>8</v>
      </c>
      <c r="U27" s="259">
        <v>6</v>
      </c>
      <c r="V27" s="259">
        <v>14</v>
      </c>
      <c r="W27" s="259">
        <v>1</v>
      </c>
      <c r="X27" s="259">
        <v>12</v>
      </c>
      <c r="Y27" s="259">
        <v>9</v>
      </c>
      <c r="Z27" s="259">
        <v>21</v>
      </c>
      <c r="AA27" s="259">
        <v>1</v>
      </c>
      <c r="AB27" s="259">
        <v>14</v>
      </c>
      <c r="AC27" s="259">
        <v>5</v>
      </c>
      <c r="AD27" s="259">
        <v>19</v>
      </c>
      <c r="AE27" s="259">
        <v>1</v>
      </c>
      <c r="AF27" s="259">
        <v>9</v>
      </c>
      <c r="AG27" s="259">
        <v>8</v>
      </c>
      <c r="AH27" s="259">
        <v>17</v>
      </c>
      <c r="AI27" s="259">
        <v>1</v>
      </c>
      <c r="AJ27" s="259">
        <v>14</v>
      </c>
      <c r="AK27" s="259">
        <v>11</v>
      </c>
      <c r="AL27" s="259">
        <v>25</v>
      </c>
      <c r="AM27" s="259">
        <v>1</v>
      </c>
      <c r="AN27" s="259">
        <v>11</v>
      </c>
      <c r="AO27" s="259">
        <v>5</v>
      </c>
      <c r="AP27" s="259">
        <v>16</v>
      </c>
      <c r="AQ27" s="259">
        <v>1</v>
      </c>
      <c r="AR27" s="259">
        <v>68</v>
      </c>
      <c r="AS27" s="259">
        <v>44</v>
      </c>
      <c r="AT27" s="259">
        <v>112</v>
      </c>
      <c r="AU27" s="259">
        <v>6</v>
      </c>
      <c r="AV27" s="259">
        <v>24</v>
      </c>
      <c r="AW27" s="259">
        <v>14</v>
      </c>
      <c r="AX27" s="259">
        <v>38</v>
      </c>
      <c r="AY27" s="259">
        <v>1</v>
      </c>
      <c r="AZ27" s="259">
        <v>25</v>
      </c>
      <c r="BA27" s="259">
        <v>31</v>
      </c>
      <c r="BB27" s="259">
        <v>56</v>
      </c>
      <c r="BC27" s="259">
        <v>2</v>
      </c>
      <c r="BD27" s="259">
        <v>9</v>
      </c>
      <c r="BE27" s="259">
        <v>12</v>
      </c>
      <c r="BF27" s="259">
        <v>21</v>
      </c>
      <c r="BG27" s="259">
        <v>1</v>
      </c>
      <c r="BH27" s="259">
        <v>58</v>
      </c>
      <c r="BI27" s="259">
        <v>57</v>
      </c>
      <c r="BJ27" s="259">
        <v>115</v>
      </c>
      <c r="BK27" s="259">
        <v>4</v>
      </c>
      <c r="BL27" s="259">
        <v>145</v>
      </c>
      <c r="BM27" s="259">
        <v>119</v>
      </c>
      <c r="BN27" s="259">
        <v>264</v>
      </c>
      <c r="BO27" s="259">
        <v>13</v>
      </c>
    </row>
    <row r="28" spans="1:67">
      <c r="A28" s="259">
        <v>16</v>
      </c>
      <c r="B28" s="262">
        <v>62020059</v>
      </c>
      <c r="C28" s="261" t="s">
        <v>59</v>
      </c>
      <c r="D28" s="259">
        <v>10</v>
      </c>
      <c r="E28" s="259">
        <v>1</v>
      </c>
      <c r="F28" s="259">
        <v>11</v>
      </c>
      <c r="G28" s="259">
        <v>1</v>
      </c>
      <c r="H28" s="259">
        <v>5</v>
      </c>
      <c r="I28" s="259">
        <v>7</v>
      </c>
      <c r="J28" s="259">
        <v>12</v>
      </c>
      <c r="K28" s="259">
        <v>1</v>
      </c>
      <c r="L28" s="259">
        <v>16</v>
      </c>
      <c r="M28" s="259">
        <v>13</v>
      </c>
      <c r="N28" s="259">
        <v>29</v>
      </c>
      <c r="O28" s="259">
        <v>1</v>
      </c>
      <c r="P28" s="259">
        <v>31</v>
      </c>
      <c r="Q28" s="259">
        <v>21</v>
      </c>
      <c r="R28" s="259">
        <v>52</v>
      </c>
      <c r="S28" s="259">
        <v>3</v>
      </c>
      <c r="T28" s="259">
        <v>15</v>
      </c>
      <c r="U28" s="259">
        <v>14</v>
      </c>
      <c r="V28" s="259">
        <v>29</v>
      </c>
      <c r="W28" s="259">
        <v>1</v>
      </c>
      <c r="X28" s="259">
        <v>12</v>
      </c>
      <c r="Y28" s="259">
        <v>16</v>
      </c>
      <c r="Z28" s="259">
        <v>28</v>
      </c>
      <c r="AA28" s="259">
        <v>1</v>
      </c>
      <c r="AB28" s="259">
        <v>16</v>
      </c>
      <c r="AC28" s="259">
        <v>10</v>
      </c>
      <c r="AD28" s="259">
        <v>26</v>
      </c>
      <c r="AE28" s="259">
        <v>1</v>
      </c>
      <c r="AF28" s="259">
        <v>19</v>
      </c>
      <c r="AG28" s="259">
        <v>9</v>
      </c>
      <c r="AH28" s="259">
        <v>28</v>
      </c>
      <c r="AI28" s="259">
        <v>1</v>
      </c>
      <c r="AJ28" s="259">
        <v>12</v>
      </c>
      <c r="AK28" s="259">
        <v>14</v>
      </c>
      <c r="AL28" s="259">
        <v>26</v>
      </c>
      <c r="AM28" s="259">
        <v>1</v>
      </c>
      <c r="AN28" s="259">
        <v>13</v>
      </c>
      <c r="AO28" s="259">
        <v>9</v>
      </c>
      <c r="AP28" s="259">
        <v>22</v>
      </c>
      <c r="AQ28" s="259">
        <v>1</v>
      </c>
      <c r="AR28" s="259">
        <v>87</v>
      </c>
      <c r="AS28" s="259">
        <v>72</v>
      </c>
      <c r="AT28" s="259">
        <v>159</v>
      </c>
      <c r="AU28" s="259">
        <v>6</v>
      </c>
      <c r="AV28" s="259">
        <v>11</v>
      </c>
      <c r="AW28" s="259">
        <v>16</v>
      </c>
      <c r="AX28" s="259">
        <v>27</v>
      </c>
      <c r="AY28" s="259">
        <v>1</v>
      </c>
      <c r="AZ28" s="259">
        <v>14</v>
      </c>
      <c r="BA28" s="259">
        <v>18</v>
      </c>
      <c r="BB28" s="259">
        <v>32</v>
      </c>
      <c r="BC28" s="259">
        <v>1</v>
      </c>
      <c r="BD28" s="259">
        <v>14</v>
      </c>
      <c r="BE28" s="259">
        <v>16</v>
      </c>
      <c r="BF28" s="259">
        <v>30</v>
      </c>
      <c r="BG28" s="259">
        <v>1</v>
      </c>
      <c r="BH28" s="259">
        <v>39</v>
      </c>
      <c r="BI28" s="259">
        <v>50</v>
      </c>
      <c r="BJ28" s="259">
        <v>89</v>
      </c>
      <c r="BK28" s="259">
        <v>3</v>
      </c>
      <c r="BL28" s="259">
        <v>157</v>
      </c>
      <c r="BM28" s="259">
        <v>143</v>
      </c>
      <c r="BN28" s="259">
        <v>300</v>
      </c>
      <c r="BO28" s="259">
        <v>12</v>
      </c>
    </row>
    <row r="29" spans="1:67">
      <c r="A29" s="259">
        <v>17</v>
      </c>
      <c r="B29" s="262">
        <v>62020061</v>
      </c>
      <c r="C29" s="261" t="s">
        <v>61</v>
      </c>
      <c r="D29" s="259">
        <v>1</v>
      </c>
      <c r="E29" s="259">
        <v>3</v>
      </c>
      <c r="F29" s="259">
        <v>4</v>
      </c>
      <c r="G29" s="259">
        <v>1</v>
      </c>
      <c r="H29" s="259">
        <v>2</v>
      </c>
      <c r="I29" s="259">
        <v>2</v>
      </c>
      <c r="J29" s="259">
        <v>4</v>
      </c>
      <c r="K29" s="259">
        <v>1</v>
      </c>
      <c r="L29" s="259">
        <v>2</v>
      </c>
      <c r="M29" s="259">
        <v>5</v>
      </c>
      <c r="N29" s="259">
        <v>7</v>
      </c>
      <c r="O29" s="259">
        <v>1</v>
      </c>
      <c r="P29" s="259">
        <v>5</v>
      </c>
      <c r="Q29" s="259">
        <v>10</v>
      </c>
      <c r="R29" s="259">
        <v>15</v>
      </c>
      <c r="S29" s="259">
        <v>3</v>
      </c>
      <c r="T29" s="259">
        <v>3</v>
      </c>
      <c r="U29" s="259">
        <v>2</v>
      </c>
      <c r="V29" s="259">
        <v>5</v>
      </c>
      <c r="W29" s="259">
        <v>1</v>
      </c>
      <c r="X29" s="259">
        <v>2</v>
      </c>
      <c r="Y29" s="259">
        <v>3</v>
      </c>
      <c r="Z29" s="259">
        <v>5</v>
      </c>
      <c r="AA29" s="259">
        <v>1</v>
      </c>
      <c r="AB29" s="259">
        <v>5</v>
      </c>
      <c r="AC29" s="259">
        <v>2</v>
      </c>
      <c r="AD29" s="259">
        <v>7</v>
      </c>
      <c r="AE29" s="259">
        <v>1</v>
      </c>
      <c r="AF29" s="259">
        <v>3</v>
      </c>
      <c r="AG29" s="259">
        <v>3</v>
      </c>
      <c r="AH29" s="259">
        <v>6</v>
      </c>
      <c r="AI29" s="259">
        <v>1</v>
      </c>
      <c r="AJ29" s="259">
        <v>2</v>
      </c>
      <c r="AK29" s="259">
        <v>4</v>
      </c>
      <c r="AL29" s="259">
        <v>6</v>
      </c>
      <c r="AM29" s="259">
        <v>1</v>
      </c>
      <c r="AN29" s="259">
        <v>4</v>
      </c>
      <c r="AO29" s="259">
        <v>5</v>
      </c>
      <c r="AP29" s="259">
        <v>9</v>
      </c>
      <c r="AQ29" s="259">
        <v>1</v>
      </c>
      <c r="AR29" s="259">
        <v>19</v>
      </c>
      <c r="AS29" s="259">
        <v>19</v>
      </c>
      <c r="AT29" s="259">
        <v>38</v>
      </c>
      <c r="AU29" s="259">
        <v>6</v>
      </c>
      <c r="AV29" s="259">
        <v>0</v>
      </c>
      <c r="AW29" s="259">
        <v>0</v>
      </c>
      <c r="AX29" s="259">
        <v>0</v>
      </c>
      <c r="AY29" s="259">
        <v>0</v>
      </c>
      <c r="AZ29" s="259">
        <v>0</v>
      </c>
      <c r="BA29" s="259">
        <v>0</v>
      </c>
      <c r="BB29" s="259">
        <v>0</v>
      </c>
      <c r="BC29" s="259">
        <v>0</v>
      </c>
      <c r="BD29" s="259">
        <v>0</v>
      </c>
      <c r="BE29" s="259">
        <v>0</v>
      </c>
      <c r="BF29" s="259">
        <v>0</v>
      </c>
      <c r="BG29" s="259">
        <v>0</v>
      </c>
      <c r="BH29" s="259">
        <v>0</v>
      </c>
      <c r="BI29" s="259">
        <v>0</v>
      </c>
      <c r="BJ29" s="259">
        <v>0</v>
      </c>
      <c r="BK29" s="259">
        <v>0</v>
      </c>
      <c r="BL29" s="259">
        <v>24</v>
      </c>
      <c r="BM29" s="259">
        <v>29</v>
      </c>
      <c r="BN29" s="259">
        <v>53</v>
      </c>
      <c r="BO29" s="259">
        <v>9</v>
      </c>
    </row>
    <row r="30" spans="1:67">
      <c r="A30" s="259">
        <v>18</v>
      </c>
      <c r="B30" s="262">
        <v>62020062</v>
      </c>
      <c r="C30" s="261" t="s">
        <v>62</v>
      </c>
      <c r="D30" s="259">
        <v>4</v>
      </c>
      <c r="E30" s="259">
        <v>11</v>
      </c>
      <c r="F30" s="259">
        <v>15</v>
      </c>
      <c r="G30" s="259">
        <v>1</v>
      </c>
      <c r="H30" s="259">
        <v>4</v>
      </c>
      <c r="I30" s="259">
        <v>4</v>
      </c>
      <c r="J30" s="259">
        <v>8</v>
      </c>
      <c r="K30" s="259">
        <v>1</v>
      </c>
      <c r="L30" s="259">
        <v>5</v>
      </c>
      <c r="M30" s="259">
        <v>5</v>
      </c>
      <c r="N30" s="259">
        <v>10</v>
      </c>
      <c r="O30" s="259">
        <v>1</v>
      </c>
      <c r="P30" s="259">
        <v>13</v>
      </c>
      <c r="Q30" s="259">
        <v>20</v>
      </c>
      <c r="R30" s="259">
        <v>33</v>
      </c>
      <c r="S30" s="259">
        <v>3</v>
      </c>
      <c r="T30" s="259">
        <v>6</v>
      </c>
      <c r="U30" s="259">
        <v>7</v>
      </c>
      <c r="V30" s="259">
        <v>13</v>
      </c>
      <c r="W30" s="259">
        <v>1</v>
      </c>
      <c r="X30" s="259">
        <v>5</v>
      </c>
      <c r="Y30" s="259">
        <v>8</v>
      </c>
      <c r="Z30" s="259">
        <v>13</v>
      </c>
      <c r="AA30" s="259">
        <v>1</v>
      </c>
      <c r="AB30" s="259">
        <v>9</v>
      </c>
      <c r="AC30" s="259">
        <v>4</v>
      </c>
      <c r="AD30" s="259">
        <v>13</v>
      </c>
      <c r="AE30" s="259">
        <v>1</v>
      </c>
      <c r="AF30" s="259">
        <v>7</v>
      </c>
      <c r="AG30" s="259">
        <v>6</v>
      </c>
      <c r="AH30" s="259">
        <v>13</v>
      </c>
      <c r="AI30" s="259">
        <v>1</v>
      </c>
      <c r="AJ30" s="259">
        <v>9</v>
      </c>
      <c r="AK30" s="259">
        <v>3</v>
      </c>
      <c r="AL30" s="259">
        <v>12</v>
      </c>
      <c r="AM30" s="259">
        <v>1</v>
      </c>
      <c r="AN30" s="259">
        <v>17</v>
      </c>
      <c r="AO30" s="259">
        <v>7</v>
      </c>
      <c r="AP30" s="259">
        <v>24</v>
      </c>
      <c r="AQ30" s="259">
        <v>1</v>
      </c>
      <c r="AR30" s="259">
        <v>53</v>
      </c>
      <c r="AS30" s="259">
        <v>35</v>
      </c>
      <c r="AT30" s="259">
        <v>88</v>
      </c>
      <c r="AU30" s="259">
        <v>6</v>
      </c>
      <c r="AV30" s="259">
        <v>0</v>
      </c>
      <c r="AW30" s="259">
        <v>0</v>
      </c>
      <c r="AX30" s="259">
        <v>0</v>
      </c>
      <c r="AY30" s="259">
        <v>0</v>
      </c>
      <c r="AZ30" s="259">
        <v>0</v>
      </c>
      <c r="BA30" s="259">
        <v>0</v>
      </c>
      <c r="BB30" s="259">
        <v>0</v>
      </c>
      <c r="BC30" s="259">
        <v>0</v>
      </c>
      <c r="BD30" s="259">
        <v>0</v>
      </c>
      <c r="BE30" s="259">
        <v>0</v>
      </c>
      <c r="BF30" s="259">
        <v>0</v>
      </c>
      <c r="BG30" s="259">
        <v>0</v>
      </c>
      <c r="BH30" s="259">
        <v>0</v>
      </c>
      <c r="BI30" s="259">
        <v>0</v>
      </c>
      <c r="BJ30" s="259">
        <v>0</v>
      </c>
      <c r="BK30" s="259">
        <v>0</v>
      </c>
      <c r="BL30" s="259">
        <v>66</v>
      </c>
      <c r="BM30" s="259">
        <v>55</v>
      </c>
      <c r="BN30" s="259">
        <v>121</v>
      </c>
      <c r="BO30" s="259">
        <v>9</v>
      </c>
    </row>
    <row r="31" spans="1:67">
      <c r="A31" s="259">
        <v>19</v>
      </c>
      <c r="B31" s="262">
        <v>62020063</v>
      </c>
      <c r="C31" s="261" t="s">
        <v>63</v>
      </c>
      <c r="D31" s="259">
        <v>3</v>
      </c>
      <c r="E31" s="259">
        <v>5</v>
      </c>
      <c r="F31" s="259">
        <v>8</v>
      </c>
      <c r="G31" s="259">
        <v>1</v>
      </c>
      <c r="H31" s="259">
        <v>6</v>
      </c>
      <c r="I31" s="259">
        <v>4</v>
      </c>
      <c r="J31" s="259">
        <v>10</v>
      </c>
      <c r="K31" s="259">
        <v>1</v>
      </c>
      <c r="L31" s="259">
        <v>13</v>
      </c>
      <c r="M31" s="259">
        <v>4</v>
      </c>
      <c r="N31" s="259">
        <v>17</v>
      </c>
      <c r="O31" s="259">
        <v>1</v>
      </c>
      <c r="P31" s="259">
        <v>22</v>
      </c>
      <c r="Q31" s="259">
        <v>13</v>
      </c>
      <c r="R31" s="259">
        <v>35</v>
      </c>
      <c r="S31" s="259">
        <v>3</v>
      </c>
      <c r="T31" s="259">
        <v>11</v>
      </c>
      <c r="U31" s="259">
        <v>12</v>
      </c>
      <c r="V31" s="259">
        <v>23</v>
      </c>
      <c r="W31" s="259">
        <v>1</v>
      </c>
      <c r="X31" s="259">
        <v>8</v>
      </c>
      <c r="Y31" s="259">
        <v>7</v>
      </c>
      <c r="Z31" s="259">
        <v>15</v>
      </c>
      <c r="AA31" s="259">
        <v>1</v>
      </c>
      <c r="AB31" s="259">
        <v>5</v>
      </c>
      <c r="AC31" s="259">
        <v>13</v>
      </c>
      <c r="AD31" s="259">
        <v>18</v>
      </c>
      <c r="AE31" s="259">
        <v>1</v>
      </c>
      <c r="AF31" s="259">
        <v>9</v>
      </c>
      <c r="AG31" s="259">
        <v>16</v>
      </c>
      <c r="AH31" s="259">
        <v>25</v>
      </c>
      <c r="AI31" s="259">
        <v>1</v>
      </c>
      <c r="AJ31" s="259">
        <v>13</v>
      </c>
      <c r="AK31" s="259">
        <v>12</v>
      </c>
      <c r="AL31" s="259">
        <v>25</v>
      </c>
      <c r="AM31" s="259">
        <v>1</v>
      </c>
      <c r="AN31" s="259">
        <v>7</v>
      </c>
      <c r="AO31" s="259">
        <v>11</v>
      </c>
      <c r="AP31" s="259">
        <v>18</v>
      </c>
      <c r="AQ31" s="259">
        <v>1</v>
      </c>
      <c r="AR31" s="259">
        <v>53</v>
      </c>
      <c r="AS31" s="259">
        <v>71</v>
      </c>
      <c r="AT31" s="259">
        <v>124</v>
      </c>
      <c r="AU31" s="259">
        <v>6</v>
      </c>
      <c r="AV31" s="259">
        <v>18</v>
      </c>
      <c r="AW31" s="259">
        <v>15</v>
      </c>
      <c r="AX31" s="259">
        <v>33</v>
      </c>
      <c r="AY31" s="259">
        <v>1</v>
      </c>
      <c r="AZ31" s="259">
        <v>15</v>
      </c>
      <c r="BA31" s="259">
        <v>21</v>
      </c>
      <c r="BB31" s="259">
        <v>36</v>
      </c>
      <c r="BC31" s="259">
        <v>1</v>
      </c>
      <c r="BD31" s="259">
        <v>10</v>
      </c>
      <c r="BE31" s="259">
        <v>7</v>
      </c>
      <c r="BF31" s="259">
        <v>17</v>
      </c>
      <c r="BG31" s="259">
        <v>1</v>
      </c>
      <c r="BH31" s="259">
        <v>43</v>
      </c>
      <c r="BI31" s="259">
        <v>43</v>
      </c>
      <c r="BJ31" s="259">
        <v>86</v>
      </c>
      <c r="BK31" s="259">
        <v>3</v>
      </c>
      <c r="BL31" s="259">
        <v>118</v>
      </c>
      <c r="BM31" s="259">
        <v>127</v>
      </c>
      <c r="BN31" s="259">
        <v>245</v>
      </c>
      <c r="BO31" s="259">
        <v>12</v>
      </c>
    </row>
    <row r="32" spans="1:67">
      <c r="A32" s="259">
        <v>20</v>
      </c>
      <c r="B32" s="262">
        <v>62020064</v>
      </c>
      <c r="C32" s="261" t="s">
        <v>64</v>
      </c>
      <c r="D32" s="259">
        <v>2</v>
      </c>
      <c r="E32" s="259">
        <v>7</v>
      </c>
      <c r="F32" s="259">
        <v>9</v>
      </c>
      <c r="G32" s="259">
        <v>1</v>
      </c>
      <c r="H32" s="259">
        <v>0</v>
      </c>
      <c r="I32" s="259">
        <v>5</v>
      </c>
      <c r="J32" s="259">
        <v>5</v>
      </c>
      <c r="K32" s="259">
        <v>1</v>
      </c>
      <c r="L32" s="259">
        <v>1</v>
      </c>
      <c r="M32" s="259">
        <v>0</v>
      </c>
      <c r="N32" s="259">
        <v>1</v>
      </c>
      <c r="O32" s="259">
        <v>1</v>
      </c>
      <c r="P32" s="259">
        <v>3</v>
      </c>
      <c r="Q32" s="259">
        <v>12</v>
      </c>
      <c r="R32" s="259">
        <v>15</v>
      </c>
      <c r="S32" s="259">
        <v>3</v>
      </c>
      <c r="T32" s="259">
        <v>2</v>
      </c>
      <c r="U32" s="259">
        <v>1</v>
      </c>
      <c r="V32" s="259">
        <v>3</v>
      </c>
      <c r="W32" s="259">
        <v>1</v>
      </c>
      <c r="X32" s="259">
        <v>1</v>
      </c>
      <c r="Y32" s="259">
        <v>3</v>
      </c>
      <c r="Z32" s="259">
        <v>4</v>
      </c>
      <c r="AA32" s="259">
        <v>1</v>
      </c>
      <c r="AB32" s="259">
        <v>6</v>
      </c>
      <c r="AC32" s="259">
        <v>3</v>
      </c>
      <c r="AD32" s="259">
        <v>9</v>
      </c>
      <c r="AE32" s="259">
        <v>1</v>
      </c>
      <c r="AF32" s="259">
        <v>1</v>
      </c>
      <c r="AG32" s="259">
        <v>1</v>
      </c>
      <c r="AH32" s="259">
        <v>2</v>
      </c>
      <c r="AI32" s="259">
        <v>1</v>
      </c>
      <c r="AJ32" s="259">
        <v>1</v>
      </c>
      <c r="AK32" s="259">
        <v>1</v>
      </c>
      <c r="AL32" s="259">
        <v>2</v>
      </c>
      <c r="AM32" s="259">
        <v>1</v>
      </c>
      <c r="AN32" s="259">
        <v>2</v>
      </c>
      <c r="AO32" s="259">
        <v>6</v>
      </c>
      <c r="AP32" s="259">
        <v>8</v>
      </c>
      <c r="AQ32" s="259">
        <v>1</v>
      </c>
      <c r="AR32" s="259">
        <v>13</v>
      </c>
      <c r="AS32" s="259">
        <v>15</v>
      </c>
      <c r="AT32" s="259">
        <v>28</v>
      </c>
      <c r="AU32" s="259">
        <v>6</v>
      </c>
      <c r="AV32" s="259">
        <v>0</v>
      </c>
      <c r="AW32" s="259">
        <v>0</v>
      </c>
      <c r="AX32" s="259">
        <v>0</v>
      </c>
      <c r="AY32" s="259">
        <v>0</v>
      </c>
      <c r="AZ32" s="259">
        <v>0</v>
      </c>
      <c r="BA32" s="259">
        <v>0</v>
      </c>
      <c r="BB32" s="259">
        <v>0</v>
      </c>
      <c r="BC32" s="259">
        <v>0</v>
      </c>
      <c r="BD32" s="259">
        <v>0</v>
      </c>
      <c r="BE32" s="259">
        <v>0</v>
      </c>
      <c r="BF32" s="259">
        <v>0</v>
      </c>
      <c r="BG32" s="259">
        <v>0</v>
      </c>
      <c r="BH32" s="259">
        <v>0</v>
      </c>
      <c r="BI32" s="259">
        <v>0</v>
      </c>
      <c r="BJ32" s="259">
        <v>0</v>
      </c>
      <c r="BK32" s="259">
        <v>0</v>
      </c>
      <c r="BL32" s="259">
        <v>16</v>
      </c>
      <c r="BM32" s="259">
        <v>27</v>
      </c>
      <c r="BN32" s="259">
        <v>43</v>
      </c>
      <c r="BO32" s="259">
        <v>9</v>
      </c>
    </row>
    <row r="33" spans="1:67">
      <c r="A33" s="259">
        <v>21</v>
      </c>
      <c r="B33" s="262">
        <v>62020065</v>
      </c>
      <c r="C33" s="261" t="s">
        <v>65</v>
      </c>
      <c r="D33" s="259">
        <v>1</v>
      </c>
      <c r="E33" s="259">
        <v>3</v>
      </c>
      <c r="F33" s="259">
        <v>4</v>
      </c>
      <c r="G33" s="259">
        <v>1</v>
      </c>
      <c r="H33" s="259">
        <v>1</v>
      </c>
      <c r="I33" s="259">
        <v>4</v>
      </c>
      <c r="J33" s="259">
        <v>5</v>
      </c>
      <c r="K33" s="259">
        <v>1</v>
      </c>
      <c r="L33" s="259">
        <v>4</v>
      </c>
      <c r="M33" s="259">
        <v>8</v>
      </c>
      <c r="N33" s="259">
        <v>12</v>
      </c>
      <c r="O33" s="259">
        <v>1</v>
      </c>
      <c r="P33" s="259">
        <v>6</v>
      </c>
      <c r="Q33" s="259">
        <v>15</v>
      </c>
      <c r="R33" s="259">
        <v>21</v>
      </c>
      <c r="S33" s="259">
        <v>3</v>
      </c>
      <c r="T33" s="259">
        <v>3</v>
      </c>
      <c r="U33" s="259">
        <v>6</v>
      </c>
      <c r="V33" s="259">
        <v>9</v>
      </c>
      <c r="W33" s="259">
        <v>1</v>
      </c>
      <c r="X33" s="259">
        <v>10</v>
      </c>
      <c r="Y33" s="259">
        <v>9</v>
      </c>
      <c r="Z33" s="259">
        <v>19</v>
      </c>
      <c r="AA33" s="259">
        <v>1</v>
      </c>
      <c r="AB33" s="259">
        <v>8</v>
      </c>
      <c r="AC33" s="259">
        <v>7</v>
      </c>
      <c r="AD33" s="259">
        <v>15</v>
      </c>
      <c r="AE33" s="259">
        <v>1</v>
      </c>
      <c r="AF33" s="259">
        <v>4</v>
      </c>
      <c r="AG33" s="259">
        <v>10</v>
      </c>
      <c r="AH33" s="259">
        <v>14</v>
      </c>
      <c r="AI33" s="259">
        <v>1</v>
      </c>
      <c r="AJ33" s="259">
        <v>19</v>
      </c>
      <c r="AK33" s="259">
        <v>9</v>
      </c>
      <c r="AL33" s="259">
        <v>28</v>
      </c>
      <c r="AM33" s="259">
        <v>1</v>
      </c>
      <c r="AN33" s="259">
        <v>5</v>
      </c>
      <c r="AO33" s="259">
        <v>5</v>
      </c>
      <c r="AP33" s="259">
        <v>10</v>
      </c>
      <c r="AQ33" s="259">
        <v>1</v>
      </c>
      <c r="AR33" s="259">
        <v>49</v>
      </c>
      <c r="AS33" s="259">
        <v>46</v>
      </c>
      <c r="AT33" s="259">
        <v>95</v>
      </c>
      <c r="AU33" s="259">
        <v>6</v>
      </c>
      <c r="AV33" s="259">
        <v>12</v>
      </c>
      <c r="AW33" s="259">
        <v>9</v>
      </c>
      <c r="AX33" s="259">
        <v>21</v>
      </c>
      <c r="AY33" s="259">
        <v>1</v>
      </c>
      <c r="AZ33" s="259">
        <v>10</v>
      </c>
      <c r="BA33" s="259">
        <v>3</v>
      </c>
      <c r="BB33" s="259">
        <v>13</v>
      </c>
      <c r="BC33" s="259">
        <v>1</v>
      </c>
      <c r="BD33" s="259">
        <v>2</v>
      </c>
      <c r="BE33" s="259">
        <v>5</v>
      </c>
      <c r="BF33" s="259">
        <v>7</v>
      </c>
      <c r="BG33" s="259">
        <v>1</v>
      </c>
      <c r="BH33" s="259">
        <v>24</v>
      </c>
      <c r="BI33" s="259">
        <v>17</v>
      </c>
      <c r="BJ33" s="259">
        <v>41</v>
      </c>
      <c r="BK33" s="259">
        <v>3</v>
      </c>
      <c r="BL33" s="259">
        <v>79</v>
      </c>
      <c r="BM33" s="259">
        <v>78</v>
      </c>
      <c r="BN33" s="259">
        <v>157</v>
      </c>
      <c r="BO33" s="259">
        <v>12</v>
      </c>
    </row>
    <row r="34" spans="1:67">
      <c r="A34" s="259">
        <v>22</v>
      </c>
      <c r="B34" s="262">
        <v>62020067</v>
      </c>
      <c r="C34" s="261" t="s">
        <v>67</v>
      </c>
      <c r="D34" s="259">
        <v>3</v>
      </c>
      <c r="E34" s="259">
        <v>3</v>
      </c>
      <c r="F34" s="259">
        <v>6</v>
      </c>
      <c r="G34" s="259">
        <v>1</v>
      </c>
      <c r="H34" s="259">
        <v>6</v>
      </c>
      <c r="I34" s="259">
        <v>8</v>
      </c>
      <c r="J34" s="259">
        <v>14</v>
      </c>
      <c r="K34" s="259">
        <v>1</v>
      </c>
      <c r="L34" s="259">
        <v>15</v>
      </c>
      <c r="M34" s="259">
        <v>16</v>
      </c>
      <c r="N34" s="259">
        <v>31</v>
      </c>
      <c r="O34" s="259">
        <v>1</v>
      </c>
      <c r="P34" s="259">
        <v>24</v>
      </c>
      <c r="Q34" s="259">
        <v>27</v>
      </c>
      <c r="R34" s="259">
        <v>51</v>
      </c>
      <c r="S34" s="259">
        <v>3</v>
      </c>
      <c r="T34" s="259">
        <v>13</v>
      </c>
      <c r="U34" s="259">
        <v>12</v>
      </c>
      <c r="V34" s="259">
        <v>25</v>
      </c>
      <c r="W34" s="259">
        <v>1</v>
      </c>
      <c r="X34" s="259">
        <v>5</v>
      </c>
      <c r="Y34" s="259">
        <v>4</v>
      </c>
      <c r="Z34" s="259">
        <v>9</v>
      </c>
      <c r="AA34" s="259">
        <v>1</v>
      </c>
      <c r="AB34" s="259">
        <v>8</v>
      </c>
      <c r="AC34" s="259">
        <v>7</v>
      </c>
      <c r="AD34" s="259">
        <v>15</v>
      </c>
      <c r="AE34" s="259">
        <v>1</v>
      </c>
      <c r="AF34" s="259">
        <v>12</v>
      </c>
      <c r="AG34" s="259">
        <v>14</v>
      </c>
      <c r="AH34" s="259">
        <v>26</v>
      </c>
      <c r="AI34" s="259">
        <v>1</v>
      </c>
      <c r="AJ34" s="259">
        <v>12</v>
      </c>
      <c r="AK34" s="259">
        <v>5</v>
      </c>
      <c r="AL34" s="259">
        <v>17</v>
      </c>
      <c r="AM34" s="259">
        <v>1</v>
      </c>
      <c r="AN34" s="259">
        <v>12</v>
      </c>
      <c r="AO34" s="259">
        <v>12</v>
      </c>
      <c r="AP34" s="259">
        <v>24</v>
      </c>
      <c r="AQ34" s="259">
        <v>1</v>
      </c>
      <c r="AR34" s="259">
        <v>62</v>
      </c>
      <c r="AS34" s="259">
        <v>54</v>
      </c>
      <c r="AT34" s="259">
        <v>116</v>
      </c>
      <c r="AU34" s="259">
        <v>6</v>
      </c>
      <c r="AV34" s="259">
        <v>23</v>
      </c>
      <c r="AW34" s="259">
        <v>18</v>
      </c>
      <c r="AX34" s="259">
        <v>41</v>
      </c>
      <c r="AY34" s="259">
        <v>1</v>
      </c>
      <c r="AZ34" s="259">
        <v>17</v>
      </c>
      <c r="BA34" s="259">
        <v>22</v>
      </c>
      <c r="BB34" s="259">
        <v>39</v>
      </c>
      <c r="BC34" s="259">
        <v>1</v>
      </c>
      <c r="BD34" s="259">
        <v>16</v>
      </c>
      <c r="BE34" s="259">
        <v>21</v>
      </c>
      <c r="BF34" s="259">
        <v>37</v>
      </c>
      <c r="BG34" s="259">
        <v>1</v>
      </c>
      <c r="BH34" s="259">
        <v>56</v>
      </c>
      <c r="BI34" s="259">
        <v>61</v>
      </c>
      <c r="BJ34" s="259">
        <v>117</v>
      </c>
      <c r="BK34" s="259">
        <v>3</v>
      </c>
      <c r="BL34" s="259">
        <v>142</v>
      </c>
      <c r="BM34" s="259">
        <v>142</v>
      </c>
      <c r="BN34" s="259">
        <v>284</v>
      </c>
      <c r="BO34" s="259">
        <v>12</v>
      </c>
    </row>
    <row r="35" spans="1:67">
      <c r="A35" s="259">
        <v>23</v>
      </c>
      <c r="B35" s="262">
        <v>62020069</v>
      </c>
      <c r="C35" s="261" t="s">
        <v>69</v>
      </c>
      <c r="D35" s="259">
        <v>4</v>
      </c>
      <c r="E35" s="259">
        <v>0</v>
      </c>
      <c r="F35" s="259">
        <v>4</v>
      </c>
      <c r="G35" s="259">
        <v>1</v>
      </c>
      <c r="H35" s="259">
        <v>3</v>
      </c>
      <c r="I35" s="259">
        <v>2</v>
      </c>
      <c r="J35" s="259">
        <v>5</v>
      </c>
      <c r="K35" s="259">
        <v>1</v>
      </c>
      <c r="L35" s="259">
        <v>2</v>
      </c>
      <c r="M35" s="259">
        <v>2</v>
      </c>
      <c r="N35" s="259">
        <v>4</v>
      </c>
      <c r="O35" s="259">
        <v>1</v>
      </c>
      <c r="P35" s="259">
        <v>9</v>
      </c>
      <c r="Q35" s="259">
        <v>4</v>
      </c>
      <c r="R35" s="259">
        <v>13</v>
      </c>
      <c r="S35" s="259">
        <v>3</v>
      </c>
      <c r="T35" s="259">
        <v>2</v>
      </c>
      <c r="U35" s="259">
        <v>2</v>
      </c>
      <c r="V35" s="259">
        <v>4</v>
      </c>
      <c r="W35" s="259">
        <v>1</v>
      </c>
      <c r="X35" s="259">
        <v>1</v>
      </c>
      <c r="Y35" s="259">
        <v>2</v>
      </c>
      <c r="Z35" s="259">
        <v>3</v>
      </c>
      <c r="AA35" s="259">
        <v>1</v>
      </c>
      <c r="AB35" s="259">
        <v>1</v>
      </c>
      <c r="AC35" s="259">
        <v>6</v>
      </c>
      <c r="AD35" s="259">
        <v>7</v>
      </c>
      <c r="AE35" s="259">
        <v>1</v>
      </c>
      <c r="AF35" s="259">
        <v>3</v>
      </c>
      <c r="AG35" s="259">
        <v>3</v>
      </c>
      <c r="AH35" s="259">
        <v>6</v>
      </c>
      <c r="AI35" s="259">
        <v>1</v>
      </c>
      <c r="AJ35" s="259">
        <v>3</v>
      </c>
      <c r="AK35" s="259">
        <v>0</v>
      </c>
      <c r="AL35" s="259">
        <v>3</v>
      </c>
      <c r="AM35" s="259">
        <v>1</v>
      </c>
      <c r="AN35" s="259">
        <v>5</v>
      </c>
      <c r="AO35" s="259">
        <v>0</v>
      </c>
      <c r="AP35" s="259">
        <v>5</v>
      </c>
      <c r="AQ35" s="259">
        <v>1</v>
      </c>
      <c r="AR35" s="259">
        <v>15</v>
      </c>
      <c r="AS35" s="259">
        <v>13</v>
      </c>
      <c r="AT35" s="259">
        <v>28</v>
      </c>
      <c r="AU35" s="259">
        <v>6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24</v>
      </c>
      <c r="BM35" s="259">
        <v>17</v>
      </c>
      <c r="BN35" s="259">
        <v>41</v>
      </c>
      <c r="BO35" s="259">
        <v>9</v>
      </c>
    </row>
    <row r="36" spans="1:67">
      <c r="A36" s="259">
        <v>24</v>
      </c>
      <c r="B36" s="262">
        <v>62020071</v>
      </c>
      <c r="C36" s="261" t="s">
        <v>70</v>
      </c>
      <c r="D36" s="259">
        <v>5</v>
      </c>
      <c r="E36" s="259">
        <v>7</v>
      </c>
      <c r="F36" s="259">
        <v>12</v>
      </c>
      <c r="G36" s="259">
        <v>1</v>
      </c>
      <c r="H36" s="259">
        <v>3</v>
      </c>
      <c r="I36" s="259">
        <v>6</v>
      </c>
      <c r="J36" s="259">
        <v>9</v>
      </c>
      <c r="K36" s="259">
        <v>1</v>
      </c>
      <c r="L36" s="259">
        <v>10</v>
      </c>
      <c r="M36" s="259">
        <v>5</v>
      </c>
      <c r="N36" s="259">
        <v>15</v>
      </c>
      <c r="O36" s="259">
        <v>1</v>
      </c>
      <c r="P36" s="259">
        <v>18</v>
      </c>
      <c r="Q36" s="259">
        <v>18</v>
      </c>
      <c r="R36" s="259">
        <v>36</v>
      </c>
      <c r="S36" s="259">
        <v>3</v>
      </c>
      <c r="T36" s="259">
        <v>10</v>
      </c>
      <c r="U36" s="259">
        <v>5</v>
      </c>
      <c r="V36" s="259">
        <v>15</v>
      </c>
      <c r="W36" s="259">
        <v>1</v>
      </c>
      <c r="X36" s="259">
        <v>6</v>
      </c>
      <c r="Y36" s="259">
        <v>5</v>
      </c>
      <c r="Z36" s="259">
        <v>11</v>
      </c>
      <c r="AA36" s="259">
        <v>1</v>
      </c>
      <c r="AB36" s="259">
        <v>9</v>
      </c>
      <c r="AC36" s="259">
        <v>2</v>
      </c>
      <c r="AD36" s="259">
        <v>11</v>
      </c>
      <c r="AE36" s="259">
        <v>1</v>
      </c>
      <c r="AF36" s="259">
        <v>11</v>
      </c>
      <c r="AG36" s="259">
        <v>11</v>
      </c>
      <c r="AH36" s="259">
        <v>22</v>
      </c>
      <c r="AI36" s="259">
        <v>1</v>
      </c>
      <c r="AJ36" s="259">
        <v>6</v>
      </c>
      <c r="AK36" s="259">
        <v>9</v>
      </c>
      <c r="AL36" s="259">
        <v>15</v>
      </c>
      <c r="AM36" s="259">
        <v>1</v>
      </c>
      <c r="AN36" s="259">
        <v>8</v>
      </c>
      <c r="AO36" s="259">
        <v>8</v>
      </c>
      <c r="AP36" s="259">
        <v>16</v>
      </c>
      <c r="AQ36" s="259">
        <v>1</v>
      </c>
      <c r="AR36" s="259">
        <v>50</v>
      </c>
      <c r="AS36" s="259">
        <v>40</v>
      </c>
      <c r="AT36" s="259">
        <v>90</v>
      </c>
      <c r="AU36" s="259">
        <v>6</v>
      </c>
      <c r="AV36" s="259">
        <v>0</v>
      </c>
      <c r="AW36" s="259">
        <v>0</v>
      </c>
      <c r="AX36" s="259">
        <v>0</v>
      </c>
      <c r="AY36" s="259">
        <v>0</v>
      </c>
      <c r="AZ36" s="259">
        <v>0</v>
      </c>
      <c r="BA36" s="259">
        <v>0</v>
      </c>
      <c r="BB36" s="259">
        <v>0</v>
      </c>
      <c r="BC36" s="259">
        <v>0</v>
      </c>
      <c r="BD36" s="259">
        <v>0</v>
      </c>
      <c r="BE36" s="259">
        <v>0</v>
      </c>
      <c r="BF36" s="259">
        <v>0</v>
      </c>
      <c r="BG36" s="259">
        <v>0</v>
      </c>
      <c r="BH36" s="259">
        <v>0</v>
      </c>
      <c r="BI36" s="259">
        <v>0</v>
      </c>
      <c r="BJ36" s="259">
        <v>0</v>
      </c>
      <c r="BK36" s="259">
        <v>0</v>
      </c>
      <c r="BL36" s="259">
        <v>68</v>
      </c>
      <c r="BM36" s="259">
        <v>58</v>
      </c>
      <c r="BN36" s="259">
        <v>126</v>
      </c>
      <c r="BO36" s="259">
        <v>9</v>
      </c>
    </row>
    <row r="37" spans="1:67">
      <c r="A37" s="259">
        <v>25</v>
      </c>
      <c r="B37" s="262">
        <v>62020072</v>
      </c>
      <c r="C37" s="261" t="s">
        <v>71</v>
      </c>
      <c r="D37" s="259">
        <v>2</v>
      </c>
      <c r="E37" s="259">
        <v>4</v>
      </c>
      <c r="F37" s="259">
        <v>6</v>
      </c>
      <c r="G37" s="259">
        <v>1</v>
      </c>
      <c r="H37" s="259">
        <v>4</v>
      </c>
      <c r="I37" s="259">
        <v>6</v>
      </c>
      <c r="J37" s="259">
        <v>10</v>
      </c>
      <c r="K37" s="259">
        <v>1</v>
      </c>
      <c r="L37" s="259">
        <v>9</v>
      </c>
      <c r="M37" s="259">
        <v>4</v>
      </c>
      <c r="N37" s="259">
        <v>13</v>
      </c>
      <c r="O37" s="259">
        <v>1</v>
      </c>
      <c r="P37" s="259">
        <v>15</v>
      </c>
      <c r="Q37" s="259">
        <v>14</v>
      </c>
      <c r="R37" s="259">
        <v>29</v>
      </c>
      <c r="S37" s="259">
        <v>3</v>
      </c>
      <c r="T37" s="259">
        <v>8</v>
      </c>
      <c r="U37" s="259">
        <v>8</v>
      </c>
      <c r="V37" s="259">
        <v>16</v>
      </c>
      <c r="W37" s="259">
        <v>1</v>
      </c>
      <c r="X37" s="259">
        <v>6</v>
      </c>
      <c r="Y37" s="259">
        <v>6</v>
      </c>
      <c r="Z37" s="259">
        <v>12</v>
      </c>
      <c r="AA37" s="259">
        <v>1</v>
      </c>
      <c r="AB37" s="259">
        <v>3</v>
      </c>
      <c r="AC37" s="259">
        <v>4</v>
      </c>
      <c r="AD37" s="259">
        <v>7</v>
      </c>
      <c r="AE37" s="259">
        <v>1</v>
      </c>
      <c r="AF37" s="259">
        <v>1</v>
      </c>
      <c r="AG37" s="259">
        <v>6</v>
      </c>
      <c r="AH37" s="259">
        <v>7</v>
      </c>
      <c r="AI37" s="259">
        <v>1</v>
      </c>
      <c r="AJ37" s="259">
        <v>12</v>
      </c>
      <c r="AK37" s="259">
        <v>5</v>
      </c>
      <c r="AL37" s="259">
        <v>17</v>
      </c>
      <c r="AM37" s="259">
        <v>1</v>
      </c>
      <c r="AN37" s="259">
        <v>4</v>
      </c>
      <c r="AO37" s="259">
        <v>9</v>
      </c>
      <c r="AP37" s="259">
        <v>13</v>
      </c>
      <c r="AQ37" s="259">
        <v>1</v>
      </c>
      <c r="AR37" s="259">
        <v>34</v>
      </c>
      <c r="AS37" s="259">
        <v>38</v>
      </c>
      <c r="AT37" s="259">
        <v>72</v>
      </c>
      <c r="AU37" s="259">
        <v>6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59">
        <v>0</v>
      </c>
      <c r="BB37" s="259">
        <v>0</v>
      </c>
      <c r="BC37" s="259">
        <v>0</v>
      </c>
      <c r="BD37" s="259">
        <v>0</v>
      </c>
      <c r="BE37" s="259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49</v>
      </c>
      <c r="BM37" s="259">
        <v>52</v>
      </c>
      <c r="BN37" s="259">
        <v>101</v>
      </c>
      <c r="BO37" s="259">
        <v>9</v>
      </c>
    </row>
    <row r="38" spans="1:67">
      <c r="A38" s="259">
        <v>26</v>
      </c>
      <c r="B38" s="262">
        <v>62020074</v>
      </c>
      <c r="C38" s="261" t="s">
        <v>73</v>
      </c>
      <c r="D38" s="259">
        <v>1</v>
      </c>
      <c r="E38" s="259">
        <v>1</v>
      </c>
      <c r="F38" s="259">
        <v>2</v>
      </c>
      <c r="G38" s="259">
        <v>1</v>
      </c>
      <c r="H38" s="259">
        <v>1</v>
      </c>
      <c r="I38" s="259">
        <v>1</v>
      </c>
      <c r="J38" s="259">
        <v>2</v>
      </c>
      <c r="K38" s="259">
        <v>1</v>
      </c>
      <c r="L38" s="259">
        <v>2</v>
      </c>
      <c r="M38" s="259">
        <v>1</v>
      </c>
      <c r="N38" s="259">
        <v>3</v>
      </c>
      <c r="O38" s="259">
        <v>1</v>
      </c>
      <c r="P38" s="259">
        <v>4</v>
      </c>
      <c r="Q38" s="259">
        <v>3</v>
      </c>
      <c r="R38" s="259">
        <v>7</v>
      </c>
      <c r="S38" s="259">
        <v>3</v>
      </c>
      <c r="T38" s="259">
        <v>2</v>
      </c>
      <c r="U38" s="259">
        <v>1</v>
      </c>
      <c r="V38" s="259">
        <v>3</v>
      </c>
      <c r="W38" s="259">
        <v>1</v>
      </c>
      <c r="X38" s="259">
        <v>2</v>
      </c>
      <c r="Y38" s="259">
        <v>4</v>
      </c>
      <c r="Z38" s="259">
        <v>6</v>
      </c>
      <c r="AA38" s="259">
        <v>1</v>
      </c>
      <c r="AB38" s="259">
        <v>3</v>
      </c>
      <c r="AC38" s="259">
        <v>3</v>
      </c>
      <c r="AD38" s="259">
        <v>6</v>
      </c>
      <c r="AE38" s="259">
        <v>1</v>
      </c>
      <c r="AF38" s="259">
        <v>7</v>
      </c>
      <c r="AG38" s="259">
        <v>5</v>
      </c>
      <c r="AH38" s="259">
        <v>12</v>
      </c>
      <c r="AI38" s="259">
        <v>1</v>
      </c>
      <c r="AJ38" s="259">
        <v>2</v>
      </c>
      <c r="AK38" s="259">
        <v>7</v>
      </c>
      <c r="AL38" s="259">
        <v>9</v>
      </c>
      <c r="AM38" s="259">
        <v>1</v>
      </c>
      <c r="AN38" s="259">
        <v>6</v>
      </c>
      <c r="AO38" s="259">
        <v>6</v>
      </c>
      <c r="AP38" s="259">
        <v>12</v>
      </c>
      <c r="AQ38" s="259">
        <v>1</v>
      </c>
      <c r="AR38" s="259">
        <v>22</v>
      </c>
      <c r="AS38" s="259">
        <v>26</v>
      </c>
      <c r="AT38" s="259">
        <v>48</v>
      </c>
      <c r="AU38" s="259">
        <v>6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26</v>
      </c>
      <c r="BM38" s="259">
        <v>29</v>
      </c>
      <c r="BN38" s="259">
        <v>55</v>
      </c>
      <c r="BO38" s="259">
        <v>9</v>
      </c>
    </row>
    <row r="39" spans="1:67">
      <c r="A39" s="259">
        <v>27</v>
      </c>
      <c r="B39" s="262">
        <v>62020077</v>
      </c>
      <c r="C39" s="261" t="s">
        <v>75</v>
      </c>
      <c r="D39" s="259">
        <v>8</v>
      </c>
      <c r="E39" s="259">
        <v>7</v>
      </c>
      <c r="F39" s="259">
        <v>15</v>
      </c>
      <c r="G39" s="259">
        <v>1</v>
      </c>
      <c r="H39" s="259">
        <v>8</v>
      </c>
      <c r="I39" s="259">
        <v>6</v>
      </c>
      <c r="J39" s="259">
        <v>14</v>
      </c>
      <c r="K39" s="259">
        <v>1</v>
      </c>
      <c r="L39" s="259">
        <v>2</v>
      </c>
      <c r="M39" s="259">
        <v>8</v>
      </c>
      <c r="N39" s="259">
        <v>10</v>
      </c>
      <c r="O39" s="259">
        <v>1</v>
      </c>
      <c r="P39" s="259">
        <v>18</v>
      </c>
      <c r="Q39" s="259">
        <v>21</v>
      </c>
      <c r="R39" s="259">
        <v>39</v>
      </c>
      <c r="S39" s="259">
        <v>3</v>
      </c>
      <c r="T39" s="259">
        <v>12</v>
      </c>
      <c r="U39" s="259">
        <v>9</v>
      </c>
      <c r="V39" s="259">
        <v>21</v>
      </c>
      <c r="W39" s="259">
        <v>1</v>
      </c>
      <c r="X39" s="259">
        <v>8</v>
      </c>
      <c r="Y39" s="259">
        <v>9</v>
      </c>
      <c r="Z39" s="259">
        <v>17</v>
      </c>
      <c r="AA39" s="259">
        <v>1</v>
      </c>
      <c r="AB39" s="259">
        <v>6</v>
      </c>
      <c r="AC39" s="259">
        <v>8</v>
      </c>
      <c r="AD39" s="259">
        <v>14</v>
      </c>
      <c r="AE39" s="259">
        <v>1</v>
      </c>
      <c r="AF39" s="259">
        <v>10</v>
      </c>
      <c r="AG39" s="259">
        <v>11</v>
      </c>
      <c r="AH39" s="259">
        <v>21</v>
      </c>
      <c r="AI39" s="259">
        <v>1</v>
      </c>
      <c r="AJ39" s="259">
        <v>11</v>
      </c>
      <c r="AK39" s="259">
        <v>6</v>
      </c>
      <c r="AL39" s="259">
        <v>17</v>
      </c>
      <c r="AM39" s="259">
        <v>1</v>
      </c>
      <c r="AN39" s="259">
        <v>8</v>
      </c>
      <c r="AO39" s="259">
        <v>4</v>
      </c>
      <c r="AP39" s="259">
        <v>12</v>
      </c>
      <c r="AQ39" s="259">
        <v>1</v>
      </c>
      <c r="AR39" s="259">
        <v>55</v>
      </c>
      <c r="AS39" s="259">
        <v>47</v>
      </c>
      <c r="AT39" s="259">
        <v>102</v>
      </c>
      <c r="AU39" s="259">
        <v>6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73</v>
      </c>
      <c r="BM39" s="259">
        <v>68</v>
      </c>
      <c r="BN39" s="259">
        <v>141</v>
      </c>
      <c r="BO39" s="259">
        <v>9</v>
      </c>
    </row>
    <row r="40" spans="1:67">
      <c r="A40" s="259">
        <v>28</v>
      </c>
      <c r="B40" s="262">
        <v>62020078</v>
      </c>
      <c r="C40" s="261" t="s">
        <v>76</v>
      </c>
      <c r="D40" s="259">
        <v>7</v>
      </c>
      <c r="E40" s="259">
        <v>8</v>
      </c>
      <c r="F40" s="259">
        <v>15</v>
      </c>
      <c r="G40" s="259">
        <v>1</v>
      </c>
      <c r="H40" s="259">
        <v>9</v>
      </c>
      <c r="I40" s="259">
        <v>7</v>
      </c>
      <c r="J40" s="259">
        <v>16</v>
      </c>
      <c r="K40" s="259">
        <v>1</v>
      </c>
      <c r="L40" s="259">
        <v>7</v>
      </c>
      <c r="M40" s="259">
        <v>4</v>
      </c>
      <c r="N40" s="259">
        <v>11</v>
      </c>
      <c r="O40" s="259">
        <v>1</v>
      </c>
      <c r="P40" s="259">
        <v>23</v>
      </c>
      <c r="Q40" s="259">
        <v>19</v>
      </c>
      <c r="R40" s="259">
        <v>42</v>
      </c>
      <c r="S40" s="259">
        <v>3</v>
      </c>
      <c r="T40" s="259">
        <v>8</v>
      </c>
      <c r="U40" s="259">
        <v>12</v>
      </c>
      <c r="V40" s="259">
        <v>20</v>
      </c>
      <c r="W40" s="259">
        <v>1</v>
      </c>
      <c r="X40" s="259">
        <v>13</v>
      </c>
      <c r="Y40" s="259">
        <v>14</v>
      </c>
      <c r="Z40" s="259">
        <v>27</v>
      </c>
      <c r="AA40" s="259">
        <v>1</v>
      </c>
      <c r="AB40" s="259">
        <v>7</v>
      </c>
      <c r="AC40" s="259">
        <v>9</v>
      </c>
      <c r="AD40" s="259">
        <v>16</v>
      </c>
      <c r="AE40" s="259">
        <v>1</v>
      </c>
      <c r="AF40" s="259">
        <v>10</v>
      </c>
      <c r="AG40" s="259">
        <v>5</v>
      </c>
      <c r="AH40" s="259">
        <v>15</v>
      </c>
      <c r="AI40" s="259">
        <v>1</v>
      </c>
      <c r="AJ40" s="259">
        <v>13</v>
      </c>
      <c r="AK40" s="259">
        <v>10</v>
      </c>
      <c r="AL40" s="259">
        <v>23</v>
      </c>
      <c r="AM40" s="259">
        <v>1</v>
      </c>
      <c r="AN40" s="259">
        <v>7</v>
      </c>
      <c r="AO40" s="259">
        <v>11</v>
      </c>
      <c r="AP40" s="259">
        <v>18</v>
      </c>
      <c r="AQ40" s="259">
        <v>1</v>
      </c>
      <c r="AR40" s="259">
        <v>58</v>
      </c>
      <c r="AS40" s="259">
        <v>61</v>
      </c>
      <c r="AT40" s="259">
        <v>119</v>
      </c>
      <c r="AU40" s="259">
        <v>6</v>
      </c>
      <c r="AV40" s="259">
        <v>0</v>
      </c>
      <c r="AW40" s="259">
        <v>0</v>
      </c>
      <c r="AX40" s="259">
        <v>0</v>
      </c>
      <c r="AY40" s="259">
        <v>0</v>
      </c>
      <c r="AZ40" s="259">
        <v>0</v>
      </c>
      <c r="BA40" s="259">
        <v>0</v>
      </c>
      <c r="BB40" s="259">
        <v>0</v>
      </c>
      <c r="BC40" s="259">
        <v>0</v>
      </c>
      <c r="BD40" s="259">
        <v>0</v>
      </c>
      <c r="BE40" s="259">
        <v>0</v>
      </c>
      <c r="BF40" s="259">
        <v>0</v>
      </c>
      <c r="BG40" s="259">
        <v>0</v>
      </c>
      <c r="BH40" s="259">
        <v>0</v>
      </c>
      <c r="BI40" s="259">
        <v>0</v>
      </c>
      <c r="BJ40" s="259">
        <v>0</v>
      </c>
      <c r="BK40" s="259">
        <v>0</v>
      </c>
      <c r="BL40" s="259">
        <v>81</v>
      </c>
      <c r="BM40" s="259">
        <v>80</v>
      </c>
      <c r="BN40" s="259">
        <v>161</v>
      </c>
      <c r="BO40" s="259">
        <v>9</v>
      </c>
    </row>
    <row r="41" spans="1:67">
      <c r="A41" s="259">
        <v>29</v>
      </c>
      <c r="B41" s="262">
        <v>62020079</v>
      </c>
      <c r="C41" s="261" t="s">
        <v>77</v>
      </c>
      <c r="D41" s="259">
        <v>3</v>
      </c>
      <c r="E41" s="259">
        <v>4</v>
      </c>
      <c r="F41" s="259">
        <v>7</v>
      </c>
      <c r="G41" s="259">
        <v>1</v>
      </c>
      <c r="H41" s="259">
        <v>7</v>
      </c>
      <c r="I41" s="259">
        <v>10</v>
      </c>
      <c r="J41" s="259">
        <v>17</v>
      </c>
      <c r="K41" s="259">
        <v>1</v>
      </c>
      <c r="L41" s="259">
        <v>7</v>
      </c>
      <c r="M41" s="259">
        <v>7</v>
      </c>
      <c r="N41" s="259">
        <v>14</v>
      </c>
      <c r="O41" s="259">
        <v>1</v>
      </c>
      <c r="P41" s="259">
        <v>17</v>
      </c>
      <c r="Q41" s="259">
        <v>21</v>
      </c>
      <c r="R41" s="259">
        <v>38</v>
      </c>
      <c r="S41" s="259">
        <v>3</v>
      </c>
      <c r="T41" s="259">
        <v>9</v>
      </c>
      <c r="U41" s="259">
        <v>7</v>
      </c>
      <c r="V41" s="259">
        <v>16</v>
      </c>
      <c r="W41" s="259">
        <v>1</v>
      </c>
      <c r="X41" s="259">
        <v>16</v>
      </c>
      <c r="Y41" s="259">
        <v>6</v>
      </c>
      <c r="Z41" s="259">
        <v>22</v>
      </c>
      <c r="AA41" s="259">
        <v>1</v>
      </c>
      <c r="AB41" s="259">
        <v>6</v>
      </c>
      <c r="AC41" s="259">
        <v>7</v>
      </c>
      <c r="AD41" s="259">
        <v>13</v>
      </c>
      <c r="AE41" s="259">
        <v>1</v>
      </c>
      <c r="AF41" s="259">
        <v>13</v>
      </c>
      <c r="AG41" s="259">
        <v>14</v>
      </c>
      <c r="AH41" s="259">
        <v>27</v>
      </c>
      <c r="AI41" s="259">
        <v>1</v>
      </c>
      <c r="AJ41" s="259">
        <v>9</v>
      </c>
      <c r="AK41" s="259">
        <v>8</v>
      </c>
      <c r="AL41" s="259">
        <v>17</v>
      </c>
      <c r="AM41" s="259">
        <v>1</v>
      </c>
      <c r="AN41" s="259">
        <v>10</v>
      </c>
      <c r="AO41" s="259">
        <v>8</v>
      </c>
      <c r="AP41" s="259">
        <v>18</v>
      </c>
      <c r="AQ41" s="259">
        <v>1</v>
      </c>
      <c r="AR41" s="259">
        <v>63</v>
      </c>
      <c r="AS41" s="259">
        <v>50</v>
      </c>
      <c r="AT41" s="259">
        <v>113</v>
      </c>
      <c r="AU41" s="259">
        <v>6</v>
      </c>
      <c r="AV41" s="259">
        <v>0</v>
      </c>
      <c r="AW41" s="259">
        <v>0</v>
      </c>
      <c r="AX41" s="259">
        <v>0</v>
      </c>
      <c r="AY41" s="259">
        <v>0</v>
      </c>
      <c r="AZ41" s="259">
        <v>0</v>
      </c>
      <c r="BA41" s="259">
        <v>0</v>
      </c>
      <c r="BB41" s="259">
        <v>0</v>
      </c>
      <c r="BC41" s="259">
        <v>0</v>
      </c>
      <c r="BD41" s="259">
        <v>0</v>
      </c>
      <c r="BE41" s="259">
        <v>0</v>
      </c>
      <c r="BF41" s="259">
        <v>0</v>
      </c>
      <c r="BG41" s="259">
        <v>0</v>
      </c>
      <c r="BH41" s="259">
        <v>0</v>
      </c>
      <c r="BI41" s="259">
        <v>0</v>
      </c>
      <c r="BJ41" s="259">
        <v>0</v>
      </c>
      <c r="BK41" s="259">
        <v>0</v>
      </c>
      <c r="BL41" s="259">
        <v>80</v>
      </c>
      <c r="BM41" s="259">
        <v>71</v>
      </c>
      <c r="BN41" s="259">
        <v>151</v>
      </c>
      <c r="BO41" s="259">
        <v>9</v>
      </c>
    </row>
    <row r="42" spans="1:67">
      <c r="A42" s="259">
        <v>30</v>
      </c>
      <c r="B42" s="262">
        <v>62020080</v>
      </c>
      <c r="C42" s="261" t="s">
        <v>78</v>
      </c>
      <c r="D42" s="259">
        <v>10</v>
      </c>
      <c r="E42" s="259">
        <v>7</v>
      </c>
      <c r="F42" s="259">
        <v>17</v>
      </c>
      <c r="G42" s="259">
        <v>1</v>
      </c>
      <c r="H42" s="259">
        <v>13</v>
      </c>
      <c r="I42" s="259">
        <v>14</v>
      </c>
      <c r="J42" s="259">
        <v>27</v>
      </c>
      <c r="K42" s="259">
        <v>1</v>
      </c>
      <c r="L42" s="259">
        <v>8</v>
      </c>
      <c r="M42" s="259">
        <v>9</v>
      </c>
      <c r="N42" s="259">
        <v>17</v>
      </c>
      <c r="O42" s="259">
        <v>1</v>
      </c>
      <c r="P42" s="259">
        <v>31</v>
      </c>
      <c r="Q42" s="259">
        <v>30</v>
      </c>
      <c r="R42" s="259">
        <v>61</v>
      </c>
      <c r="S42" s="259">
        <v>3</v>
      </c>
      <c r="T42" s="259">
        <v>13</v>
      </c>
      <c r="U42" s="259">
        <v>11</v>
      </c>
      <c r="V42" s="259">
        <v>24</v>
      </c>
      <c r="W42" s="259">
        <v>1</v>
      </c>
      <c r="X42" s="259">
        <v>8</v>
      </c>
      <c r="Y42" s="259">
        <v>10</v>
      </c>
      <c r="Z42" s="259">
        <v>18</v>
      </c>
      <c r="AA42" s="259">
        <v>1</v>
      </c>
      <c r="AB42" s="259">
        <v>11</v>
      </c>
      <c r="AC42" s="259">
        <v>6</v>
      </c>
      <c r="AD42" s="259">
        <v>17</v>
      </c>
      <c r="AE42" s="259">
        <v>1</v>
      </c>
      <c r="AF42" s="259">
        <v>10</v>
      </c>
      <c r="AG42" s="259">
        <v>13</v>
      </c>
      <c r="AH42" s="259">
        <v>23</v>
      </c>
      <c r="AI42" s="259">
        <v>1</v>
      </c>
      <c r="AJ42" s="259">
        <v>12</v>
      </c>
      <c r="AK42" s="259">
        <v>7</v>
      </c>
      <c r="AL42" s="259">
        <v>19</v>
      </c>
      <c r="AM42" s="259">
        <v>1</v>
      </c>
      <c r="AN42" s="259">
        <v>12</v>
      </c>
      <c r="AO42" s="259">
        <v>16</v>
      </c>
      <c r="AP42" s="259">
        <v>28</v>
      </c>
      <c r="AQ42" s="259">
        <v>1</v>
      </c>
      <c r="AR42" s="259">
        <v>66</v>
      </c>
      <c r="AS42" s="259">
        <v>63</v>
      </c>
      <c r="AT42" s="259">
        <v>129</v>
      </c>
      <c r="AU42" s="259">
        <v>6</v>
      </c>
      <c r="AV42" s="259">
        <v>19</v>
      </c>
      <c r="AW42" s="259">
        <v>12</v>
      </c>
      <c r="AX42" s="259">
        <v>31</v>
      </c>
      <c r="AY42" s="259">
        <v>1</v>
      </c>
      <c r="AZ42" s="259">
        <v>16</v>
      </c>
      <c r="BA42" s="259">
        <v>10</v>
      </c>
      <c r="BB42" s="259">
        <v>26</v>
      </c>
      <c r="BC42" s="259">
        <v>1</v>
      </c>
      <c r="BD42" s="259">
        <v>17</v>
      </c>
      <c r="BE42" s="259">
        <v>8</v>
      </c>
      <c r="BF42" s="259">
        <v>25</v>
      </c>
      <c r="BG42" s="259">
        <v>1</v>
      </c>
      <c r="BH42" s="259">
        <v>52</v>
      </c>
      <c r="BI42" s="259">
        <v>30</v>
      </c>
      <c r="BJ42" s="259">
        <v>82</v>
      </c>
      <c r="BK42" s="259">
        <v>3</v>
      </c>
      <c r="BL42" s="259">
        <v>149</v>
      </c>
      <c r="BM42" s="259">
        <v>123</v>
      </c>
      <c r="BN42" s="259">
        <v>272</v>
      </c>
      <c r="BO42" s="259">
        <v>12</v>
      </c>
    </row>
    <row r="43" spans="1:67">
      <c r="A43" s="259">
        <v>31</v>
      </c>
      <c r="B43" s="262">
        <v>62020082</v>
      </c>
      <c r="C43" s="261" t="s">
        <v>79</v>
      </c>
      <c r="D43" s="259">
        <v>6</v>
      </c>
      <c r="E43" s="259">
        <v>4</v>
      </c>
      <c r="F43" s="259">
        <v>10</v>
      </c>
      <c r="G43" s="259">
        <v>1</v>
      </c>
      <c r="H43" s="259">
        <v>4</v>
      </c>
      <c r="I43" s="259">
        <v>4</v>
      </c>
      <c r="J43" s="259">
        <v>8</v>
      </c>
      <c r="K43" s="259">
        <v>1</v>
      </c>
      <c r="L43" s="259">
        <v>9</v>
      </c>
      <c r="M43" s="259">
        <v>9</v>
      </c>
      <c r="N43" s="259">
        <v>18</v>
      </c>
      <c r="O43" s="259">
        <v>1</v>
      </c>
      <c r="P43" s="259">
        <v>19</v>
      </c>
      <c r="Q43" s="259">
        <v>17</v>
      </c>
      <c r="R43" s="259">
        <v>36</v>
      </c>
      <c r="S43" s="259">
        <v>3</v>
      </c>
      <c r="T43" s="259">
        <v>6</v>
      </c>
      <c r="U43" s="259">
        <v>4</v>
      </c>
      <c r="V43" s="259">
        <v>10</v>
      </c>
      <c r="W43" s="259">
        <v>1</v>
      </c>
      <c r="X43" s="259">
        <v>3</v>
      </c>
      <c r="Y43" s="259">
        <v>2</v>
      </c>
      <c r="Z43" s="259">
        <v>5</v>
      </c>
      <c r="AA43" s="259">
        <v>1</v>
      </c>
      <c r="AB43" s="259">
        <v>4</v>
      </c>
      <c r="AC43" s="259">
        <v>3</v>
      </c>
      <c r="AD43" s="259">
        <v>7</v>
      </c>
      <c r="AE43" s="259">
        <v>1</v>
      </c>
      <c r="AF43" s="259">
        <v>5</v>
      </c>
      <c r="AG43" s="259">
        <v>4</v>
      </c>
      <c r="AH43" s="259">
        <v>9</v>
      </c>
      <c r="AI43" s="259">
        <v>1</v>
      </c>
      <c r="AJ43" s="259">
        <v>5</v>
      </c>
      <c r="AK43" s="259">
        <v>6</v>
      </c>
      <c r="AL43" s="259">
        <v>11</v>
      </c>
      <c r="AM43" s="259">
        <v>1</v>
      </c>
      <c r="AN43" s="259">
        <v>3</v>
      </c>
      <c r="AO43" s="259">
        <v>5</v>
      </c>
      <c r="AP43" s="259">
        <v>8</v>
      </c>
      <c r="AQ43" s="259">
        <v>1</v>
      </c>
      <c r="AR43" s="259">
        <v>26</v>
      </c>
      <c r="AS43" s="259">
        <v>24</v>
      </c>
      <c r="AT43" s="259">
        <v>50</v>
      </c>
      <c r="AU43" s="259">
        <v>6</v>
      </c>
      <c r="AV43" s="259">
        <v>0</v>
      </c>
      <c r="AW43" s="259">
        <v>0</v>
      </c>
      <c r="AX43" s="259">
        <v>0</v>
      </c>
      <c r="AY43" s="259">
        <v>0</v>
      </c>
      <c r="AZ43" s="259">
        <v>0</v>
      </c>
      <c r="BA43" s="259">
        <v>0</v>
      </c>
      <c r="BB43" s="259">
        <v>0</v>
      </c>
      <c r="BC43" s="259">
        <v>0</v>
      </c>
      <c r="BD43" s="259">
        <v>0</v>
      </c>
      <c r="BE43" s="259">
        <v>0</v>
      </c>
      <c r="BF43" s="259">
        <v>0</v>
      </c>
      <c r="BG43" s="259">
        <v>0</v>
      </c>
      <c r="BH43" s="259">
        <v>0</v>
      </c>
      <c r="BI43" s="259">
        <v>0</v>
      </c>
      <c r="BJ43" s="259">
        <v>0</v>
      </c>
      <c r="BK43" s="259">
        <v>0</v>
      </c>
      <c r="BL43" s="259">
        <v>45</v>
      </c>
      <c r="BM43" s="259">
        <v>41</v>
      </c>
      <c r="BN43" s="259">
        <v>86</v>
      </c>
      <c r="BO43" s="259">
        <v>9</v>
      </c>
    </row>
    <row r="44" spans="1:67">
      <c r="A44" s="259">
        <v>32</v>
      </c>
      <c r="B44" s="262">
        <v>62020083</v>
      </c>
      <c r="C44" s="261" t="s">
        <v>80</v>
      </c>
      <c r="D44" s="259">
        <v>11</v>
      </c>
      <c r="E44" s="259">
        <v>9</v>
      </c>
      <c r="F44" s="259">
        <v>20</v>
      </c>
      <c r="G44" s="259">
        <v>1</v>
      </c>
      <c r="H44" s="259">
        <v>9</v>
      </c>
      <c r="I44" s="259">
        <v>5</v>
      </c>
      <c r="J44" s="259">
        <v>14</v>
      </c>
      <c r="K44" s="259">
        <v>1</v>
      </c>
      <c r="L44" s="259">
        <v>10</v>
      </c>
      <c r="M44" s="259">
        <v>8</v>
      </c>
      <c r="N44" s="259">
        <v>18</v>
      </c>
      <c r="O44" s="259">
        <v>1</v>
      </c>
      <c r="P44" s="259">
        <v>30</v>
      </c>
      <c r="Q44" s="259">
        <v>22</v>
      </c>
      <c r="R44" s="259">
        <v>52</v>
      </c>
      <c r="S44" s="259">
        <v>3</v>
      </c>
      <c r="T44" s="259">
        <v>9</v>
      </c>
      <c r="U44" s="259">
        <v>8</v>
      </c>
      <c r="V44" s="259">
        <v>17</v>
      </c>
      <c r="W44" s="259">
        <v>1</v>
      </c>
      <c r="X44" s="259">
        <v>12</v>
      </c>
      <c r="Y44" s="259">
        <v>13</v>
      </c>
      <c r="Z44" s="259">
        <v>25</v>
      </c>
      <c r="AA44" s="259">
        <v>1</v>
      </c>
      <c r="AB44" s="259">
        <v>6</v>
      </c>
      <c r="AC44" s="259">
        <v>11</v>
      </c>
      <c r="AD44" s="259">
        <v>17</v>
      </c>
      <c r="AE44" s="259">
        <v>1</v>
      </c>
      <c r="AF44" s="259">
        <v>12</v>
      </c>
      <c r="AG44" s="259">
        <v>14</v>
      </c>
      <c r="AH44" s="259">
        <v>26</v>
      </c>
      <c r="AI44" s="259">
        <v>1</v>
      </c>
      <c r="AJ44" s="259">
        <v>10</v>
      </c>
      <c r="AK44" s="259">
        <v>7</v>
      </c>
      <c r="AL44" s="259">
        <v>17</v>
      </c>
      <c r="AM44" s="259">
        <v>1</v>
      </c>
      <c r="AN44" s="259">
        <v>12</v>
      </c>
      <c r="AO44" s="259">
        <v>9</v>
      </c>
      <c r="AP44" s="259">
        <v>21</v>
      </c>
      <c r="AQ44" s="259">
        <v>1</v>
      </c>
      <c r="AR44" s="259">
        <v>61</v>
      </c>
      <c r="AS44" s="259">
        <v>62</v>
      </c>
      <c r="AT44" s="259">
        <v>123</v>
      </c>
      <c r="AU44" s="259">
        <v>6</v>
      </c>
      <c r="AV44" s="259">
        <v>17</v>
      </c>
      <c r="AW44" s="259">
        <v>5</v>
      </c>
      <c r="AX44" s="259">
        <v>22</v>
      </c>
      <c r="AY44" s="259">
        <v>1</v>
      </c>
      <c r="AZ44" s="259">
        <v>11</v>
      </c>
      <c r="BA44" s="259">
        <v>11</v>
      </c>
      <c r="BB44" s="259">
        <v>22</v>
      </c>
      <c r="BC44" s="259">
        <v>1</v>
      </c>
      <c r="BD44" s="259">
        <v>13</v>
      </c>
      <c r="BE44" s="259">
        <v>10</v>
      </c>
      <c r="BF44" s="259">
        <v>23</v>
      </c>
      <c r="BG44" s="259">
        <v>1</v>
      </c>
      <c r="BH44" s="259">
        <v>41</v>
      </c>
      <c r="BI44" s="259">
        <v>26</v>
      </c>
      <c r="BJ44" s="259">
        <v>67</v>
      </c>
      <c r="BK44" s="259">
        <v>3</v>
      </c>
      <c r="BL44" s="259">
        <v>132</v>
      </c>
      <c r="BM44" s="259">
        <v>110</v>
      </c>
      <c r="BN44" s="259">
        <v>242</v>
      </c>
      <c r="BO44" s="259">
        <v>12</v>
      </c>
    </row>
    <row r="45" spans="1:67">
      <c r="A45" s="259">
        <v>33</v>
      </c>
      <c r="B45" s="262">
        <v>62020085</v>
      </c>
      <c r="C45" s="261" t="s">
        <v>81</v>
      </c>
      <c r="D45" s="259">
        <v>2</v>
      </c>
      <c r="E45" s="259">
        <v>2</v>
      </c>
      <c r="F45" s="259">
        <v>4</v>
      </c>
      <c r="G45" s="259">
        <v>1</v>
      </c>
      <c r="H45" s="259">
        <v>3</v>
      </c>
      <c r="I45" s="259">
        <v>4</v>
      </c>
      <c r="J45" s="259">
        <v>7</v>
      </c>
      <c r="K45" s="259">
        <v>1</v>
      </c>
      <c r="L45" s="259">
        <v>1</v>
      </c>
      <c r="M45" s="259">
        <v>1</v>
      </c>
      <c r="N45" s="259">
        <v>2</v>
      </c>
      <c r="O45" s="259">
        <v>1</v>
      </c>
      <c r="P45" s="259">
        <v>6</v>
      </c>
      <c r="Q45" s="259">
        <v>7</v>
      </c>
      <c r="R45" s="259">
        <v>13</v>
      </c>
      <c r="S45" s="259">
        <v>3</v>
      </c>
      <c r="T45" s="259">
        <v>12</v>
      </c>
      <c r="U45" s="259">
        <v>6</v>
      </c>
      <c r="V45" s="259">
        <v>18</v>
      </c>
      <c r="W45" s="259">
        <v>1</v>
      </c>
      <c r="X45" s="259">
        <v>8</v>
      </c>
      <c r="Y45" s="259">
        <v>3</v>
      </c>
      <c r="Z45" s="259">
        <v>11</v>
      </c>
      <c r="AA45" s="259">
        <v>1</v>
      </c>
      <c r="AB45" s="259">
        <v>6</v>
      </c>
      <c r="AC45" s="259">
        <v>4</v>
      </c>
      <c r="AD45" s="259">
        <v>10</v>
      </c>
      <c r="AE45" s="259">
        <v>1</v>
      </c>
      <c r="AF45" s="259">
        <v>3</v>
      </c>
      <c r="AG45" s="259">
        <v>7</v>
      </c>
      <c r="AH45" s="259">
        <v>10</v>
      </c>
      <c r="AI45" s="259">
        <v>1</v>
      </c>
      <c r="AJ45" s="259">
        <v>5</v>
      </c>
      <c r="AK45" s="259">
        <v>3</v>
      </c>
      <c r="AL45" s="259">
        <v>8</v>
      </c>
      <c r="AM45" s="259">
        <v>1</v>
      </c>
      <c r="AN45" s="259">
        <v>6</v>
      </c>
      <c r="AO45" s="259">
        <v>5</v>
      </c>
      <c r="AP45" s="259">
        <v>11</v>
      </c>
      <c r="AQ45" s="259">
        <v>1</v>
      </c>
      <c r="AR45" s="259">
        <v>40</v>
      </c>
      <c r="AS45" s="259">
        <v>28</v>
      </c>
      <c r="AT45" s="259">
        <v>68</v>
      </c>
      <c r="AU45" s="259">
        <v>6</v>
      </c>
      <c r="AV45" s="259">
        <v>0</v>
      </c>
      <c r="AW45" s="259">
        <v>0</v>
      </c>
      <c r="AX45" s="259">
        <v>0</v>
      </c>
      <c r="AY45" s="259">
        <v>0</v>
      </c>
      <c r="AZ45" s="259">
        <v>0</v>
      </c>
      <c r="BA45" s="259">
        <v>0</v>
      </c>
      <c r="BB45" s="259">
        <v>0</v>
      </c>
      <c r="BC45" s="259">
        <v>0</v>
      </c>
      <c r="BD45" s="259">
        <v>0</v>
      </c>
      <c r="BE45" s="259">
        <v>0</v>
      </c>
      <c r="BF45" s="259">
        <v>0</v>
      </c>
      <c r="BG45" s="259">
        <v>0</v>
      </c>
      <c r="BH45" s="259">
        <v>0</v>
      </c>
      <c r="BI45" s="259">
        <v>0</v>
      </c>
      <c r="BJ45" s="259">
        <v>0</v>
      </c>
      <c r="BK45" s="259">
        <v>0</v>
      </c>
      <c r="BL45" s="259">
        <v>46</v>
      </c>
      <c r="BM45" s="259">
        <v>35</v>
      </c>
      <c r="BN45" s="259">
        <v>81</v>
      </c>
      <c r="BO45" s="259">
        <v>9</v>
      </c>
    </row>
    <row r="46" spans="1:67">
      <c r="A46" s="259">
        <v>34</v>
      </c>
      <c r="B46" s="262">
        <v>62020088</v>
      </c>
      <c r="C46" s="261" t="s">
        <v>84</v>
      </c>
      <c r="D46" s="259">
        <v>4</v>
      </c>
      <c r="E46" s="259">
        <v>3</v>
      </c>
      <c r="F46" s="259">
        <v>7</v>
      </c>
      <c r="G46" s="259">
        <v>1</v>
      </c>
      <c r="H46" s="259">
        <v>4</v>
      </c>
      <c r="I46" s="259">
        <v>6</v>
      </c>
      <c r="J46" s="259">
        <v>10</v>
      </c>
      <c r="K46" s="259">
        <v>1</v>
      </c>
      <c r="L46" s="259">
        <v>2</v>
      </c>
      <c r="M46" s="259">
        <v>4</v>
      </c>
      <c r="N46" s="259">
        <v>6</v>
      </c>
      <c r="O46" s="259">
        <v>1</v>
      </c>
      <c r="P46" s="259">
        <v>10</v>
      </c>
      <c r="Q46" s="259">
        <v>13</v>
      </c>
      <c r="R46" s="259">
        <v>23</v>
      </c>
      <c r="S46" s="259">
        <v>3</v>
      </c>
      <c r="T46" s="259">
        <v>5</v>
      </c>
      <c r="U46" s="259">
        <v>5</v>
      </c>
      <c r="V46" s="259">
        <v>10</v>
      </c>
      <c r="W46" s="259">
        <v>1</v>
      </c>
      <c r="X46" s="259">
        <v>5</v>
      </c>
      <c r="Y46" s="259">
        <v>0</v>
      </c>
      <c r="Z46" s="259">
        <v>5</v>
      </c>
      <c r="AA46" s="259">
        <v>1</v>
      </c>
      <c r="AB46" s="259">
        <v>4</v>
      </c>
      <c r="AC46" s="259">
        <v>2</v>
      </c>
      <c r="AD46" s="259">
        <v>6</v>
      </c>
      <c r="AE46" s="259">
        <v>1</v>
      </c>
      <c r="AF46" s="259">
        <v>4</v>
      </c>
      <c r="AG46" s="259">
        <v>4</v>
      </c>
      <c r="AH46" s="259">
        <v>8</v>
      </c>
      <c r="AI46" s="259">
        <v>1</v>
      </c>
      <c r="AJ46" s="259">
        <v>5</v>
      </c>
      <c r="AK46" s="259">
        <v>5</v>
      </c>
      <c r="AL46" s="259">
        <v>10</v>
      </c>
      <c r="AM46" s="259">
        <v>1</v>
      </c>
      <c r="AN46" s="259">
        <v>4</v>
      </c>
      <c r="AO46" s="259">
        <v>4</v>
      </c>
      <c r="AP46" s="259">
        <v>8</v>
      </c>
      <c r="AQ46" s="259">
        <v>1</v>
      </c>
      <c r="AR46" s="259">
        <v>27</v>
      </c>
      <c r="AS46" s="259">
        <v>20</v>
      </c>
      <c r="AT46" s="259">
        <v>47</v>
      </c>
      <c r="AU46" s="259">
        <v>6</v>
      </c>
      <c r="AV46" s="259">
        <v>0</v>
      </c>
      <c r="AW46" s="259">
        <v>0</v>
      </c>
      <c r="AX46" s="259">
        <v>0</v>
      </c>
      <c r="AY46" s="259">
        <v>0</v>
      </c>
      <c r="AZ46" s="259">
        <v>0</v>
      </c>
      <c r="BA46" s="259">
        <v>0</v>
      </c>
      <c r="BB46" s="259">
        <v>0</v>
      </c>
      <c r="BC46" s="259">
        <v>0</v>
      </c>
      <c r="BD46" s="259">
        <v>0</v>
      </c>
      <c r="BE46" s="259">
        <v>0</v>
      </c>
      <c r="BF46" s="259">
        <v>0</v>
      </c>
      <c r="BG46" s="259">
        <v>0</v>
      </c>
      <c r="BH46" s="259">
        <v>0</v>
      </c>
      <c r="BI46" s="259">
        <v>0</v>
      </c>
      <c r="BJ46" s="259">
        <v>0</v>
      </c>
      <c r="BK46" s="259">
        <v>0</v>
      </c>
      <c r="BL46" s="259">
        <v>37</v>
      </c>
      <c r="BM46" s="259">
        <v>33</v>
      </c>
      <c r="BN46" s="259">
        <v>70</v>
      </c>
      <c r="BO46" s="259">
        <v>9</v>
      </c>
    </row>
    <row r="47" spans="1:67">
      <c r="A47" s="259">
        <v>35</v>
      </c>
      <c r="B47" s="262">
        <v>62020090</v>
      </c>
      <c r="C47" s="261" t="s">
        <v>86</v>
      </c>
      <c r="D47" s="259">
        <v>5</v>
      </c>
      <c r="E47" s="259">
        <v>4</v>
      </c>
      <c r="F47" s="259">
        <v>9</v>
      </c>
      <c r="G47" s="259">
        <v>1</v>
      </c>
      <c r="H47" s="259">
        <v>5</v>
      </c>
      <c r="I47" s="259">
        <v>3</v>
      </c>
      <c r="J47" s="259">
        <v>8</v>
      </c>
      <c r="K47" s="259">
        <v>1</v>
      </c>
      <c r="L47" s="259">
        <v>2</v>
      </c>
      <c r="M47" s="259">
        <v>3</v>
      </c>
      <c r="N47" s="259">
        <v>5</v>
      </c>
      <c r="O47" s="259">
        <v>1</v>
      </c>
      <c r="P47" s="259">
        <v>12</v>
      </c>
      <c r="Q47" s="259">
        <v>10</v>
      </c>
      <c r="R47" s="259">
        <v>22</v>
      </c>
      <c r="S47" s="259">
        <v>3</v>
      </c>
      <c r="T47" s="259">
        <v>6</v>
      </c>
      <c r="U47" s="259">
        <v>6</v>
      </c>
      <c r="V47" s="259">
        <v>12</v>
      </c>
      <c r="W47" s="259">
        <v>1</v>
      </c>
      <c r="X47" s="259">
        <v>7</v>
      </c>
      <c r="Y47" s="259">
        <v>8</v>
      </c>
      <c r="Z47" s="259">
        <v>15</v>
      </c>
      <c r="AA47" s="259">
        <v>1</v>
      </c>
      <c r="AB47" s="259">
        <v>7</v>
      </c>
      <c r="AC47" s="259">
        <v>4</v>
      </c>
      <c r="AD47" s="259">
        <v>11</v>
      </c>
      <c r="AE47" s="259">
        <v>1</v>
      </c>
      <c r="AF47" s="259">
        <v>1</v>
      </c>
      <c r="AG47" s="259">
        <v>8</v>
      </c>
      <c r="AH47" s="259">
        <v>9</v>
      </c>
      <c r="AI47" s="259">
        <v>1</v>
      </c>
      <c r="AJ47" s="259">
        <v>6</v>
      </c>
      <c r="AK47" s="259">
        <v>9</v>
      </c>
      <c r="AL47" s="259">
        <v>15</v>
      </c>
      <c r="AM47" s="259">
        <v>1</v>
      </c>
      <c r="AN47" s="259">
        <v>4</v>
      </c>
      <c r="AO47" s="259">
        <v>5</v>
      </c>
      <c r="AP47" s="259">
        <v>9</v>
      </c>
      <c r="AQ47" s="259">
        <v>1</v>
      </c>
      <c r="AR47" s="259">
        <v>31</v>
      </c>
      <c r="AS47" s="259">
        <v>40</v>
      </c>
      <c r="AT47" s="259">
        <v>71</v>
      </c>
      <c r="AU47" s="259">
        <v>6</v>
      </c>
      <c r="AV47" s="259">
        <v>0</v>
      </c>
      <c r="AW47" s="259">
        <v>0</v>
      </c>
      <c r="AX47" s="259">
        <v>0</v>
      </c>
      <c r="AY47" s="259">
        <v>0</v>
      </c>
      <c r="AZ47" s="259">
        <v>0</v>
      </c>
      <c r="BA47" s="259">
        <v>0</v>
      </c>
      <c r="BB47" s="259">
        <v>0</v>
      </c>
      <c r="BC47" s="259">
        <v>0</v>
      </c>
      <c r="BD47" s="259">
        <v>0</v>
      </c>
      <c r="BE47" s="259">
        <v>0</v>
      </c>
      <c r="BF47" s="259">
        <v>0</v>
      </c>
      <c r="BG47" s="259">
        <v>0</v>
      </c>
      <c r="BH47" s="259">
        <v>0</v>
      </c>
      <c r="BI47" s="259">
        <v>0</v>
      </c>
      <c r="BJ47" s="259">
        <v>0</v>
      </c>
      <c r="BK47" s="259">
        <v>0</v>
      </c>
      <c r="BL47" s="259">
        <v>43</v>
      </c>
      <c r="BM47" s="259">
        <v>50</v>
      </c>
      <c r="BN47" s="259">
        <v>93</v>
      </c>
      <c r="BO47" s="259">
        <v>9</v>
      </c>
    </row>
    <row r="48" spans="1:67">
      <c r="A48" s="259">
        <v>36</v>
      </c>
      <c r="B48" s="262">
        <v>62020091</v>
      </c>
      <c r="C48" s="261" t="s">
        <v>87</v>
      </c>
      <c r="D48" s="259">
        <v>3</v>
      </c>
      <c r="E48" s="259">
        <v>7</v>
      </c>
      <c r="F48" s="259">
        <v>10</v>
      </c>
      <c r="G48" s="259">
        <v>1</v>
      </c>
      <c r="H48" s="259">
        <v>4</v>
      </c>
      <c r="I48" s="259">
        <v>5</v>
      </c>
      <c r="J48" s="259">
        <v>9</v>
      </c>
      <c r="K48" s="259">
        <v>1</v>
      </c>
      <c r="L48" s="259">
        <v>3</v>
      </c>
      <c r="M48" s="259">
        <v>4</v>
      </c>
      <c r="N48" s="259">
        <v>7</v>
      </c>
      <c r="O48" s="259">
        <v>1</v>
      </c>
      <c r="P48" s="259">
        <v>10</v>
      </c>
      <c r="Q48" s="259">
        <v>16</v>
      </c>
      <c r="R48" s="259">
        <v>26</v>
      </c>
      <c r="S48" s="259">
        <v>3</v>
      </c>
      <c r="T48" s="259">
        <v>7</v>
      </c>
      <c r="U48" s="259">
        <v>7</v>
      </c>
      <c r="V48" s="259">
        <v>14</v>
      </c>
      <c r="W48" s="259">
        <v>1</v>
      </c>
      <c r="X48" s="259">
        <v>6</v>
      </c>
      <c r="Y48" s="259">
        <v>7</v>
      </c>
      <c r="Z48" s="259">
        <v>13</v>
      </c>
      <c r="AA48" s="259">
        <v>1</v>
      </c>
      <c r="AB48" s="259">
        <v>1</v>
      </c>
      <c r="AC48" s="259">
        <v>6</v>
      </c>
      <c r="AD48" s="259">
        <v>7</v>
      </c>
      <c r="AE48" s="259">
        <v>1</v>
      </c>
      <c r="AF48" s="259">
        <v>5</v>
      </c>
      <c r="AG48" s="259">
        <v>4</v>
      </c>
      <c r="AH48" s="259">
        <v>9</v>
      </c>
      <c r="AI48" s="259">
        <v>1</v>
      </c>
      <c r="AJ48" s="259">
        <v>1</v>
      </c>
      <c r="AK48" s="259">
        <v>5</v>
      </c>
      <c r="AL48" s="259">
        <v>6</v>
      </c>
      <c r="AM48" s="259">
        <v>1</v>
      </c>
      <c r="AN48" s="259">
        <v>2</v>
      </c>
      <c r="AO48" s="259">
        <v>5</v>
      </c>
      <c r="AP48" s="259">
        <v>7</v>
      </c>
      <c r="AQ48" s="259">
        <v>1</v>
      </c>
      <c r="AR48" s="259">
        <v>22</v>
      </c>
      <c r="AS48" s="259">
        <v>34</v>
      </c>
      <c r="AT48" s="259">
        <v>56</v>
      </c>
      <c r="AU48" s="259">
        <v>6</v>
      </c>
      <c r="AV48" s="259">
        <v>0</v>
      </c>
      <c r="AW48" s="259">
        <v>0</v>
      </c>
      <c r="AX48" s="259">
        <v>0</v>
      </c>
      <c r="AY48" s="259">
        <v>0</v>
      </c>
      <c r="AZ48" s="259">
        <v>0</v>
      </c>
      <c r="BA48" s="259">
        <v>0</v>
      </c>
      <c r="BB48" s="259">
        <v>0</v>
      </c>
      <c r="BC48" s="259">
        <v>0</v>
      </c>
      <c r="BD48" s="259">
        <v>0</v>
      </c>
      <c r="BE48" s="259">
        <v>0</v>
      </c>
      <c r="BF48" s="259">
        <v>0</v>
      </c>
      <c r="BG48" s="259">
        <v>0</v>
      </c>
      <c r="BH48" s="259">
        <v>0</v>
      </c>
      <c r="BI48" s="259">
        <v>0</v>
      </c>
      <c r="BJ48" s="259">
        <v>0</v>
      </c>
      <c r="BK48" s="259">
        <v>0</v>
      </c>
      <c r="BL48" s="259">
        <v>32</v>
      </c>
      <c r="BM48" s="259">
        <v>50</v>
      </c>
      <c r="BN48" s="259">
        <v>82</v>
      </c>
      <c r="BO48" s="259">
        <v>9</v>
      </c>
    </row>
    <row r="49" spans="1:67">
      <c r="A49" s="259">
        <v>37</v>
      </c>
      <c r="B49" s="262">
        <v>62020092</v>
      </c>
      <c r="C49" s="261" t="s">
        <v>88</v>
      </c>
      <c r="D49" s="259">
        <v>1</v>
      </c>
      <c r="E49" s="259">
        <v>0</v>
      </c>
      <c r="F49" s="259">
        <v>1</v>
      </c>
      <c r="G49" s="259">
        <v>1</v>
      </c>
      <c r="H49" s="259">
        <v>1</v>
      </c>
      <c r="I49" s="259">
        <v>0</v>
      </c>
      <c r="J49" s="259">
        <v>1</v>
      </c>
      <c r="K49" s="259">
        <v>1</v>
      </c>
      <c r="L49" s="259">
        <v>1</v>
      </c>
      <c r="M49" s="259">
        <v>3</v>
      </c>
      <c r="N49" s="259">
        <v>4</v>
      </c>
      <c r="O49" s="259">
        <v>1</v>
      </c>
      <c r="P49" s="259">
        <v>3</v>
      </c>
      <c r="Q49" s="259">
        <v>3</v>
      </c>
      <c r="R49" s="259">
        <v>6</v>
      </c>
      <c r="S49" s="259">
        <v>3</v>
      </c>
      <c r="T49" s="259">
        <v>5</v>
      </c>
      <c r="U49" s="259">
        <v>0</v>
      </c>
      <c r="V49" s="259">
        <v>5</v>
      </c>
      <c r="W49" s="259">
        <v>1</v>
      </c>
      <c r="X49" s="259">
        <v>2</v>
      </c>
      <c r="Y49" s="259">
        <v>0</v>
      </c>
      <c r="Z49" s="259">
        <v>2</v>
      </c>
      <c r="AA49" s="259">
        <v>1</v>
      </c>
      <c r="AB49" s="259">
        <v>2</v>
      </c>
      <c r="AC49" s="259">
        <v>1</v>
      </c>
      <c r="AD49" s="259">
        <v>3</v>
      </c>
      <c r="AE49" s="259">
        <v>1</v>
      </c>
      <c r="AF49" s="259">
        <v>2</v>
      </c>
      <c r="AG49" s="259">
        <v>1</v>
      </c>
      <c r="AH49" s="259">
        <v>3</v>
      </c>
      <c r="AI49" s="259">
        <v>1</v>
      </c>
      <c r="AJ49" s="259">
        <v>3</v>
      </c>
      <c r="AK49" s="259">
        <v>1</v>
      </c>
      <c r="AL49" s="259">
        <v>4</v>
      </c>
      <c r="AM49" s="259">
        <v>1</v>
      </c>
      <c r="AN49" s="259">
        <v>0</v>
      </c>
      <c r="AO49" s="259">
        <v>0</v>
      </c>
      <c r="AP49" s="259">
        <v>0</v>
      </c>
      <c r="AQ49" s="259">
        <v>0</v>
      </c>
      <c r="AR49" s="259">
        <v>14</v>
      </c>
      <c r="AS49" s="259">
        <v>3</v>
      </c>
      <c r="AT49" s="259">
        <v>17</v>
      </c>
      <c r="AU49" s="259">
        <v>5</v>
      </c>
      <c r="AV49" s="259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259">
        <v>17</v>
      </c>
      <c r="BM49" s="259">
        <v>6</v>
      </c>
      <c r="BN49" s="259">
        <v>23</v>
      </c>
      <c r="BO49" s="259">
        <v>8</v>
      </c>
    </row>
    <row r="50" spans="1:67">
      <c r="A50" s="259">
        <v>38</v>
      </c>
      <c r="B50" s="262">
        <v>62020093</v>
      </c>
      <c r="C50" s="261" t="s">
        <v>89</v>
      </c>
      <c r="D50" s="259">
        <v>2</v>
      </c>
      <c r="E50" s="259">
        <v>2</v>
      </c>
      <c r="F50" s="259">
        <v>4</v>
      </c>
      <c r="G50" s="259">
        <v>1</v>
      </c>
      <c r="H50" s="259">
        <v>0</v>
      </c>
      <c r="I50" s="259">
        <v>3</v>
      </c>
      <c r="J50" s="259">
        <v>3</v>
      </c>
      <c r="K50" s="259">
        <v>1</v>
      </c>
      <c r="L50" s="259">
        <v>1</v>
      </c>
      <c r="M50" s="259">
        <v>4</v>
      </c>
      <c r="N50" s="259">
        <v>5</v>
      </c>
      <c r="O50" s="259">
        <v>1</v>
      </c>
      <c r="P50" s="259">
        <v>3</v>
      </c>
      <c r="Q50" s="259">
        <v>9</v>
      </c>
      <c r="R50" s="259">
        <v>12</v>
      </c>
      <c r="S50" s="259">
        <v>3</v>
      </c>
      <c r="T50" s="259">
        <v>2</v>
      </c>
      <c r="U50" s="259">
        <v>0</v>
      </c>
      <c r="V50" s="259">
        <v>2</v>
      </c>
      <c r="W50" s="259">
        <v>1</v>
      </c>
      <c r="X50" s="259">
        <v>0</v>
      </c>
      <c r="Y50" s="259">
        <v>2</v>
      </c>
      <c r="Z50" s="259">
        <v>2</v>
      </c>
      <c r="AA50" s="259">
        <v>1</v>
      </c>
      <c r="AB50" s="259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3</v>
      </c>
      <c r="AH50" s="259">
        <v>3</v>
      </c>
      <c r="AI50" s="259">
        <v>1</v>
      </c>
      <c r="AJ50" s="259">
        <v>0</v>
      </c>
      <c r="AK50" s="259">
        <v>1</v>
      </c>
      <c r="AL50" s="259">
        <v>1</v>
      </c>
      <c r="AM50" s="259">
        <v>1</v>
      </c>
      <c r="AN50" s="259">
        <v>3</v>
      </c>
      <c r="AO50" s="259">
        <v>0</v>
      </c>
      <c r="AP50" s="259">
        <v>3</v>
      </c>
      <c r="AQ50" s="259">
        <v>1</v>
      </c>
      <c r="AR50" s="259">
        <v>5</v>
      </c>
      <c r="AS50" s="259">
        <v>6</v>
      </c>
      <c r="AT50" s="259">
        <v>11</v>
      </c>
      <c r="AU50" s="259">
        <v>5</v>
      </c>
      <c r="AV50" s="259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259">
        <v>0</v>
      </c>
      <c r="BK50" s="259">
        <v>0</v>
      </c>
      <c r="BL50" s="259">
        <v>8</v>
      </c>
      <c r="BM50" s="259">
        <v>15</v>
      </c>
      <c r="BN50" s="259">
        <v>23</v>
      </c>
      <c r="BO50" s="259">
        <v>8</v>
      </c>
    </row>
    <row r="51" spans="1:67">
      <c r="A51" s="259">
        <v>39</v>
      </c>
      <c r="B51" s="262">
        <v>62020094</v>
      </c>
      <c r="C51" s="261" t="s">
        <v>90</v>
      </c>
      <c r="D51" s="259">
        <v>2</v>
      </c>
      <c r="E51" s="259">
        <v>1</v>
      </c>
      <c r="F51" s="259">
        <v>3</v>
      </c>
      <c r="G51" s="259">
        <v>1</v>
      </c>
      <c r="H51" s="259">
        <v>1</v>
      </c>
      <c r="I51" s="259">
        <v>2</v>
      </c>
      <c r="J51" s="259">
        <v>3</v>
      </c>
      <c r="K51" s="259">
        <v>1</v>
      </c>
      <c r="L51" s="259">
        <v>2</v>
      </c>
      <c r="M51" s="259">
        <v>1</v>
      </c>
      <c r="N51" s="259">
        <v>3</v>
      </c>
      <c r="O51" s="259">
        <v>1</v>
      </c>
      <c r="P51" s="259">
        <v>5</v>
      </c>
      <c r="Q51" s="259">
        <v>4</v>
      </c>
      <c r="R51" s="259">
        <v>9</v>
      </c>
      <c r="S51" s="259">
        <v>3</v>
      </c>
      <c r="T51" s="259">
        <v>3</v>
      </c>
      <c r="U51" s="259">
        <v>2</v>
      </c>
      <c r="V51" s="259">
        <v>5</v>
      </c>
      <c r="W51" s="259">
        <v>1</v>
      </c>
      <c r="X51" s="259">
        <v>3</v>
      </c>
      <c r="Y51" s="259">
        <v>2</v>
      </c>
      <c r="Z51" s="259">
        <v>5</v>
      </c>
      <c r="AA51" s="259">
        <v>1</v>
      </c>
      <c r="AB51" s="259">
        <v>0</v>
      </c>
      <c r="AC51" s="259">
        <v>0</v>
      </c>
      <c r="AD51" s="259">
        <v>0</v>
      </c>
      <c r="AE51" s="259">
        <v>0</v>
      </c>
      <c r="AF51" s="259">
        <v>3</v>
      </c>
      <c r="AG51" s="259">
        <v>3</v>
      </c>
      <c r="AH51" s="259">
        <v>6</v>
      </c>
      <c r="AI51" s="259">
        <v>1</v>
      </c>
      <c r="AJ51" s="259">
        <v>0</v>
      </c>
      <c r="AK51" s="259">
        <v>2</v>
      </c>
      <c r="AL51" s="259">
        <v>2</v>
      </c>
      <c r="AM51" s="259">
        <v>1</v>
      </c>
      <c r="AN51" s="259">
        <v>1</v>
      </c>
      <c r="AO51" s="259">
        <v>1</v>
      </c>
      <c r="AP51" s="259">
        <v>2</v>
      </c>
      <c r="AQ51" s="259">
        <v>1</v>
      </c>
      <c r="AR51" s="259">
        <v>10</v>
      </c>
      <c r="AS51" s="259">
        <v>10</v>
      </c>
      <c r="AT51" s="259">
        <v>20</v>
      </c>
      <c r="AU51" s="259">
        <v>5</v>
      </c>
      <c r="AV51" s="259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259">
        <v>0</v>
      </c>
      <c r="BK51" s="259">
        <v>0</v>
      </c>
      <c r="BL51" s="259">
        <v>15</v>
      </c>
      <c r="BM51" s="259">
        <v>14</v>
      </c>
      <c r="BN51" s="259">
        <v>29</v>
      </c>
      <c r="BO51" s="259">
        <v>8</v>
      </c>
    </row>
    <row r="52" spans="1:67">
      <c r="A52" s="259">
        <v>40</v>
      </c>
      <c r="B52" s="262">
        <v>62020096</v>
      </c>
      <c r="C52" s="261" t="s">
        <v>92</v>
      </c>
      <c r="D52" s="259">
        <v>3</v>
      </c>
      <c r="E52" s="259">
        <v>6</v>
      </c>
      <c r="F52" s="259">
        <v>9</v>
      </c>
      <c r="G52" s="259">
        <v>1</v>
      </c>
      <c r="H52" s="259">
        <v>5</v>
      </c>
      <c r="I52" s="259">
        <v>1</v>
      </c>
      <c r="J52" s="259">
        <v>6</v>
      </c>
      <c r="K52" s="259">
        <v>1</v>
      </c>
      <c r="L52" s="259">
        <v>6</v>
      </c>
      <c r="M52" s="259">
        <v>4</v>
      </c>
      <c r="N52" s="259">
        <v>10</v>
      </c>
      <c r="O52" s="259">
        <v>1</v>
      </c>
      <c r="P52" s="259">
        <v>14</v>
      </c>
      <c r="Q52" s="259">
        <v>11</v>
      </c>
      <c r="R52" s="259">
        <v>25</v>
      </c>
      <c r="S52" s="259">
        <v>3</v>
      </c>
      <c r="T52" s="259">
        <v>4</v>
      </c>
      <c r="U52" s="259">
        <v>2</v>
      </c>
      <c r="V52" s="259">
        <v>6</v>
      </c>
      <c r="W52" s="259">
        <v>1</v>
      </c>
      <c r="X52" s="259">
        <v>3</v>
      </c>
      <c r="Y52" s="259">
        <v>2</v>
      </c>
      <c r="Z52" s="259">
        <v>5</v>
      </c>
      <c r="AA52" s="259">
        <v>1</v>
      </c>
      <c r="AB52" s="259">
        <v>4</v>
      </c>
      <c r="AC52" s="259">
        <v>4</v>
      </c>
      <c r="AD52" s="259">
        <v>8</v>
      </c>
      <c r="AE52" s="259">
        <v>1</v>
      </c>
      <c r="AF52" s="259">
        <v>4</v>
      </c>
      <c r="AG52" s="259">
        <v>5</v>
      </c>
      <c r="AH52" s="259">
        <v>9</v>
      </c>
      <c r="AI52" s="259">
        <v>1</v>
      </c>
      <c r="AJ52" s="259">
        <v>7</v>
      </c>
      <c r="AK52" s="259">
        <v>4</v>
      </c>
      <c r="AL52" s="259">
        <v>11</v>
      </c>
      <c r="AM52" s="259">
        <v>1</v>
      </c>
      <c r="AN52" s="259">
        <v>1</v>
      </c>
      <c r="AO52" s="259">
        <v>2</v>
      </c>
      <c r="AP52" s="259">
        <v>3</v>
      </c>
      <c r="AQ52" s="259">
        <v>1</v>
      </c>
      <c r="AR52" s="259">
        <v>23</v>
      </c>
      <c r="AS52" s="259">
        <v>19</v>
      </c>
      <c r="AT52" s="259">
        <v>42</v>
      </c>
      <c r="AU52" s="259">
        <v>6</v>
      </c>
      <c r="AV52" s="259">
        <v>0</v>
      </c>
      <c r="AW52" s="259">
        <v>0</v>
      </c>
      <c r="AX52" s="259">
        <v>0</v>
      </c>
      <c r="AY52" s="259">
        <v>0</v>
      </c>
      <c r="AZ52" s="259">
        <v>0</v>
      </c>
      <c r="BA52" s="259">
        <v>0</v>
      </c>
      <c r="BB52" s="259">
        <v>0</v>
      </c>
      <c r="BC52" s="259">
        <v>0</v>
      </c>
      <c r="BD52" s="259">
        <v>0</v>
      </c>
      <c r="BE52" s="259">
        <v>0</v>
      </c>
      <c r="BF52" s="259">
        <v>0</v>
      </c>
      <c r="BG52" s="259">
        <v>0</v>
      </c>
      <c r="BH52" s="259">
        <v>0</v>
      </c>
      <c r="BI52" s="259">
        <v>0</v>
      </c>
      <c r="BJ52" s="259">
        <v>0</v>
      </c>
      <c r="BK52" s="259">
        <v>0</v>
      </c>
      <c r="BL52" s="259">
        <v>37</v>
      </c>
      <c r="BM52" s="259">
        <v>30</v>
      </c>
      <c r="BN52" s="259">
        <v>67</v>
      </c>
      <c r="BO52" s="259">
        <v>9</v>
      </c>
    </row>
    <row r="53" spans="1:67">
      <c r="A53" s="259">
        <v>41</v>
      </c>
      <c r="B53" s="262">
        <v>62020097</v>
      </c>
      <c r="C53" s="261" t="s">
        <v>93</v>
      </c>
      <c r="D53" s="259">
        <v>1</v>
      </c>
      <c r="E53" s="259">
        <v>4</v>
      </c>
      <c r="F53" s="259">
        <v>5</v>
      </c>
      <c r="G53" s="259">
        <v>1</v>
      </c>
      <c r="H53" s="259">
        <v>9</v>
      </c>
      <c r="I53" s="259">
        <v>6</v>
      </c>
      <c r="J53" s="259">
        <v>15</v>
      </c>
      <c r="K53" s="259">
        <v>1</v>
      </c>
      <c r="L53" s="259">
        <v>4</v>
      </c>
      <c r="M53" s="259">
        <v>9</v>
      </c>
      <c r="N53" s="259">
        <v>13</v>
      </c>
      <c r="O53" s="259">
        <v>1</v>
      </c>
      <c r="P53" s="259">
        <v>14</v>
      </c>
      <c r="Q53" s="259">
        <v>19</v>
      </c>
      <c r="R53" s="259">
        <v>33</v>
      </c>
      <c r="S53" s="259">
        <v>3</v>
      </c>
      <c r="T53" s="259">
        <v>4</v>
      </c>
      <c r="U53" s="259">
        <v>4</v>
      </c>
      <c r="V53" s="259">
        <v>8</v>
      </c>
      <c r="W53" s="259">
        <v>1</v>
      </c>
      <c r="X53" s="259">
        <v>7</v>
      </c>
      <c r="Y53" s="259">
        <v>9</v>
      </c>
      <c r="Z53" s="259">
        <v>16</v>
      </c>
      <c r="AA53" s="259">
        <v>1</v>
      </c>
      <c r="AB53" s="259">
        <v>8</v>
      </c>
      <c r="AC53" s="259">
        <v>2</v>
      </c>
      <c r="AD53" s="259">
        <v>10</v>
      </c>
      <c r="AE53" s="259">
        <v>1</v>
      </c>
      <c r="AF53" s="259">
        <v>9</v>
      </c>
      <c r="AG53" s="259">
        <v>6</v>
      </c>
      <c r="AH53" s="259">
        <v>15</v>
      </c>
      <c r="AI53" s="259">
        <v>1</v>
      </c>
      <c r="AJ53" s="259">
        <v>5</v>
      </c>
      <c r="AK53" s="259">
        <v>9</v>
      </c>
      <c r="AL53" s="259">
        <v>14</v>
      </c>
      <c r="AM53" s="259">
        <v>1</v>
      </c>
      <c r="AN53" s="259">
        <v>5</v>
      </c>
      <c r="AO53" s="259">
        <v>8</v>
      </c>
      <c r="AP53" s="259">
        <v>13</v>
      </c>
      <c r="AQ53" s="259">
        <v>1</v>
      </c>
      <c r="AR53" s="259">
        <v>38</v>
      </c>
      <c r="AS53" s="259">
        <v>38</v>
      </c>
      <c r="AT53" s="259">
        <v>76</v>
      </c>
      <c r="AU53" s="259">
        <v>6</v>
      </c>
      <c r="AV53" s="259">
        <v>8</v>
      </c>
      <c r="AW53" s="259">
        <v>7</v>
      </c>
      <c r="AX53" s="259">
        <v>15</v>
      </c>
      <c r="AY53" s="259">
        <v>1</v>
      </c>
      <c r="AZ53" s="259">
        <v>15</v>
      </c>
      <c r="BA53" s="259">
        <v>13</v>
      </c>
      <c r="BB53" s="259">
        <v>28</v>
      </c>
      <c r="BC53" s="259">
        <v>1</v>
      </c>
      <c r="BD53" s="259">
        <v>10</v>
      </c>
      <c r="BE53" s="259">
        <v>6</v>
      </c>
      <c r="BF53" s="259">
        <v>16</v>
      </c>
      <c r="BG53" s="259">
        <v>1</v>
      </c>
      <c r="BH53" s="259">
        <v>33</v>
      </c>
      <c r="BI53" s="259">
        <v>26</v>
      </c>
      <c r="BJ53" s="259">
        <v>59</v>
      </c>
      <c r="BK53" s="259">
        <v>3</v>
      </c>
      <c r="BL53" s="259">
        <v>85</v>
      </c>
      <c r="BM53" s="259">
        <v>83</v>
      </c>
      <c r="BN53" s="259">
        <v>168</v>
      </c>
      <c r="BO53" s="259">
        <v>12</v>
      </c>
    </row>
    <row r="54" spans="1:67">
      <c r="A54" s="259">
        <v>42</v>
      </c>
      <c r="B54" s="262">
        <v>62020098</v>
      </c>
      <c r="C54" s="261" t="s">
        <v>94</v>
      </c>
      <c r="D54" s="259">
        <v>3</v>
      </c>
      <c r="E54" s="259">
        <v>1</v>
      </c>
      <c r="F54" s="259">
        <v>4</v>
      </c>
      <c r="G54" s="259">
        <v>1</v>
      </c>
      <c r="H54" s="259">
        <v>3</v>
      </c>
      <c r="I54" s="259">
        <v>3</v>
      </c>
      <c r="J54" s="259">
        <v>6</v>
      </c>
      <c r="K54" s="259">
        <v>1</v>
      </c>
      <c r="L54" s="259">
        <v>6</v>
      </c>
      <c r="M54" s="259">
        <v>6</v>
      </c>
      <c r="N54" s="259">
        <v>12</v>
      </c>
      <c r="O54" s="259">
        <v>1</v>
      </c>
      <c r="P54" s="259">
        <v>12</v>
      </c>
      <c r="Q54" s="259">
        <v>10</v>
      </c>
      <c r="R54" s="259">
        <v>22</v>
      </c>
      <c r="S54" s="259">
        <v>3</v>
      </c>
      <c r="T54" s="259">
        <v>3</v>
      </c>
      <c r="U54" s="259">
        <v>3</v>
      </c>
      <c r="V54" s="259">
        <v>6</v>
      </c>
      <c r="W54" s="259">
        <v>1</v>
      </c>
      <c r="X54" s="259">
        <v>4</v>
      </c>
      <c r="Y54" s="259">
        <v>5</v>
      </c>
      <c r="Z54" s="259">
        <v>9</v>
      </c>
      <c r="AA54" s="259">
        <v>1</v>
      </c>
      <c r="AB54" s="259">
        <v>3</v>
      </c>
      <c r="AC54" s="259">
        <v>3</v>
      </c>
      <c r="AD54" s="259">
        <v>6</v>
      </c>
      <c r="AE54" s="259">
        <v>1</v>
      </c>
      <c r="AF54" s="259">
        <v>4</v>
      </c>
      <c r="AG54" s="259">
        <v>2</v>
      </c>
      <c r="AH54" s="259">
        <v>6</v>
      </c>
      <c r="AI54" s="259">
        <v>1</v>
      </c>
      <c r="AJ54" s="259">
        <v>8</v>
      </c>
      <c r="AK54" s="259">
        <v>7</v>
      </c>
      <c r="AL54" s="259">
        <v>15</v>
      </c>
      <c r="AM54" s="259">
        <v>1</v>
      </c>
      <c r="AN54" s="259">
        <v>3</v>
      </c>
      <c r="AO54" s="259">
        <v>8</v>
      </c>
      <c r="AP54" s="259">
        <v>11</v>
      </c>
      <c r="AQ54" s="259">
        <v>1</v>
      </c>
      <c r="AR54" s="259">
        <v>25</v>
      </c>
      <c r="AS54" s="259">
        <v>28</v>
      </c>
      <c r="AT54" s="259">
        <v>53</v>
      </c>
      <c r="AU54" s="259">
        <v>6</v>
      </c>
      <c r="AV54" s="259">
        <v>14</v>
      </c>
      <c r="AW54" s="259">
        <v>7</v>
      </c>
      <c r="AX54" s="259">
        <v>21</v>
      </c>
      <c r="AY54" s="259">
        <v>1</v>
      </c>
      <c r="AZ54" s="259">
        <v>11</v>
      </c>
      <c r="BA54" s="259">
        <v>12</v>
      </c>
      <c r="BB54" s="259">
        <v>23</v>
      </c>
      <c r="BC54" s="259">
        <v>1</v>
      </c>
      <c r="BD54" s="259">
        <v>2</v>
      </c>
      <c r="BE54" s="259">
        <v>0</v>
      </c>
      <c r="BF54" s="259">
        <v>2</v>
      </c>
      <c r="BG54" s="259">
        <v>1</v>
      </c>
      <c r="BH54" s="259">
        <v>27</v>
      </c>
      <c r="BI54" s="259">
        <v>19</v>
      </c>
      <c r="BJ54" s="259">
        <v>46</v>
      </c>
      <c r="BK54" s="259">
        <v>3</v>
      </c>
      <c r="BL54" s="259">
        <v>64</v>
      </c>
      <c r="BM54" s="259">
        <v>57</v>
      </c>
      <c r="BN54" s="259">
        <v>121</v>
      </c>
      <c r="BO54" s="259">
        <v>12</v>
      </c>
    </row>
    <row r="55" spans="1:67">
      <c r="A55" s="259">
        <v>43</v>
      </c>
      <c r="B55" s="262">
        <v>62020101</v>
      </c>
      <c r="C55" s="261" t="s">
        <v>96</v>
      </c>
      <c r="D55" s="259">
        <v>9</v>
      </c>
      <c r="E55" s="259">
        <v>11</v>
      </c>
      <c r="F55" s="259">
        <v>20</v>
      </c>
      <c r="G55" s="259">
        <v>1</v>
      </c>
      <c r="H55" s="259">
        <v>10</v>
      </c>
      <c r="I55" s="259">
        <v>5</v>
      </c>
      <c r="J55" s="259">
        <v>15</v>
      </c>
      <c r="K55" s="259">
        <v>1</v>
      </c>
      <c r="L55" s="259">
        <v>5</v>
      </c>
      <c r="M55" s="259">
        <v>8</v>
      </c>
      <c r="N55" s="259">
        <v>13</v>
      </c>
      <c r="O55" s="259">
        <v>1</v>
      </c>
      <c r="P55" s="259">
        <v>24</v>
      </c>
      <c r="Q55" s="259">
        <v>24</v>
      </c>
      <c r="R55" s="259">
        <v>48</v>
      </c>
      <c r="S55" s="259">
        <v>3</v>
      </c>
      <c r="T55" s="259">
        <v>7</v>
      </c>
      <c r="U55" s="259">
        <v>8</v>
      </c>
      <c r="V55" s="259">
        <v>15</v>
      </c>
      <c r="W55" s="259">
        <v>1</v>
      </c>
      <c r="X55" s="259">
        <v>8</v>
      </c>
      <c r="Y55" s="259">
        <v>9</v>
      </c>
      <c r="Z55" s="259">
        <v>17</v>
      </c>
      <c r="AA55" s="259">
        <v>1</v>
      </c>
      <c r="AB55" s="259">
        <v>10</v>
      </c>
      <c r="AC55" s="259">
        <v>8</v>
      </c>
      <c r="AD55" s="259">
        <v>18</v>
      </c>
      <c r="AE55" s="259">
        <v>1</v>
      </c>
      <c r="AF55" s="259">
        <v>10</v>
      </c>
      <c r="AG55" s="259">
        <v>5</v>
      </c>
      <c r="AH55" s="259">
        <v>15</v>
      </c>
      <c r="AI55" s="259">
        <v>1</v>
      </c>
      <c r="AJ55" s="259">
        <v>8</v>
      </c>
      <c r="AK55" s="259">
        <v>6</v>
      </c>
      <c r="AL55" s="259">
        <v>14</v>
      </c>
      <c r="AM55" s="259">
        <v>1</v>
      </c>
      <c r="AN55" s="259">
        <v>6</v>
      </c>
      <c r="AO55" s="259">
        <v>5</v>
      </c>
      <c r="AP55" s="259">
        <v>11</v>
      </c>
      <c r="AQ55" s="259">
        <v>1</v>
      </c>
      <c r="AR55" s="259">
        <v>49</v>
      </c>
      <c r="AS55" s="259">
        <v>41</v>
      </c>
      <c r="AT55" s="259">
        <v>90</v>
      </c>
      <c r="AU55" s="259">
        <v>6</v>
      </c>
      <c r="AV55" s="259">
        <v>0</v>
      </c>
      <c r="AW55" s="259">
        <v>0</v>
      </c>
      <c r="AX55" s="259">
        <v>0</v>
      </c>
      <c r="AY55" s="259">
        <v>0</v>
      </c>
      <c r="AZ55" s="259">
        <v>0</v>
      </c>
      <c r="BA55" s="259">
        <v>0</v>
      </c>
      <c r="BB55" s="259">
        <v>0</v>
      </c>
      <c r="BC55" s="259">
        <v>0</v>
      </c>
      <c r="BD55" s="259">
        <v>0</v>
      </c>
      <c r="BE55" s="259">
        <v>0</v>
      </c>
      <c r="BF55" s="259">
        <v>0</v>
      </c>
      <c r="BG55" s="259">
        <v>0</v>
      </c>
      <c r="BH55" s="259">
        <v>0</v>
      </c>
      <c r="BI55" s="259">
        <v>0</v>
      </c>
      <c r="BJ55" s="259">
        <v>0</v>
      </c>
      <c r="BK55" s="259">
        <v>0</v>
      </c>
      <c r="BL55" s="259">
        <v>73</v>
      </c>
      <c r="BM55" s="259">
        <v>65</v>
      </c>
      <c r="BN55" s="259">
        <v>138</v>
      </c>
      <c r="BO55" s="259">
        <v>9</v>
      </c>
    </row>
    <row r="56" spans="1:67">
      <c r="A56" s="259">
        <v>44</v>
      </c>
      <c r="B56" s="262">
        <v>62020102</v>
      </c>
      <c r="C56" s="261" t="s">
        <v>97</v>
      </c>
      <c r="D56" s="259">
        <v>1</v>
      </c>
      <c r="E56" s="259">
        <v>2</v>
      </c>
      <c r="F56" s="259">
        <v>3</v>
      </c>
      <c r="G56" s="259">
        <v>1</v>
      </c>
      <c r="H56" s="259">
        <v>4</v>
      </c>
      <c r="I56" s="259">
        <v>5</v>
      </c>
      <c r="J56" s="259">
        <v>9</v>
      </c>
      <c r="K56" s="259">
        <v>1</v>
      </c>
      <c r="L56" s="259">
        <v>3</v>
      </c>
      <c r="M56" s="259">
        <v>4</v>
      </c>
      <c r="N56" s="259">
        <v>7</v>
      </c>
      <c r="O56" s="259">
        <v>1</v>
      </c>
      <c r="P56" s="259">
        <v>8</v>
      </c>
      <c r="Q56" s="259">
        <v>11</v>
      </c>
      <c r="R56" s="259">
        <v>19</v>
      </c>
      <c r="S56" s="259">
        <v>3</v>
      </c>
      <c r="T56" s="259">
        <v>7</v>
      </c>
      <c r="U56" s="259">
        <v>4</v>
      </c>
      <c r="V56" s="259">
        <v>11</v>
      </c>
      <c r="W56" s="259">
        <v>1</v>
      </c>
      <c r="X56" s="259">
        <v>11</v>
      </c>
      <c r="Y56" s="259">
        <v>5</v>
      </c>
      <c r="Z56" s="259">
        <v>16</v>
      </c>
      <c r="AA56" s="259">
        <v>1</v>
      </c>
      <c r="AB56" s="259">
        <v>15</v>
      </c>
      <c r="AC56" s="259">
        <v>10</v>
      </c>
      <c r="AD56" s="259">
        <v>25</v>
      </c>
      <c r="AE56" s="259">
        <v>1</v>
      </c>
      <c r="AF56" s="259">
        <v>10</v>
      </c>
      <c r="AG56" s="259">
        <v>9</v>
      </c>
      <c r="AH56" s="259">
        <v>19</v>
      </c>
      <c r="AI56" s="259">
        <v>1</v>
      </c>
      <c r="AJ56" s="259">
        <v>6</v>
      </c>
      <c r="AK56" s="259">
        <v>16</v>
      </c>
      <c r="AL56" s="259">
        <v>22</v>
      </c>
      <c r="AM56" s="259">
        <v>1</v>
      </c>
      <c r="AN56" s="259">
        <v>7</v>
      </c>
      <c r="AO56" s="259">
        <v>5</v>
      </c>
      <c r="AP56" s="259">
        <v>12</v>
      </c>
      <c r="AQ56" s="259">
        <v>1</v>
      </c>
      <c r="AR56" s="259">
        <v>56</v>
      </c>
      <c r="AS56" s="259">
        <v>49</v>
      </c>
      <c r="AT56" s="259">
        <v>105</v>
      </c>
      <c r="AU56" s="259">
        <v>6</v>
      </c>
      <c r="AV56" s="259">
        <v>0</v>
      </c>
      <c r="AW56" s="259">
        <v>0</v>
      </c>
      <c r="AX56" s="259">
        <v>0</v>
      </c>
      <c r="AY56" s="259">
        <v>0</v>
      </c>
      <c r="AZ56" s="259">
        <v>0</v>
      </c>
      <c r="BA56" s="259">
        <v>0</v>
      </c>
      <c r="BB56" s="259">
        <v>0</v>
      </c>
      <c r="BC56" s="259">
        <v>0</v>
      </c>
      <c r="BD56" s="259">
        <v>0</v>
      </c>
      <c r="BE56" s="259">
        <v>0</v>
      </c>
      <c r="BF56" s="259">
        <v>0</v>
      </c>
      <c r="BG56" s="259">
        <v>0</v>
      </c>
      <c r="BH56" s="259">
        <v>0</v>
      </c>
      <c r="BI56" s="259">
        <v>0</v>
      </c>
      <c r="BJ56" s="259">
        <v>0</v>
      </c>
      <c r="BK56" s="259">
        <v>0</v>
      </c>
      <c r="BL56" s="259">
        <v>64</v>
      </c>
      <c r="BM56" s="259">
        <v>60</v>
      </c>
      <c r="BN56" s="259">
        <v>124</v>
      </c>
      <c r="BO56" s="259">
        <v>9</v>
      </c>
    </row>
    <row r="57" spans="1:67">
      <c r="A57" s="259">
        <v>45</v>
      </c>
      <c r="B57" s="262">
        <v>62020103</v>
      </c>
      <c r="C57" s="261" t="s">
        <v>98</v>
      </c>
      <c r="D57" s="259">
        <v>2</v>
      </c>
      <c r="E57" s="259">
        <v>0</v>
      </c>
      <c r="F57" s="259">
        <v>2</v>
      </c>
      <c r="G57" s="259">
        <v>1</v>
      </c>
      <c r="H57" s="259">
        <v>1</v>
      </c>
      <c r="I57" s="259">
        <v>2</v>
      </c>
      <c r="J57" s="259">
        <v>3</v>
      </c>
      <c r="K57" s="259">
        <v>1</v>
      </c>
      <c r="L57" s="259">
        <v>1</v>
      </c>
      <c r="M57" s="259">
        <v>2</v>
      </c>
      <c r="N57" s="259">
        <v>3</v>
      </c>
      <c r="O57" s="259">
        <v>1</v>
      </c>
      <c r="P57" s="259">
        <v>4</v>
      </c>
      <c r="Q57" s="259">
        <v>4</v>
      </c>
      <c r="R57" s="259">
        <v>8</v>
      </c>
      <c r="S57" s="259">
        <v>3</v>
      </c>
      <c r="T57" s="259">
        <v>6</v>
      </c>
      <c r="U57" s="259">
        <v>2</v>
      </c>
      <c r="V57" s="259">
        <v>8</v>
      </c>
      <c r="W57" s="259">
        <v>1</v>
      </c>
      <c r="X57" s="259">
        <v>9</v>
      </c>
      <c r="Y57" s="259">
        <v>3</v>
      </c>
      <c r="Z57" s="259">
        <v>12</v>
      </c>
      <c r="AA57" s="259">
        <v>1</v>
      </c>
      <c r="AB57" s="259">
        <v>7</v>
      </c>
      <c r="AC57" s="259">
        <v>0</v>
      </c>
      <c r="AD57" s="259">
        <v>7</v>
      </c>
      <c r="AE57" s="259">
        <v>1</v>
      </c>
      <c r="AF57" s="259">
        <v>4</v>
      </c>
      <c r="AG57" s="259">
        <v>9</v>
      </c>
      <c r="AH57" s="259">
        <v>13</v>
      </c>
      <c r="AI57" s="259">
        <v>1</v>
      </c>
      <c r="AJ57" s="259">
        <v>3</v>
      </c>
      <c r="AK57" s="259">
        <v>5</v>
      </c>
      <c r="AL57" s="259">
        <v>8</v>
      </c>
      <c r="AM57" s="259">
        <v>1</v>
      </c>
      <c r="AN57" s="259">
        <v>1</v>
      </c>
      <c r="AO57" s="259">
        <v>2</v>
      </c>
      <c r="AP57" s="259">
        <v>3</v>
      </c>
      <c r="AQ57" s="259">
        <v>1</v>
      </c>
      <c r="AR57" s="259">
        <v>30</v>
      </c>
      <c r="AS57" s="259">
        <v>21</v>
      </c>
      <c r="AT57" s="259">
        <v>51</v>
      </c>
      <c r="AU57" s="259">
        <v>6</v>
      </c>
      <c r="AV57" s="259">
        <v>0</v>
      </c>
      <c r="AW57" s="259">
        <v>0</v>
      </c>
      <c r="AX57" s="259">
        <v>0</v>
      </c>
      <c r="AY57" s="259">
        <v>0</v>
      </c>
      <c r="AZ57" s="259">
        <v>0</v>
      </c>
      <c r="BA57" s="259">
        <v>0</v>
      </c>
      <c r="BB57" s="259">
        <v>0</v>
      </c>
      <c r="BC57" s="259">
        <v>0</v>
      </c>
      <c r="BD57" s="259">
        <v>0</v>
      </c>
      <c r="BE57" s="259">
        <v>0</v>
      </c>
      <c r="BF57" s="259">
        <v>0</v>
      </c>
      <c r="BG57" s="259">
        <v>0</v>
      </c>
      <c r="BH57" s="259">
        <v>0</v>
      </c>
      <c r="BI57" s="259">
        <v>0</v>
      </c>
      <c r="BJ57" s="259">
        <v>0</v>
      </c>
      <c r="BK57" s="259">
        <v>0</v>
      </c>
      <c r="BL57" s="259">
        <v>34</v>
      </c>
      <c r="BM57" s="259">
        <v>25</v>
      </c>
      <c r="BN57" s="259">
        <v>59</v>
      </c>
      <c r="BO57" s="259">
        <v>9</v>
      </c>
    </row>
    <row r="58" spans="1:67">
      <c r="A58" s="259">
        <v>46</v>
      </c>
      <c r="B58" s="262">
        <v>62020104</v>
      </c>
      <c r="C58" s="261" t="s">
        <v>99</v>
      </c>
      <c r="D58" s="259">
        <v>2</v>
      </c>
      <c r="E58" s="259">
        <v>3</v>
      </c>
      <c r="F58" s="259">
        <v>5</v>
      </c>
      <c r="G58" s="259">
        <v>1</v>
      </c>
      <c r="H58" s="259">
        <v>1</v>
      </c>
      <c r="I58" s="259">
        <v>3</v>
      </c>
      <c r="J58" s="259">
        <v>4</v>
      </c>
      <c r="K58" s="259">
        <v>1</v>
      </c>
      <c r="L58" s="259">
        <v>2</v>
      </c>
      <c r="M58" s="259">
        <v>2</v>
      </c>
      <c r="N58" s="259">
        <v>4</v>
      </c>
      <c r="O58" s="259">
        <v>1</v>
      </c>
      <c r="P58" s="259">
        <v>5</v>
      </c>
      <c r="Q58" s="259">
        <v>8</v>
      </c>
      <c r="R58" s="259">
        <v>13</v>
      </c>
      <c r="S58" s="259">
        <v>3</v>
      </c>
      <c r="T58" s="259">
        <v>3</v>
      </c>
      <c r="U58" s="259">
        <v>0</v>
      </c>
      <c r="V58" s="259">
        <v>3</v>
      </c>
      <c r="W58" s="259">
        <v>1</v>
      </c>
      <c r="X58" s="259">
        <v>2</v>
      </c>
      <c r="Y58" s="259">
        <v>5</v>
      </c>
      <c r="Z58" s="259">
        <v>7</v>
      </c>
      <c r="AA58" s="259">
        <v>1</v>
      </c>
      <c r="AB58" s="259">
        <v>2</v>
      </c>
      <c r="AC58" s="259">
        <v>4</v>
      </c>
      <c r="AD58" s="259">
        <v>6</v>
      </c>
      <c r="AE58" s="259">
        <v>1</v>
      </c>
      <c r="AF58" s="259">
        <v>4</v>
      </c>
      <c r="AG58" s="259">
        <v>4</v>
      </c>
      <c r="AH58" s="259">
        <v>8</v>
      </c>
      <c r="AI58" s="259">
        <v>1</v>
      </c>
      <c r="AJ58" s="259">
        <v>3</v>
      </c>
      <c r="AK58" s="259">
        <v>2</v>
      </c>
      <c r="AL58" s="259">
        <v>5</v>
      </c>
      <c r="AM58" s="259">
        <v>1</v>
      </c>
      <c r="AN58" s="259">
        <v>4</v>
      </c>
      <c r="AO58" s="259">
        <v>1</v>
      </c>
      <c r="AP58" s="259">
        <v>5</v>
      </c>
      <c r="AQ58" s="259">
        <v>1</v>
      </c>
      <c r="AR58" s="259">
        <v>18</v>
      </c>
      <c r="AS58" s="259">
        <v>16</v>
      </c>
      <c r="AT58" s="259">
        <v>34</v>
      </c>
      <c r="AU58" s="259">
        <v>6</v>
      </c>
      <c r="AV58" s="259">
        <v>0</v>
      </c>
      <c r="AW58" s="259">
        <v>0</v>
      </c>
      <c r="AX58" s="259">
        <v>0</v>
      </c>
      <c r="AY58" s="259">
        <v>0</v>
      </c>
      <c r="AZ58" s="259">
        <v>0</v>
      </c>
      <c r="BA58" s="259">
        <v>0</v>
      </c>
      <c r="BB58" s="259">
        <v>0</v>
      </c>
      <c r="BC58" s="259">
        <v>0</v>
      </c>
      <c r="BD58" s="259">
        <v>0</v>
      </c>
      <c r="BE58" s="259">
        <v>0</v>
      </c>
      <c r="BF58" s="259">
        <v>0</v>
      </c>
      <c r="BG58" s="259">
        <v>0</v>
      </c>
      <c r="BH58" s="259">
        <v>0</v>
      </c>
      <c r="BI58" s="259">
        <v>0</v>
      </c>
      <c r="BJ58" s="259">
        <v>0</v>
      </c>
      <c r="BK58" s="259">
        <v>0</v>
      </c>
      <c r="BL58" s="259">
        <v>23</v>
      </c>
      <c r="BM58" s="259">
        <v>24</v>
      </c>
      <c r="BN58" s="259">
        <v>47</v>
      </c>
      <c r="BO58" s="259">
        <v>9</v>
      </c>
    </row>
    <row r="59" spans="1:67">
      <c r="A59" s="550" t="s">
        <v>970</v>
      </c>
      <c r="B59" s="551"/>
      <c r="C59" s="552"/>
      <c r="D59" s="349">
        <f t="shared" ref="D59:BO59" si="1">SUM(D13:D58)</f>
        <v>206</v>
      </c>
      <c r="E59" s="349">
        <f t="shared" si="1"/>
        <v>194</v>
      </c>
      <c r="F59" s="349">
        <f t="shared" si="1"/>
        <v>400</v>
      </c>
      <c r="G59" s="349">
        <f t="shared" si="1"/>
        <v>46</v>
      </c>
      <c r="H59" s="263">
        <f t="shared" si="1"/>
        <v>223</v>
      </c>
      <c r="I59" s="263">
        <f t="shared" si="1"/>
        <v>234</v>
      </c>
      <c r="J59" s="263">
        <f t="shared" si="1"/>
        <v>457</v>
      </c>
      <c r="K59" s="263">
        <f t="shared" si="1"/>
        <v>46</v>
      </c>
      <c r="L59" s="263">
        <f t="shared" si="1"/>
        <v>244</v>
      </c>
      <c r="M59" s="263">
        <f t="shared" si="1"/>
        <v>252</v>
      </c>
      <c r="N59" s="263">
        <f t="shared" si="1"/>
        <v>496</v>
      </c>
      <c r="O59" s="263">
        <f t="shared" si="1"/>
        <v>46</v>
      </c>
      <c r="P59" s="263">
        <f t="shared" si="1"/>
        <v>673</v>
      </c>
      <c r="Q59" s="263">
        <f t="shared" si="1"/>
        <v>680</v>
      </c>
      <c r="R59" s="263">
        <f t="shared" si="1"/>
        <v>1353</v>
      </c>
      <c r="S59" s="263">
        <f t="shared" si="1"/>
        <v>138</v>
      </c>
      <c r="T59" s="263">
        <f t="shared" si="1"/>
        <v>310</v>
      </c>
      <c r="U59" s="263">
        <f t="shared" si="1"/>
        <v>268</v>
      </c>
      <c r="V59" s="263">
        <f t="shared" si="1"/>
        <v>578</v>
      </c>
      <c r="W59" s="263">
        <f t="shared" si="1"/>
        <v>46</v>
      </c>
      <c r="X59" s="263">
        <f t="shared" si="1"/>
        <v>304</v>
      </c>
      <c r="Y59" s="263">
        <f t="shared" si="1"/>
        <v>274</v>
      </c>
      <c r="Z59" s="263">
        <f t="shared" si="1"/>
        <v>578</v>
      </c>
      <c r="AA59" s="263">
        <f t="shared" si="1"/>
        <v>46</v>
      </c>
      <c r="AB59" s="263">
        <f t="shared" si="1"/>
        <v>303</v>
      </c>
      <c r="AC59" s="263">
        <f t="shared" si="1"/>
        <v>238</v>
      </c>
      <c r="AD59" s="263">
        <f t="shared" si="1"/>
        <v>541</v>
      </c>
      <c r="AE59" s="263">
        <f t="shared" si="1"/>
        <v>44</v>
      </c>
      <c r="AF59" s="263">
        <f t="shared" si="1"/>
        <v>284</v>
      </c>
      <c r="AG59" s="263">
        <f t="shared" si="1"/>
        <v>312</v>
      </c>
      <c r="AH59" s="263">
        <f t="shared" si="1"/>
        <v>596</v>
      </c>
      <c r="AI59" s="263">
        <f t="shared" si="1"/>
        <v>46</v>
      </c>
      <c r="AJ59" s="263">
        <f t="shared" si="1"/>
        <v>321</v>
      </c>
      <c r="AK59" s="263">
        <f t="shared" si="1"/>
        <v>287</v>
      </c>
      <c r="AL59" s="263">
        <f t="shared" si="1"/>
        <v>608</v>
      </c>
      <c r="AM59" s="263">
        <f t="shared" si="1"/>
        <v>46</v>
      </c>
      <c r="AN59" s="263">
        <f t="shared" si="1"/>
        <v>266</v>
      </c>
      <c r="AO59" s="263">
        <f t="shared" si="1"/>
        <v>256</v>
      </c>
      <c r="AP59" s="263">
        <f t="shared" si="1"/>
        <v>522</v>
      </c>
      <c r="AQ59" s="263">
        <f t="shared" si="1"/>
        <v>45</v>
      </c>
      <c r="AR59" s="263">
        <f t="shared" si="1"/>
        <v>1788</v>
      </c>
      <c r="AS59" s="263">
        <f t="shared" si="1"/>
        <v>1635</v>
      </c>
      <c r="AT59" s="263">
        <f t="shared" si="1"/>
        <v>3423</v>
      </c>
      <c r="AU59" s="263">
        <f t="shared" si="1"/>
        <v>273</v>
      </c>
      <c r="AV59" s="263">
        <f t="shared" si="1"/>
        <v>146</v>
      </c>
      <c r="AW59" s="263">
        <f t="shared" si="1"/>
        <v>103</v>
      </c>
      <c r="AX59" s="263">
        <f t="shared" si="1"/>
        <v>249</v>
      </c>
      <c r="AY59" s="263">
        <f t="shared" si="1"/>
        <v>9</v>
      </c>
      <c r="AZ59" s="263">
        <f t="shared" si="1"/>
        <v>134</v>
      </c>
      <c r="BA59" s="263">
        <f t="shared" si="1"/>
        <v>141</v>
      </c>
      <c r="BB59" s="263">
        <f t="shared" si="1"/>
        <v>275</v>
      </c>
      <c r="BC59" s="263">
        <f t="shared" si="1"/>
        <v>10</v>
      </c>
      <c r="BD59" s="263">
        <f t="shared" si="1"/>
        <v>93</v>
      </c>
      <c r="BE59" s="263">
        <f t="shared" si="1"/>
        <v>85</v>
      </c>
      <c r="BF59" s="263">
        <f t="shared" si="1"/>
        <v>178</v>
      </c>
      <c r="BG59" s="263">
        <f t="shared" si="1"/>
        <v>9</v>
      </c>
      <c r="BH59" s="263">
        <f t="shared" si="1"/>
        <v>373</v>
      </c>
      <c r="BI59" s="263">
        <f t="shared" si="1"/>
        <v>329</v>
      </c>
      <c r="BJ59" s="263">
        <f t="shared" si="1"/>
        <v>702</v>
      </c>
      <c r="BK59" s="263">
        <f t="shared" si="1"/>
        <v>28</v>
      </c>
      <c r="BL59" s="263">
        <f t="shared" si="1"/>
        <v>2834</v>
      </c>
      <c r="BM59" s="263">
        <f t="shared" si="1"/>
        <v>2644</v>
      </c>
      <c r="BN59" s="263">
        <f t="shared" si="1"/>
        <v>5478</v>
      </c>
      <c r="BO59" s="263">
        <f t="shared" si="1"/>
        <v>439</v>
      </c>
    </row>
    <row r="60" spans="1:67">
      <c r="A60" s="528" t="s">
        <v>1019</v>
      </c>
      <c r="B60" s="529"/>
      <c r="C60" s="530"/>
      <c r="D60" s="546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547"/>
      <c r="W60" s="547"/>
      <c r="X60" s="547"/>
      <c r="Y60" s="547"/>
      <c r="Z60" s="547"/>
      <c r="AA60" s="547"/>
      <c r="AB60" s="547"/>
      <c r="AC60" s="547"/>
      <c r="AD60" s="547"/>
      <c r="AE60" s="547"/>
      <c r="AF60" s="547"/>
      <c r="AG60" s="547"/>
      <c r="AH60" s="547"/>
      <c r="AI60" s="547"/>
      <c r="AJ60" s="547"/>
      <c r="AK60" s="547"/>
      <c r="AL60" s="547"/>
      <c r="AM60" s="547"/>
      <c r="AN60" s="547"/>
      <c r="AO60" s="547"/>
      <c r="AP60" s="547"/>
      <c r="AQ60" s="547"/>
      <c r="AR60" s="547"/>
      <c r="AS60" s="547"/>
      <c r="AT60" s="547"/>
      <c r="AU60" s="547"/>
      <c r="AV60" s="547"/>
      <c r="AW60" s="547"/>
      <c r="AX60" s="547"/>
      <c r="AY60" s="547"/>
      <c r="AZ60" s="547"/>
      <c r="BA60" s="547"/>
      <c r="BB60" s="547"/>
      <c r="BC60" s="547"/>
      <c r="BD60" s="547"/>
      <c r="BE60" s="547"/>
      <c r="BF60" s="547"/>
      <c r="BG60" s="547"/>
      <c r="BH60" s="547"/>
      <c r="BI60" s="547"/>
      <c r="BJ60" s="547"/>
      <c r="BK60" s="547"/>
      <c r="BL60" s="547"/>
      <c r="BM60" s="547"/>
      <c r="BN60" s="547"/>
      <c r="BO60" s="548"/>
    </row>
    <row r="61" spans="1:67">
      <c r="A61" s="259">
        <v>1</v>
      </c>
      <c r="B61" s="262">
        <v>62020107</v>
      </c>
      <c r="C61" s="261" t="s">
        <v>102</v>
      </c>
      <c r="D61" s="259">
        <v>6</v>
      </c>
      <c r="E61" s="259">
        <v>8</v>
      </c>
      <c r="F61" s="259">
        <v>14</v>
      </c>
      <c r="G61" s="259">
        <v>1</v>
      </c>
      <c r="H61" s="259">
        <v>4</v>
      </c>
      <c r="I61" s="259">
        <v>5</v>
      </c>
      <c r="J61" s="259">
        <v>9</v>
      </c>
      <c r="K61" s="259">
        <v>1</v>
      </c>
      <c r="L61" s="259">
        <v>3</v>
      </c>
      <c r="M61" s="259">
        <v>5</v>
      </c>
      <c r="N61" s="259">
        <v>8</v>
      </c>
      <c r="O61" s="259">
        <v>1</v>
      </c>
      <c r="P61" s="259">
        <v>13</v>
      </c>
      <c r="Q61" s="259">
        <v>18</v>
      </c>
      <c r="R61" s="259">
        <v>31</v>
      </c>
      <c r="S61" s="259">
        <v>3</v>
      </c>
      <c r="T61" s="259">
        <v>7</v>
      </c>
      <c r="U61" s="259">
        <v>8</v>
      </c>
      <c r="V61" s="259">
        <v>15</v>
      </c>
      <c r="W61" s="259">
        <v>1</v>
      </c>
      <c r="X61" s="259">
        <v>7</v>
      </c>
      <c r="Y61" s="259">
        <v>6</v>
      </c>
      <c r="Z61" s="259">
        <v>13</v>
      </c>
      <c r="AA61" s="259">
        <v>1</v>
      </c>
      <c r="AB61" s="259">
        <v>6</v>
      </c>
      <c r="AC61" s="259">
        <v>5</v>
      </c>
      <c r="AD61" s="259">
        <v>11</v>
      </c>
      <c r="AE61" s="259">
        <v>1</v>
      </c>
      <c r="AF61" s="259">
        <v>12</v>
      </c>
      <c r="AG61" s="259">
        <v>6</v>
      </c>
      <c r="AH61" s="259">
        <v>18</v>
      </c>
      <c r="AI61" s="259">
        <v>1</v>
      </c>
      <c r="AJ61" s="259">
        <v>4</v>
      </c>
      <c r="AK61" s="259">
        <v>2</v>
      </c>
      <c r="AL61" s="259">
        <v>6</v>
      </c>
      <c r="AM61" s="259">
        <v>1</v>
      </c>
      <c r="AN61" s="259">
        <v>4</v>
      </c>
      <c r="AO61" s="259">
        <v>4</v>
      </c>
      <c r="AP61" s="259">
        <v>8</v>
      </c>
      <c r="AQ61" s="259">
        <v>1</v>
      </c>
      <c r="AR61" s="259">
        <v>40</v>
      </c>
      <c r="AS61" s="259">
        <v>31</v>
      </c>
      <c r="AT61" s="259">
        <v>71</v>
      </c>
      <c r="AU61" s="259">
        <v>6</v>
      </c>
      <c r="AV61" s="259">
        <v>0</v>
      </c>
      <c r="AW61" s="259">
        <v>0</v>
      </c>
      <c r="AX61" s="259">
        <v>0</v>
      </c>
      <c r="AY61" s="259">
        <v>0</v>
      </c>
      <c r="AZ61" s="259">
        <v>0</v>
      </c>
      <c r="BA61" s="259">
        <v>0</v>
      </c>
      <c r="BB61" s="259">
        <v>0</v>
      </c>
      <c r="BC61" s="259">
        <v>0</v>
      </c>
      <c r="BD61" s="259">
        <v>0</v>
      </c>
      <c r="BE61" s="259">
        <v>0</v>
      </c>
      <c r="BF61" s="259">
        <v>0</v>
      </c>
      <c r="BG61" s="259">
        <v>0</v>
      </c>
      <c r="BH61" s="259">
        <v>0</v>
      </c>
      <c r="BI61" s="259">
        <v>0</v>
      </c>
      <c r="BJ61" s="259">
        <v>0</v>
      </c>
      <c r="BK61" s="259">
        <v>0</v>
      </c>
      <c r="BL61" s="259">
        <v>53</v>
      </c>
      <c r="BM61" s="259">
        <v>49</v>
      </c>
      <c r="BN61" s="259">
        <v>102</v>
      </c>
      <c r="BO61" s="259">
        <v>9</v>
      </c>
    </row>
    <row r="62" spans="1:67">
      <c r="A62" s="259">
        <v>2</v>
      </c>
      <c r="B62" s="262">
        <v>62020113</v>
      </c>
      <c r="C62" s="261" t="s">
        <v>107</v>
      </c>
      <c r="D62" s="259">
        <v>1</v>
      </c>
      <c r="E62" s="259">
        <v>5</v>
      </c>
      <c r="F62" s="259">
        <v>6</v>
      </c>
      <c r="G62" s="259">
        <v>1</v>
      </c>
      <c r="H62" s="259">
        <v>4</v>
      </c>
      <c r="I62" s="259">
        <v>6</v>
      </c>
      <c r="J62" s="259">
        <v>10</v>
      </c>
      <c r="K62" s="259">
        <v>1</v>
      </c>
      <c r="L62" s="259">
        <v>5</v>
      </c>
      <c r="M62" s="259">
        <v>5</v>
      </c>
      <c r="N62" s="259">
        <v>10</v>
      </c>
      <c r="O62" s="259">
        <v>1</v>
      </c>
      <c r="P62" s="259">
        <v>10</v>
      </c>
      <c r="Q62" s="259">
        <v>16</v>
      </c>
      <c r="R62" s="259">
        <v>26</v>
      </c>
      <c r="S62" s="259">
        <v>3</v>
      </c>
      <c r="T62" s="259">
        <v>4</v>
      </c>
      <c r="U62" s="259">
        <v>3</v>
      </c>
      <c r="V62" s="259">
        <v>7</v>
      </c>
      <c r="W62" s="259">
        <v>1</v>
      </c>
      <c r="X62" s="259">
        <v>4</v>
      </c>
      <c r="Y62" s="259">
        <v>3</v>
      </c>
      <c r="Z62" s="259">
        <v>7</v>
      </c>
      <c r="AA62" s="259">
        <v>1</v>
      </c>
      <c r="AB62" s="259">
        <v>1</v>
      </c>
      <c r="AC62" s="259">
        <v>6</v>
      </c>
      <c r="AD62" s="259">
        <v>7</v>
      </c>
      <c r="AE62" s="259">
        <v>1</v>
      </c>
      <c r="AF62" s="259">
        <v>4</v>
      </c>
      <c r="AG62" s="259">
        <v>4</v>
      </c>
      <c r="AH62" s="259">
        <v>8</v>
      </c>
      <c r="AI62" s="259">
        <v>1</v>
      </c>
      <c r="AJ62" s="259">
        <v>11</v>
      </c>
      <c r="AK62" s="259">
        <v>5</v>
      </c>
      <c r="AL62" s="259">
        <v>16</v>
      </c>
      <c r="AM62" s="259">
        <v>1</v>
      </c>
      <c r="AN62" s="259">
        <v>5</v>
      </c>
      <c r="AO62" s="259">
        <v>4</v>
      </c>
      <c r="AP62" s="259">
        <v>9</v>
      </c>
      <c r="AQ62" s="259">
        <v>1</v>
      </c>
      <c r="AR62" s="259">
        <v>29</v>
      </c>
      <c r="AS62" s="259">
        <v>25</v>
      </c>
      <c r="AT62" s="259">
        <v>54</v>
      </c>
      <c r="AU62" s="259">
        <v>6</v>
      </c>
      <c r="AV62" s="259">
        <v>0</v>
      </c>
      <c r="AW62" s="259">
        <v>0</v>
      </c>
      <c r="AX62" s="259">
        <v>0</v>
      </c>
      <c r="AY62" s="259">
        <v>0</v>
      </c>
      <c r="AZ62" s="259">
        <v>0</v>
      </c>
      <c r="BA62" s="259">
        <v>0</v>
      </c>
      <c r="BB62" s="259">
        <v>0</v>
      </c>
      <c r="BC62" s="259">
        <v>0</v>
      </c>
      <c r="BD62" s="259">
        <v>0</v>
      </c>
      <c r="BE62" s="259">
        <v>0</v>
      </c>
      <c r="BF62" s="259">
        <v>0</v>
      </c>
      <c r="BG62" s="259">
        <v>0</v>
      </c>
      <c r="BH62" s="259">
        <v>0</v>
      </c>
      <c r="BI62" s="259">
        <v>0</v>
      </c>
      <c r="BJ62" s="259">
        <v>0</v>
      </c>
      <c r="BK62" s="259">
        <v>0</v>
      </c>
      <c r="BL62" s="259">
        <v>39</v>
      </c>
      <c r="BM62" s="259">
        <v>41</v>
      </c>
      <c r="BN62" s="259">
        <v>80</v>
      </c>
      <c r="BO62" s="259">
        <v>9</v>
      </c>
    </row>
    <row r="63" spans="1:67">
      <c r="A63" s="259">
        <v>3</v>
      </c>
      <c r="B63" s="262">
        <v>62020115</v>
      </c>
      <c r="C63" s="261" t="s">
        <v>109</v>
      </c>
      <c r="D63" s="259">
        <v>12</v>
      </c>
      <c r="E63" s="259">
        <v>2</v>
      </c>
      <c r="F63" s="259">
        <v>14</v>
      </c>
      <c r="G63" s="259">
        <v>1</v>
      </c>
      <c r="H63" s="259">
        <v>4</v>
      </c>
      <c r="I63" s="259">
        <v>4</v>
      </c>
      <c r="J63" s="259">
        <v>8</v>
      </c>
      <c r="K63" s="259">
        <v>1</v>
      </c>
      <c r="L63" s="259">
        <v>5</v>
      </c>
      <c r="M63" s="259">
        <v>5</v>
      </c>
      <c r="N63" s="259">
        <v>10</v>
      </c>
      <c r="O63" s="259">
        <v>1</v>
      </c>
      <c r="P63" s="259">
        <v>21</v>
      </c>
      <c r="Q63" s="259">
        <v>11</v>
      </c>
      <c r="R63" s="259">
        <v>32</v>
      </c>
      <c r="S63" s="259">
        <v>3</v>
      </c>
      <c r="T63" s="259">
        <v>6</v>
      </c>
      <c r="U63" s="259">
        <v>6</v>
      </c>
      <c r="V63" s="259">
        <v>12</v>
      </c>
      <c r="W63" s="259">
        <v>1</v>
      </c>
      <c r="X63" s="259">
        <v>6</v>
      </c>
      <c r="Y63" s="259">
        <v>8</v>
      </c>
      <c r="Z63" s="259">
        <v>14</v>
      </c>
      <c r="AA63" s="259">
        <v>1</v>
      </c>
      <c r="AB63" s="259">
        <v>11</v>
      </c>
      <c r="AC63" s="259">
        <v>7</v>
      </c>
      <c r="AD63" s="259">
        <v>18</v>
      </c>
      <c r="AE63" s="259">
        <v>1</v>
      </c>
      <c r="AF63" s="259">
        <v>8</v>
      </c>
      <c r="AG63" s="259">
        <v>6</v>
      </c>
      <c r="AH63" s="259">
        <v>14</v>
      </c>
      <c r="AI63" s="259">
        <v>1</v>
      </c>
      <c r="AJ63" s="259">
        <v>8</v>
      </c>
      <c r="AK63" s="259">
        <v>8</v>
      </c>
      <c r="AL63" s="259">
        <v>16</v>
      </c>
      <c r="AM63" s="259">
        <v>1</v>
      </c>
      <c r="AN63" s="259">
        <v>7</v>
      </c>
      <c r="AO63" s="259">
        <v>8</v>
      </c>
      <c r="AP63" s="259">
        <v>15</v>
      </c>
      <c r="AQ63" s="259">
        <v>1</v>
      </c>
      <c r="AR63" s="259">
        <v>46</v>
      </c>
      <c r="AS63" s="259">
        <v>43</v>
      </c>
      <c r="AT63" s="259">
        <v>89</v>
      </c>
      <c r="AU63" s="259">
        <v>6</v>
      </c>
      <c r="AV63" s="259">
        <v>0</v>
      </c>
      <c r="AW63" s="259">
        <v>0</v>
      </c>
      <c r="AX63" s="259">
        <v>0</v>
      </c>
      <c r="AY63" s="259">
        <v>0</v>
      </c>
      <c r="AZ63" s="259">
        <v>0</v>
      </c>
      <c r="BA63" s="259">
        <v>0</v>
      </c>
      <c r="BB63" s="259">
        <v>0</v>
      </c>
      <c r="BC63" s="259">
        <v>0</v>
      </c>
      <c r="BD63" s="259">
        <v>0</v>
      </c>
      <c r="BE63" s="259">
        <v>0</v>
      </c>
      <c r="BF63" s="259">
        <v>0</v>
      </c>
      <c r="BG63" s="259">
        <v>0</v>
      </c>
      <c r="BH63" s="259">
        <v>0</v>
      </c>
      <c r="BI63" s="259">
        <v>0</v>
      </c>
      <c r="BJ63" s="259">
        <v>0</v>
      </c>
      <c r="BK63" s="259">
        <v>0</v>
      </c>
      <c r="BL63" s="259">
        <v>67</v>
      </c>
      <c r="BM63" s="259">
        <v>54</v>
      </c>
      <c r="BN63" s="259">
        <v>121</v>
      </c>
      <c r="BO63" s="259">
        <v>9</v>
      </c>
    </row>
    <row r="64" spans="1:67">
      <c r="A64" s="259">
        <v>4</v>
      </c>
      <c r="B64" s="262">
        <v>62020117</v>
      </c>
      <c r="C64" s="261" t="s">
        <v>111</v>
      </c>
      <c r="D64" s="259">
        <v>4</v>
      </c>
      <c r="E64" s="259">
        <v>6</v>
      </c>
      <c r="F64" s="259">
        <v>10</v>
      </c>
      <c r="G64" s="259">
        <v>1</v>
      </c>
      <c r="H64" s="259">
        <v>1</v>
      </c>
      <c r="I64" s="259">
        <v>5</v>
      </c>
      <c r="J64" s="259">
        <v>6</v>
      </c>
      <c r="K64" s="259">
        <v>1</v>
      </c>
      <c r="L64" s="259">
        <v>3</v>
      </c>
      <c r="M64" s="259">
        <v>3</v>
      </c>
      <c r="N64" s="259">
        <v>6</v>
      </c>
      <c r="O64" s="259">
        <v>1</v>
      </c>
      <c r="P64" s="259">
        <v>8</v>
      </c>
      <c r="Q64" s="259">
        <v>14</v>
      </c>
      <c r="R64" s="259">
        <v>22</v>
      </c>
      <c r="S64" s="259">
        <v>3</v>
      </c>
      <c r="T64" s="259">
        <v>2</v>
      </c>
      <c r="U64" s="259">
        <v>4</v>
      </c>
      <c r="V64" s="259">
        <v>6</v>
      </c>
      <c r="W64" s="259">
        <v>1</v>
      </c>
      <c r="X64" s="259">
        <v>2</v>
      </c>
      <c r="Y64" s="259">
        <v>1</v>
      </c>
      <c r="Z64" s="259">
        <v>3</v>
      </c>
      <c r="AA64" s="259">
        <v>1</v>
      </c>
      <c r="AB64" s="259">
        <v>8</v>
      </c>
      <c r="AC64" s="259">
        <v>1</v>
      </c>
      <c r="AD64" s="259">
        <v>9</v>
      </c>
      <c r="AE64" s="259">
        <v>1</v>
      </c>
      <c r="AF64" s="259">
        <v>5</v>
      </c>
      <c r="AG64" s="259">
        <v>6</v>
      </c>
      <c r="AH64" s="259">
        <v>11</v>
      </c>
      <c r="AI64" s="259">
        <v>1</v>
      </c>
      <c r="AJ64" s="259">
        <v>1</v>
      </c>
      <c r="AK64" s="259">
        <v>2</v>
      </c>
      <c r="AL64" s="259">
        <v>3</v>
      </c>
      <c r="AM64" s="259">
        <v>1</v>
      </c>
      <c r="AN64" s="259">
        <v>5</v>
      </c>
      <c r="AO64" s="259">
        <v>2</v>
      </c>
      <c r="AP64" s="259">
        <v>7</v>
      </c>
      <c r="AQ64" s="259">
        <v>1</v>
      </c>
      <c r="AR64" s="259">
        <v>23</v>
      </c>
      <c r="AS64" s="259">
        <v>16</v>
      </c>
      <c r="AT64" s="259">
        <v>39</v>
      </c>
      <c r="AU64" s="259">
        <v>6</v>
      </c>
      <c r="AV64" s="259">
        <v>0</v>
      </c>
      <c r="AW64" s="259">
        <v>0</v>
      </c>
      <c r="AX64" s="259">
        <v>0</v>
      </c>
      <c r="AY64" s="259">
        <v>0</v>
      </c>
      <c r="AZ64" s="259">
        <v>0</v>
      </c>
      <c r="BA64" s="259">
        <v>0</v>
      </c>
      <c r="BB64" s="259">
        <v>0</v>
      </c>
      <c r="BC64" s="259">
        <v>0</v>
      </c>
      <c r="BD64" s="259">
        <v>0</v>
      </c>
      <c r="BE64" s="259">
        <v>0</v>
      </c>
      <c r="BF64" s="259">
        <v>0</v>
      </c>
      <c r="BG64" s="259">
        <v>0</v>
      </c>
      <c r="BH64" s="259">
        <v>0</v>
      </c>
      <c r="BI64" s="259">
        <v>0</v>
      </c>
      <c r="BJ64" s="259">
        <v>0</v>
      </c>
      <c r="BK64" s="259">
        <v>0</v>
      </c>
      <c r="BL64" s="259">
        <v>31</v>
      </c>
      <c r="BM64" s="259">
        <v>30</v>
      </c>
      <c r="BN64" s="259">
        <v>61</v>
      </c>
      <c r="BO64" s="259">
        <v>9</v>
      </c>
    </row>
    <row r="65" spans="1:67">
      <c r="A65" s="259">
        <v>5</v>
      </c>
      <c r="B65" s="262">
        <v>62020121</v>
      </c>
      <c r="C65" s="261" t="s">
        <v>115</v>
      </c>
      <c r="D65" s="259">
        <v>1</v>
      </c>
      <c r="E65" s="259">
        <v>2</v>
      </c>
      <c r="F65" s="259">
        <v>3</v>
      </c>
      <c r="G65" s="259">
        <v>1</v>
      </c>
      <c r="H65" s="259">
        <v>11</v>
      </c>
      <c r="I65" s="259">
        <v>2</v>
      </c>
      <c r="J65" s="259">
        <v>13</v>
      </c>
      <c r="K65" s="259">
        <v>1</v>
      </c>
      <c r="L65" s="259">
        <v>6</v>
      </c>
      <c r="M65" s="259">
        <v>11</v>
      </c>
      <c r="N65" s="259">
        <v>17</v>
      </c>
      <c r="O65" s="259">
        <v>1</v>
      </c>
      <c r="P65" s="259">
        <v>18</v>
      </c>
      <c r="Q65" s="259">
        <v>15</v>
      </c>
      <c r="R65" s="259">
        <v>33</v>
      </c>
      <c r="S65" s="259">
        <v>3</v>
      </c>
      <c r="T65" s="259">
        <v>10</v>
      </c>
      <c r="U65" s="259">
        <v>17</v>
      </c>
      <c r="V65" s="259">
        <v>27</v>
      </c>
      <c r="W65" s="259">
        <v>1</v>
      </c>
      <c r="X65" s="259">
        <v>9</v>
      </c>
      <c r="Y65" s="259">
        <v>12</v>
      </c>
      <c r="Z65" s="259">
        <v>21</v>
      </c>
      <c r="AA65" s="259">
        <v>1</v>
      </c>
      <c r="AB65" s="259">
        <v>16</v>
      </c>
      <c r="AC65" s="259">
        <v>12</v>
      </c>
      <c r="AD65" s="259">
        <v>28</v>
      </c>
      <c r="AE65" s="259">
        <v>1</v>
      </c>
      <c r="AF65" s="259">
        <v>21</v>
      </c>
      <c r="AG65" s="259">
        <v>15</v>
      </c>
      <c r="AH65" s="259">
        <v>36</v>
      </c>
      <c r="AI65" s="259">
        <v>1</v>
      </c>
      <c r="AJ65" s="259">
        <v>11</v>
      </c>
      <c r="AK65" s="259">
        <v>18</v>
      </c>
      <c r="AL65" s="259">
        <v>29</v>
      </c>
      <c r="AM65" s="259">
        <v>1</v>
      </c>
      <c r="AN65" s="259">
        <v>14</v>
      </c>
      <c r="AO65" s="259">
        <v>18</v>
      </c>
      <c r="AP65" s="259">
        <v>32</v>
      </c>
      <c r="AQ65" s="259">
        <v>1</v>
      </c>
      <c r="AR65" s="259">
        <v>81</v>
      </c>
      <c r="AS65" s="259">
        <v>92</v>
      </c>
      <c r="AT65" s="259">
        <v>173</v>
      </c>
      <c r="AU65" s="259">
        <v>6</v>
      </c>
      <c r="AV65" s="259">
        <v>24</v>
      </c>
      <c r="AW65" s="259">
        <v>7</v>
      </c>
      <c r="AX65" s="259">
        <v>31</v>
      </c>
      <c r="AY65" s="259">
        <v>1</v>
      </c>
      <c r="AZ65" s="259">
        <v>24</v>
      </c>
      <c r="BA65" s="259">
        <v>16</v>
      </c>
      <c r="BB65" s="259">
        <v>40</v>
      </c>
      <c r="BC65" s="259">
        <v>2</v>
      </c>
      <c r="BD65" s="259">
        <v>12</v>
      </c>
      <c r="BE65" s="259">
        <v>10</v>
      </c>
      <c r="BF65" s="259">
        <v>22</v>
      </c>
      <c r="BG65" s="259">
        <v>1</v>
      </c>
      <c r="BH65" s="259">
        <v>60</v>
      </c>
      <c r="BI65" s="259">
        <v>33</v>
      </c>
      <c r="BJ65" s="259">
        <v>93</v>
      </c>
      <c r="BK65" s="259">
        <v>4</v>
      </c>
      <c r="BL65" s="259">
        <v>159</v>
      </c>
      <c r="BM65" s="259">
        <v>140</v>
      </c>
      <c r="BN65" s="259">
        <v>299</v>
      </c>
      <c r="BO65" s="259">
        <v>13</v>
      </c>
    </row>
    <row r="66" spans="1:67">
      <c r="A66" s="259">
        <v>6</v>
      </c>
      <c r="B66" s="262">
        <v>62020126</v>
      </c>
      <c r="C66" s="261" t="s">
        <v>118</v>
      </c>
      <c r="D66" s="259">
        <v>5</v>
      </c>
      <c r="E66" s="259">
        <v>6</v>
      </c>
      <c r="F66" s="259">
        <v>11</v>
      </c>
      <c r="G66" s="259">
        <v>1</v>
      </c>
      <c r="H66" s="259">
        <v>5</v>
      </c>
      <c r="I66" s="259">
        <v>10</v>
      </c>
      <c r="J66" s="259">
        <v>15</v>
      </c>
      <c r="K66" s="259">
        <v>1</v>
      </c>
      <c r="L66" s="259">
        <v>7</v>
      </c>
      <c r="M66" s="259">
        <v>4</v>
      </c>
      <c r="N66" s="259">
        <v>11</v>
      </c>
      <c r="O66" s="259">
        <v>1</v>
      </c>
      <c r="P66" s="259">
        <v>17</v>
      </c>
      <c r="Q66" s="259">
        <v>20</v>
      </c>
      <c r="R66" s="259">
        <v>37</v>
      </c>
      <c r="S66" s="259">
        <v>3</v>
      </c>
      <c r="T66" s="259">
        <v>10</v>
      </c>
      <c r="U66" s="259">
        <v>11</v>
      </c>
      <c r="V66" s="259">
        <v>21</v>
      </c>
      <c r="W66" s="259">
        <v>1</v>
      </c>
      <c r="X66" s="259">
        <v>11</v>
      </c>
      <c r="Y66" s="259">
        <v>9</v>
      </c>
      <c r="Z66" s="259">
        <v>20</v>
      </c>
      <c r="AA66" s="259">
        <v>1</v>
      </c>
      <c r="AB66" s="259">
        <v>9</v>
      </c>
      <c r="AC66" s="259">
        <v>9</v>
      </c>
      <c r="AD66" s="259">
        <v>18</v>
      </c>
      <c r="AE66" s="259">
        <v>1</v>
      </c>
      <c r="AF66" s="259">
        <v>12</v>
      </c>
      <c r="AG66" s="259">
        <v>6</v>
      </c>
      <c r="AH66" s="259">
        <v>18</v>
      </c>
      <c r="AI66" s="259">
        <v>1</v>
      </c>
      <c r="AJ66" s="259">
        <v>11</v>
      </c>
      <c r="AK66" s="259">
        <v>11</v>
      </c>
      <c r="AL66" s="259">
        <v>22</v>
      </c>
      <c r="AM66" s="259">
        <v>1</v>
      </c>
      <c r="AN66" s="259">
        <v>20</v>
      </c>
      <c r="AO66" s="259">
        <v>10</v>
      </c>
      <c r="AP66" s="259">
        <v>30</v>
      </c>
      <c r="AQ66" s="259">
        <v>1</v>
      </c>
      <c r="AR66" s="259">
        <v>73</v>
      </c>
      <c r="AS66" s="259">
        <v>56</v>
      </c>
      <c r="AT66" s="259">
        <v>129</v>
      </c>
      <c r="AU66" s="259">
        <v>6</v>
      </c>
      <c r="AV66" s="259">
        <v>15</v>
      </c>
      <c r="AW66" s="259">
        <v>10</v>
      </c>
      <c r="AX66" s="259">
        <v>25</v>
      </c>
      <c r="AY66" s="259">
        <v>1</v>
      </c>
      <c r="AZ66" s="259">
        <v>9</v>
      </c>
      <c r="BA66" s="259">
        <v>9</v>
      </c>
      <c r="BB66" s="259">
        <v>18</v>
      </c>
      <c r="BC66" s="259">
        <v>1</v>
      </c>
      <c r="BD66" s="259">
        <v>13</v>
      </c>
      <c r="BE66" s="259">
        <v>9</v>
      </c>
      <c r="BF66" s="259">
        <v>22</v>
      </c>
      <c r="BG66" s="259">
        <v>1</v>
      </c>
      <c r="BH66" s="259">
        <v>37</v>
      </c>
      <c r="BI66" s="259">
        <v>28</v>
      </c>
      <c r="BJ66" s="259">
        <v>65</v>
      </c>
      <c r="BK66" s="259">
        <v>3</v>
      </c>
      <c r="BL66" s="259">
        <v>127</v>
      </c>
      <c r="BM66" s="259">
        <v>104</v>
      </c>
      <c r="BN66" s="259">
        <v>231</v>
      </c>
      <c r="BO66" s="259">
        <v>12</v>
      </c>
    </row>
    <row r="67" spans="1:67">
      <c r="A67" s="259">
        <v>7</v>
      </c>
      <c r="B67" s="262">
        <v>62020128</v>
      </c>
      <c r="C67" s="261" t="s">
        <v>119</v>
      </c>
      <c r="D67" s="259">
        <v>6</v>
      </c>
      <c r="E67" s="259">
        <v>3</v>
      </c>
      <c r="F67" s="259">
        <v>9</v>
      </c>
      <c r="G67" s="259">
        <v>1</v>
      </c>
      <c r="H67" s="259">
        <v>3</v>
      </c>
      <c r="I67" s="259">
        <v>2</v>
      </c>
      <c r="J67" s="259">
        <v>5</v>
      </c>
      <c r="K67" s="259">
        <v>1</v>
      </c>
      <c r="L67" s="259">
        <v>2</v>
      </c>
      <c r="M67" s="259">
        <v>3</v>
      </c>
      <c r="N67" s="259">
        <v>5</v>
      </c>
      <c r="O67" s="259">
        <v>1</v>
      </c>
      <c r="P67" s="259">
        <v>11</v>
      </c>
      <c r="Q67" s="259">
        <v>8</v>
      </c>
      <c r="R67" s="259">
        <v>19</v>
      </c>
      <c r="S67" s="259">
        <v>3</v>
      </c>
      <c r="T67" s="259">
        <v>6</v>
      </c>
      <c r="U67" s="259">
        <v>3</v>
      </c>
      <c r="V67" s="259">
        <v>9</v>
      </c>
      <c r="W67" s="259">
        <v>1</v>
      </c>
      <c r="X67" s="259">
        <v>5</v>
      </c>
      <c r="Y67" s="259">
        <v>3</v>
      </c>
      <c r="Z67" s="259">
        <v>8</v>
      </c>
      <c r="AA67" s="259">
        <v>1</v>
      </c>
      <c r="AB67" s="259">
        <v>4</v>
      </c>
      <c r="AC67" s="259">
        <v>2</v>
      </c>
      <c r="AD67" s="259">
        <v>6</v>
      </c>
      <c r="AE67" s="259">
        <v>1</v>
      </c>
      <c r="AF67" s="259">
        <v>5</v>
      </c>
      <c r="AG67" s="259">
        <v>1</v>
      </c>
      <c r="AH67" s="259">
        <v>6</v>
      </c>
      <c r="AI67" s="259">
        <v>1</v>
      </c>
      <c r="AJ67" s="259">
        <v>2</v>
      </c>
      <c r="AK67" s="259">
        <v>1</v>
      </c>
      <c r="AL67" s="259">
        <v>3</v>
      </c>
      <c r="AM67" s="259">
        <v>1</v>
      </c>
      <c r="AN67" s="259">
        <v>3</v>
      </c>
      <c r="AO67" s="259">
        <v>3</v>
      </c>
      <c r="AP67" s="259">
        <v>6</v>
      </c>
      <c r="AQ67" s="259">
        <v>1</v>
      </c>
      <c r="AR67" s="259">
        <v>25</v>
      </c>
      <c r="AS67" s="259">
        <v>13</v>
      </c>
      <c r="AT67" s="259">
        <v>38</v>
      </c>
      <c r="AU67" s="259">
        <v>6</v>
      </c>
      <c r="AV67" s="259">
        <v>0</v>
      </c>
      <c r="AW67" s="259">
        <v>0</v>
      </c>
      <c r="AX67" s="259">
        <v>0</v>
      </c>
      <c r="AY67" s="259">
        <v>0</v>
      </c>
      <c r="AZ67" s="259">
        <v>0</v>
      </c>
      <c r="BA67" s="259">
        <v>0</v>
      </c>
      <c r="BB67" s="259">
        <v>0</v>
      </c>
      <c r="BC67" s="259">
        <v>0</v>
      </c>
      <c r="BD67" s="259">
        <v>0</v>
      </c>
      <c r="BE67" s="259">
        <v>0</v>
      </c>
      <c r="BF67" s="259">
        <v>0</v>
      </c>
      <c r="BG67" s="259">
        <v>0</v>
      </c>
      <c r="BH67" s="259">
        <v>0</v>
      </c>
      <c r="BI67" s="259">
        <v>0</v>
      </c>
      <c r="BJ67" s="259">
        <v>0</v>
      </c>
      <c r="BK67" s="259">
        <v>0</v>
      </c>
      <c r="BL67" s="259">
        <v>36</v>
      </c>
      <c r="BM67" s="259">
        <v>21</v>
      </c>
      <c r="BN67" s="259">
        <v>57</v>
      </c>
      <c r="BO67" s="259">
        <v>9</v>
      </c>
    </row>
    <row r="68" spans="1:67">
      <c r="A68" s="259">
        <v>8</v>
      </c>
      <c r="B68" s="262">
        <v>62020131</v>
      </c>
      <c r="C68" s="261" t="s">
        <v>122</v>
      </c>
      <c r="D68" s="259">
        <v>6</v>
      </c>
      <c r="E68" s="259">
        <v>5</v>
      </c>
      <c r="F68" s="259">
        <v>11</v>
      </c>
      <c r="G68" s="259">
        <v>1</v>
      </c>
      <c r="H68" s="259">
        <v>7</v>
      </c>
      <c r="I68" s="259">
        <v>6</v>
      </c>
      <c r="J68" s="259">
        <v>13</v>
      </c>
      <c r="K68" s="259">
        <v>1</v>
      </c>
      <c r="L68" s="259">
        <v>5</v>
      </c>
      <c r="M68" s="259">
        <v>6</v>
      </c>
      <c r="N68" s="259">
        <v>11</v>
      </c>
      <c r="O68" s="259">
        <v>1</v>
      </c>
      <c r="P68" s="259">
        <v>18</v>
      </c>
      <c r="Q68" s="259">
        <v>17</v>
      </c>
      <c r="R68" s="259">
        <v>35</v>
      </c>
      <c r="S68" s="259">
        <v>3</v>
      </c>
      <c r="T68" s="259">
        <v>7</v>
      </c>
      <c r="U68" s="259">
        <v>3</v>
      </c>
      <c r="V68" s="259">
        <v>10</v>
      </c>
      <c r="W68" s="259">
        <v>1</v>
      </c>
      <c r="X68" s="259">
        <v>10</v>
      </c>
      <c r="Y68" s="259">
        <v>6</v>
      </c>
      <c r="Z68" s="259">
        <v>16</v>
      </c>
      <c r="AA68" s="259">
        <v>1</v>
      </c>
      <c r="AB68" s="259">
        <v>9</v>
      </c>
      <c r="AC68" s="259">
        <v>4</v>
      </c>
      <c r="AD68" s="259">
        <v>13</v>
      </c>
      <c r="AE68" s="259">
        <v>1</v>
      </c>
      <c r="AF68" s="259">
        <v>13</v>
      </c>
      <c r="AG68" s="259">
        <v>7</v>
      </c>
      <c r="AH68" s="259">
        <v>20</v>
      </c>
      <c r="AI68" s="259">
        <v>1</v>
      </c>
      <c r="AJ68" s="259">
        <v>9</v>
      </c>
      <c r="AK68" s="259">
        <v>5</v>
      </c>
      <c r="AL68" s="259">
        <v>14</v>
      </c>
      <c r="AM68" s="259">
        <v>1</v>
      </c>
      <c r="AN68" s="259">
        <v>12</v>
      </c>
      <c r="AO68" s="259">
        <v>8</v>
      </c>
      <c r="AP68" s="259">
        <v>20</v>
      </c>
      <c r="AQ68" s="259">
        <v>1</v>
      </c>
      <c r="AR68" s="259">
        <v>60</v>
      </c>
      <c r="AS68" s="259">
        <v>33</v>
      </c>
      <c r="AT68" s="259">
        <v>93</v>
      </c>
      <c r="AU68" s="259">
        <v>6</v>
      </c>
      <c r="AV68" s="259">
        <v>8</v>
      </c>
      <c r="AW68" s="259">
        <v>3</v>
      </c>
      <c r="AX68" s="259">
        <v>11</v>
      </c>
      <c r="AY68" s="259">
        <v>1</v>
      </c>
      <c r="AZ68" s="259">
        <v>11</v>
      </c>
      <c r="BA68" s="259">
        <v>6</v>
      </c>
      <c r="BB68" s="259">
        <v>17</v>
      </c>
      <c r="BC68" s="259">
        <v>1</v>
      </c>
      <c r="BD68" s="259">
        <v>3</v>
      </c>
      <c r="BE68" s="259">
        <v>5</v>
      </c>
      <c r="BF68" s="259">
        <v>8</v>
      </c>
      <c r="BG68" s="259">
        <v>1</v>
      </c>
      <c r="BH68" s="259">
        <v>22</v>
      </c>
      <c r="BI68" s="259">
        <v>14</v>
      </c>
      <c r="BJ68" s="259">
        <v>36</v>
      </c>
      <c r="BK68" s="259">
        <v>3</v>
      </c>
      <c r="BL68" s="259">
        <v>100</v>
      </c>
      <c r="BM68" s="259">
        <v>64</v>
      </c>
      <c r="BN68" s="259">
        <v>164</v>
      </c>
      <c r="BO68" s="259">
        <v>12</v>
      </c>
    </row>
    <row r="69" spans="1:67">
      <c r="A69" s="259">
        <v>9</v>
      </c>
      <c r="B69" s="262">
        <v>62020132</v>
      </c>
      <c r="C69" s="261" t="s">
        <v>123</v>
      </c>
      <c r="D69" s="259">
        <v>5</v>
      </c>
      <c r="E69" s="259">
        <v>0</v>
      </c>
      <c r="F69" s="259">
        <v>5</v>
      </c>
      <c r="G69" s="259">
        <v>1</v>
      </c>
      <c r="H69" s="259">
        <v>3</v>
      </c>
      <c r="I69" s="259">
        <v>2</v>
      </c>
      <c r="J69" s="259">
        <v>5</v>
      </c>
      <c r="K69" s="259">
        <v>1</v>
      </c>
      <c r="L69" s="259">
        <v>2</v>
      </c>
      <c r="M69" s="259">
        <v>4</v>
      </c>
      <c r="N69" s="259">
        <v>6</v>
      </c>
      <c r="O69" s="259">
        <v>1</v>
      </c>
      <c r="P69" s="259">
        <v>10</v>
      </c>
      <c r="Q69" s="259">
        <v>6</v>
      </c>
      <c r="R69" s="259">
        <v>16</v>
      </c>
      <c r="S69" s="259">
        <v>3</v>
      </c>
      <c r="T69" s="259">
        <v>4</v>
      </c>
      <c r="U69" s="259">
        <v>5</v>
      </c>
      <c r="V69" s="259">
        <v>9</v>
      </c>
      <c r="W69" s="259">
        <v>1</v>
      </c>
      <c r="X69" s="259">
        <v>5</v>
      </c>
      <c r="Y69" s="259">
        <v>1</v>
      </c>
      <c r="Z69" s="259">
        <v>6</v>
      </c>
      <c r="AA69" s="259">
        <v>1</v>
      </c>
      <c r="AB69" s="259">
        <v>4</v>
      </c>
      <c r="AC69" s="259">
        <v>4</v>
      </c>
      <c r="AD69" s="259">
        <v>8</v>
      </c>
      <c r="AE69" s="259">
        <v>1</v>
      </c>
      <c r="AF69" s="259">
        <v>7</v>
      </c>
      <c r="AG69" s="259">
        <v>3</v>
      </c>
      <c r="AH69" s="259">
        <v>10</v>
      </c>
      <c r="AI69" s="259">
        <v>1</v>
      </c>
      <c r="AJ69" s="259">
        <v>5</v>
      </c>
      <c r="AK69" s="259">
        <v>5</v>
      </c>
      <c r="AL69" s="259">
        <v>10</v>
      </c>
      <c r="AM69" s="259">
        <v>1</v>
      </c>
      <c r="AN69" s="259">
        <v>4</v>
      </c>
      <c r="AO69" s="259">
        <v>5</v>
      </c>
      <c r="AP69" s="259">
        <v>9</v>
      </c>
      <c r="AQ69" s="259">
        <v>1</v>
      </c>
      <c r="AR69" s="259">
        <v>29</v>
      </c>
      <c r="AS69" s="259">
        <v>23</v>
      </c>
      <c r="AT69" s="259">
        <v>52</v>
      </c>
      <c r="AU69" s="259">
        <v>6</v>
      </c>
      <c r="AV69" s="259">
        <v>0</v>
      </c>
      <c r="AW69" s="259">
        <v>0</v>
      </c>
      <c r="AX69" s="259">
        <v>0</v>
      </c>
      <c r="AY69" s="259">
        <v>0</v>
      </c>
      <c r="AZ69" s="259">
        <v>0</v>
      </c>
      <c r="BA69" s="259">
        <v>0</v>
      </c>
      <c r="BB69" s="259">
        <v>0</v>
      </c>
      <c r="BC69" s="259">
        <v>0</v>
      </c>
      <c r="BD69" s="259">
        <v>0</v>
      </c>
      <c r="BE69" s="259">
        <v>0</v>
      </c>
      <c r="BF69" s="259">
        <v>0</v>
      </c>
      <c r="BG69" s="259">
        <v>0</v>
      </c>
      <c r="BH69" s="259">
        <v>0</v>
      </c>
      <c r="BI69" s="259">
        <v>0</v>
      </c>
      <c r="BJ69" s="259">
        <v>0</v>
      </c>
      <c r="BK69" s="259">
        <v>0</v>
      </c>
      <c r="BL69" s="259">
        <v>39</v>
      </c>
      <c r="BM69" s="259">
        <v>29</v>
      </c>
      <c r="BN69" s="259">
        <v>68</v>
      </c>
      <c r="BO69" s="259">
        <v>9</v>
      </c>
    </row>
    <row r="70" spans="1:67">
      <c r="A70" s="259">
        <v>10</v>
      </c>
      <c r="B70" s="262">
        <v>62020133</v>
      </c>
      <c r="C70" s="261" t="s">
        <v>801</v>
      </c>
      <c r="D70" s="259">
        <v>5</v>
      </c>
      <c r="E70" s="259">
        <v>5</v>
      </c>
      <c r="F70" s="259">
        <v>10</v>
      </c>
      <c r="G70" s="259">
        <v>1</v>
      </c>
      <c r="H70" s="259">
        <v>7</v>
      </c>
      <c r="I70" s="259">
        <v>4</v>
      </c>
      <c r="J70" s="259">
        <v>11</v>
      </c>
      <c r="K70" s="259">
        <v>1</v>
      </c>
      <c r="L70" s="259">
        <v>4</v>
      </c>
      <c r="M70" s="259">
        <v>7</v>
      </c>
      <c r="N70" s="259">
        <v>11</v>
      </c>
      <c r="O70" s="259">
        <v>1</v>
      </c>
      <c r="P70" s="259">
        <v>16</v>
      </c>
      <c r="Q70" s="259">
        <v>16</v>
      </c>
      <c r="R70" s="259">
        <v>32</v>
      </c>
      <c r="S70" s="259">
        <v>3</v>
      </c>
      <c r="T70" s="259">
        <v>14</v>
      </c>
      <c r="U70" s="259">
        <v>20</v>
      </c>
      <c r="V70" s="259">
        <v>34</v>
      </c>
      <c r="W70" s="259">
        <v>1</v>
      </c>
      <c r="X70" s="259">
        <v>16</v>
      </c>
      <c r="Y70" s="259">
        <v>10</v>
      </c>
      <c r="Z70" s="259">
        <v>26</v>
      </c>
      <c r="AA70" s="259">
        <v>1</v>
      </c>
      <c r="AB70" s="259">
        <v>20</v>
      </c>
      <c r="AC70" s="259">
        <v>11</v>
      </c>
      <c r="AD70" s="259">
        <v>31</v>
      </c>
      <c r="AE70" s="259">
        <v>1</v>
      </c>
      <c r="AF70" s="259">
        <v>14</v>
      </c>
      <c r="AG70" s="259">
        <v>10</v>
      </c>
      <c r="AH70" s="259">
        <v>24</v>
      </c>
      <c r="AI70" s="259">
        <v>1</v>
      </c>
      <c r="AJ70" s="259">
        <v>16</v>
      </c>
      <c r="AK70" s="259">
        <v>13</v>
      </c>
      <c r="AL70" s="259">
        <v>29</v>
      </c>
      <c r="AM70" s="259">
        <v>1</v>
      </c>
      <c r="AN70" s="259">
        <v>9</v>
      </c>
      <c r="AO70" s="259">
        <v>13</v>
      </c>
      <c r="AP70" s="259">
        <v>22</v>
      </c>
      <c r="AQ70" s="259">
        <v>1</v>
      </c>
      <c r="AR70" s="259">
        <v>89</v>
      </c>
      <c r="AS70" s="259">
        <v>77</v>
      </c>
      <c r="AT70" s="259">
        <v>166</v>
      </c>
      <c r="AU70" s="259">
        <v>6</v>
      </c>
      <c r="AV70" s="259">
        <v>0</v>
      </c>
      <c r="AW70" s="259">
        <v>0</v>
      </c>
      <c r="AX70" s="259">
        <v>0</v>
      </c>
      <c r="AY70" s="259">
        <v>0</v>
      </c>
      <c r="AZ70" s="259">
        <v>0</v>
      </c>
      <c r="BA70" s="259">
        <v>0</v>
      </c>
      <c r="BB70" s="259">
        <v>0</v>
      </c>
      <c r="BC70" s="259">
        <v>0</v>
      </c>
      <c r="BD70" s="259">
        <v>0</v>
      </c>
      <c r="BE70" s="259">
        <v>0</v>
      </c>
      <c r="BF70" s="259">
        <v>0</v>
      </c>
      <c r="BG70" s="259">
        <v>0</v>
      </c>
      <c r="BH70" s="259">
        <v>0</v>
      </c>
      <c r="BI70" s="259">
        <v>0</v>
      </c>
      <c r="BJ70" s="259">
        <v>0</v>
      </c>
      <c r="BK70" s="259">
        <v>0</v>
      </c>
      <c r="BL70" s="259">
        <v>105</v>
      </c>
      <c r="BM70" s="259">
        <v>93</v>
      </c>
      <c r="BN70" s="259">
        <v>198</v>
      </c>
      <c r="BO70" s="259">
        <v>9</v>
      </c>
    </row>
    <row r="71" spans="1:67">
      <c r="A71" s="259">
        <v>11</v>
      </c>
      <c r="B71" s="262">
        <v>62020134</v>
      </c>
      <c r="C71" s="261" t="s">
        <v>125</v>
      </c>
      <c r="D71" s="259">
        <v>3</v>
      </c>
      <c r="E71" s="259">
        <v>6</v>
      </c>
      <c r="F71" s="259">
        <v>9</v>
      </c>
      <c r="G71" s="259">
        <v>1</v>
      </c>
      <c r="H71" s="259">
        <v>4</v>
      </c>
      <c r="I71" s="259">
        <v>4</v>
      </c>
      <c r="J71" s="259">
        <v>8</v>
      </c>
      <c r="K71" s="259">
        <v>1</v>
      </c>
      <c r="L71" s="259">
        <v>7</v>
      </c>
      <c r="M71" s="259">
        <v>5</v>
      </c>
      <c r="N71" s="259">
        <v>12</v>
      </c>
      <c r="O71" s="259">
        <v>1</v>
      </c>
      <c r="P71" s="259">
        <v>14</v>
      </c>
      <c r="Q71" s="259">
        <v>15</v>
      </c>
      <c r="R71" s="259">
        <v>29</v>
      </c>
      <c r="S71" s="259">
        <v>3</v>
      </c>
      <c r="T71" s="259">
        <v>8</v>
      </c>
      <c r="U71" s="259">
        <v>4</v>
      </c>
      <c r="V71" s="259">
        <v>12</v>
      </c>
      <c r="W71" s="259">
        <v>1</v>
      </c>
      <c r="X71" s="259">
        <v>7</v>
      </c>
      <c r="Y71" s="259">
        <v>7</v>
      </c>
      <c r="Z71" s="259">
        <v>14</v>
      </c>
      <c r="AA71" s="259">
        <v>1</v>
      </c>
      <c r="AB71" s="259">
        <v>5</v>
      </c>
      <c r="AC71" s="259">
        <v>4</v>
      </c>
      <c r="AD71" s="259">
        <v>9</v>
      </c>
      <c r="AE71" s="259">
        <v>1</v>
      </c>
      <c r="AF71" s="259">
        <v>4</v>
      </c>
      <c r="AG71" s="259">
        <v>7</v>
      </c>
      <c r="AH71" s="259">
        <v>11</v>
      </c>
      <c r="AI71" s="259">
        <v>1</v>
      </c>
      <c r="AJ71" s="259">
        <v>4</v>
      </c>
      <c r="AK71" s="259">
        <v>6</v>
      </c>
      <c r="AL71" s="259">
        <v>10</v>
      </c>
      <c r="AM71" s="259">
        <v>1</v>
      </c>
      <c r="AN71" s="259">
        <v>6</v>
      </c>
      <c r="AO71" s="259">
        <v>7</v>
      </c>
      <c r="AP71" s="259">
        <v>13</v>
      </c>
      <c r="AQ71" s="259">
        <v>1</v>
      </c>
      <c r="AR71" s="259">
        <v>34</v>
      </c>
      <c r="AS71" s="259">
        <v>35</v>
      </c>
      <c r="AT71" s="259">
        <v>69</v>
      </c>
      <c r="AU71" s="259">
        <v>6</v>
      </c>
      <c r="AV71" s="259">
        <v>0</v>
      </c>
      <c r="AW71" s="259">
        <v>0</v>
      </c>
      <c r="AX71" s="259">
        <v>0</v>
      </c>
      <c r="AY71" s="259">
        <v>0</v>
      </c>
      <c r="AZ71" s="259">
        <v>0</v>
      </c>
      <c r="BA71" s="259">
        <v>0</v>
      </c>
      <c r="BB71" s="259">
        <v>0</v>
      </c>
      <c r="BC71" s="259">
        <v>0</v>
      </c>
      <c r="BD71" s="259">
        <v>0</v>
      </c>
      <c r="BE71" s="259">
        <v>0</v>
      </c>
      <c r="BF71" s="259">
        <v>0</v>
      </c>
      <c r="BG71" s="259">
        <v>0</v>
      </c>
      <c r="BH71" s="259">
        <v>0</v>
      </c>
      <c r="BI71" s="259">
        <v>0</v>
      </c>
      <c r="BJ71" s="259">
        <v>0</v>
      </c>
      <c r="BK71" s="259">
        <v>0</v>
      </c>
      <c r="BL71" s="259">
        <v>48</v>
      </c>
      <c r="BM71" s="259">
        <v>50</v>
      </c>
      <c r="BN71" s="259">
        <v>98</v>
      </c>
      <c r="BO71" s="259">
        <v>9</v>
      </c>
    </row>
    <row r="72" spans="1:67">
      <c r="A72" s="259">
        <v>12</v>
      </c>
      <c r="B72" s="262">
        <v>62020136</v>
      </c>
      <c r="C72" s="261" t="s">
        <v>126</v>
      </c>
      <c r="D72" s="259">
        <v>1</v>
      </c>
      <c r="E72" s="259">
        <v>6</v>
      </c>
      <c r="F72" s="259">
        <v>7</v>
      </c>
      <c r="G72" s="259">
        <v>1</v>
      </c>
      <c r="H72" s="259">
        <v>0</v>
      </c>
      <c r="I72" s="259">
        <v>3</v>
      </c>
      <c r="J72" s="259">
        <v>3</v>
      </c>
      <c r="K72" s="259">
        <v>1</v>
      </c>
      <c r="L72" s="259">
        <v>3</v>
      </c>
      <c r="M72" s="259">
        <v>0</v>
      </c>
      <c r="N72" s="259">
        <v>3</v>
      </c>
      <c r="O72" s="259">
        <v>1</v>
      </c>
      <c r="P72" s="259">
        <v>4</v>
      </c>
      <c r="Q72" s="259">
        <v>9</v>
      </c>
      <c r="R72" s="259">
        <v>13</v>
      </c>
      <c r="S72" s="259">
        <v>3</v>
      </c>
      <c r="T72" s="259">
        <v>2</v>
      </c>
      <c r="U72" s="259">
        <v>2</v>
      </c>
      <c r="V72" s="259">
        <v>4</v>
      </c>
      <c r="W72" s="259">
        <v>1</v>
      </c>
      <c r="X72" s="259">
        <v>1</v>
      </c>
      <c r="Y72" s="259">
        <v>1</v>
      </c>
      <c r="Z72" s="259">
        <v>2</v>
      </c>
      <c r="AA72" s="259">
        <v>1</v>
      </c>
      <c r="AB72" s="259">
        <v>5</v>
      </c>
      <c r="AC72" s="259">
        <v>3</v>
      </c>
      <c r="AD72" s="259">
        <v>8</v>
      </c>
      <c r="AE72" s="259">
        <v>1</v>
      </c>
      <c r="AF72" s="259">
        <v>3</v>
      </c>
      <c r="AG72" s="259">
        <v>5</v>
      </c>
      <c r="AH72" s="259">
        <v>8</v>
      </c>
      <c r="AI72" s="259">
        <v>1</v>
      </c>
      <c r="AJ72" s="259">
        <v>1</v>
      </c>
      <c r="AK72" s="259">
        <v>2</v>
      </c>
      <c r="AL72" s="259">
        <v>3</v>
      </c>
      <c r="AM72" s="259">
        <v>1</v>
      </c>
      <c r="AN72" s="259">
        <v>4</v>
      </c>
      <c r="AO72" s="259">
        <v>3</v>
      </c>
      <c r="AP72" s="259">
        <v>7</v>
      </c>
      <c r="AQ72" s="259">
        <v>1</v>
      </c>
      <c r="AR72" s="259">
        <v>16</v>
      </c>
      <c r="AS72" s="259">
        <v>16</v>
      </c>
      <c r="AT72" s="259">
        <v>32</v>
      </c>
      <c r="AU72" s="259">
        <v>6</v>
      </c>
      <c r="AV72" s="259">
        <v>0</v>
      </c>
      <c r="AW72" s="259">
        <v>0</v>
      </c>
      <c r="AX72" s="259">
        <v>0</v>
      </c>
      <c r="AY72" s="259">
        <v>0</v>
      </c>
      <c r="AZ72" s="259">
        <v>0</v>
      </c>
      <c r="BA72" s="259">
        <v>0</v>
      </c>
      <c r="BB72" s="259">
        <v>0</v>
      </c>
      <c r="BC72" s="259">
        <v>0</v>
      </c>
      <c r="BD72" s="259">
        <v>0</v>
      </c>
      <c r="BE72" s="259">
        <v>0</v>
      </c>
      <c r="BF72" s="259">
        <v>0</v>
      </c>
      <c r="BG72" s="259">
        <v>0</v>
      </c>
      <c r="BH72" s="259">
        <v>0</v>
      </c>
      <c r="BI72" s="259">
        <v>0</v>
      </c>
      <c r="BJ72" s="259">
        <v>0</v>
      </c>
      <c r="BK72" s="259">
        <v>0</v>
      </c>
      <c r="BL72" s="259">
        <v>20</v>
      </c>
      <c r="BM72" s="259">
        <v>25</v>
      </c>
      <c r="BN72" s="259">
        <v>45</v>
      </c>
      <c r="BO72" s="259">
        <v>9</v>
      </c>
    </row>
    <row r="73" spans="1:67">
      <c r="A73" s="259">
        <v>13</v>
      </c>
      <c r="B73" s="262">
        <v>62020140</v>
      </c>
      <c r="C73" s="261" t="s">
        <v>130</v>
      </c>
      <c r="D73" s="259">
        <v>1</v>
      </c>
      <c r="E73" s="259">
        <v>3</v>
      </c>
      <c r="F73" s="259">
        <v>4</v>
      </c>
      <c r="G73" s="259">
        <v>1</v>
      </c>
      <c r="H73" s="259">
        <v>2</v>
      </c>
      <c r="I73" s="259">
        <v>4</v>
      </c>
      <c r="J73" s="259">
        <v>6</v>
      </c>
      <c r="K73" s="259">
        <v>1</v>
      </c>
      <c r="L73" s="259">
        <v>3</v>
      </c>
      <c r="M73" s="259">
        <v>1</v>
      </c>
      <c r="N73" s="259">
        <v>4</v>
      </c>
      <c r="O73" s="259">
        <v>1</v>
      </c>
      <c r="P73" s="259">
        <v>6</v>
      </c>
      <c r="Q73" s="259">
        <v>8</v>
      </c>
      <c r="R73" s="259">
        <v>14</v>
      </c>
      <c r="S73" s="259">
        <v>3</v>
      </c>
      <c r="T73" s="259">
        <v>5</v>
      </c>
      <c r="U73" s="259">
        <v>5</v>
      </c>
      <c r="V73" s="259">
        <v>10</v>
      </c>
      <c r="W73" s="259">
        <v>1</v>
      </c>
      <c r="X73" s="259">
        <v>5</v>
      </c>
      <c r="Y73" s="259">
        <v>6</v>
      </c>
      <c r="Z73" s="259">
        <v>11</v>
      </c>
      <c r="AA73" s="259">
        <v>1</v>
      </c>
      <c r="AB73" s="259">
        <v>5</v>
      </c>
      <c r="AC73" s="259">
        <v>3</v>
      </c>
      <c r="AD73" s="259">
        <v>8</v>
      </c>
      <c r="AE73" s="259">
        <v>1</v>
      </c>
      <c r="AF73" s="259">
        <v>9</v>
      </c>
      <c r="AG73" s="259">
        <v>6</v>
      </c>
      <c r="AH73" s="259">
        <v>15</v>
      </c>
      <c r="AI73" s="259">
        <v>1</v>
      </c>
      <c r="AJ73" s="259">
        <v>7</v>
      </c>
      <c r="AK73" s="259">
        <v>3</v>
      </c>
      <c r="AL73" s="259">
        <v>10</v>
      </c>
      <c r="AM73" s="259">
        <v>1</v>
      </c>
      <c r="AN73" s="259">
        <v>9</v>
      </c>
      <c r="AO73" s="259">
        <v>6</v>
      </c>
      <c r="AP73" s="259">
        <v>15</v>
      </c>
      <c r="AQ73" s="259">
        <v>1</v>
      </c>
      <c r="AR73" s="259">
        <v>40</v>
      </c>
      <c r="AS73" s="259">
        <v>29</v>
      </c>
      <c r="AT73" s="259">
        <v>69</v>
      </c>
      <c r="AU73" s="259">
        <v>6</v>
      </c>
      <c r="AV73" s="259">
        <v>0</v>
      </c>
      <c r="AW73" s="259">
        <v>0</v>
      </c>
      <c r="AX73" s="259">
        <v>0</v>
      </c>
      <c r="AY73" s="259">
        <v>0</v>
      </c>
      <c r="AZ73" s="259">
        <v>0</v>
      </c>
      <c r="BA73" s="259">
        <v>0</v>
      </c>
      <c r="BB73" s="259">
        <v>0</v>
      </c>
      <c r="BC73" s="259">
        <v>0</v>
      </c>
      <c r="BD73" s="259">
        <v>0</v>
      </c>
      <c r="BE73" s="259">
        <v>0</v>
      </c>
      <c r="BF73" s="259">
        <v>0</v>
      </c>
      <c r="BG73" s="259">
        <v>0</v>
      </c>
      <c r="BH73" s="259">
        <v>0</v>
      </c>
      <c r="BI73" s="259">
        <v>0</v>
      </c>
      <c r="BJ73" s="259">
        <v>0</v>
      </c>
      <c r="BK73" s="259">
        <v>0</v>
      </c>
      <c r="BL73" s="259">
        <v>46</v>
      </c>
      <c r="BM73" s="259">
        <v>37</v>
      </c>
      <c r="BN73" s="259">
        <v>83</v>
      </c>
      <c r="BO73" s="259">
        <v>9</v>
      </c>
    </row>
    <row r="74" spans="1:67">
      <c r="A74" s="259">
        <v>14</v>
      </c>
      <c r="B74" s="262">
        <v>62020141</v>
      </c>
      <c r="C74" s="261" t="s">
        <v>131</v>
      </c>
      <c r="D74" s="259">
        <v>4</v>
      </c>
      <c r="E74" s="259">
        <v>4</v>
      </c>
      <c r="F74" s="259">
        <v>8</v>
      </c>
      <c r="G74" s="259">
        <v>1</v>
      </c>
      <c r="H74" s="259">
        <v>1</v>
      </c>
      <c r="I74" s="259">
        <v>2</v>
      </c>
      <c r="J74" s="259">
        <v>3</v>
      </c>
      <c r="K74" s="259">
        <v>1</v>
      </c>
      <c r="L74" s="259">
        <v>4</v>
      </c>
      <c r="M74" s="259">
        <v>6</v>
      </c>
      <c r="N74" s="259">
        <v>10</v>
      </c>
      <c r="O74" s="259">
        <v>1</v>
      </c>
      <c r="P74" s="259">
        <v>9</v>
      </c>
      <c r="Q74" s="259">
        <v>12</v>
      </c>
      <c r="R74" s="259">
        <v>21</v>
      </c>
      <c r="S74" s="259">
        <v>3</v>
      </c>
      <c r="T74" s="259">
        <v>3</v>
      </c>
      <c r="U74" s="259">
        <v>6</v>
      </c>
      <c r="V74" s="259">
        <v>9</v>
      </c>
      <c r="W74" s="259">
        <v>1</v>
      </c>
      <c r="X74" s="259">
        <v>8</v>
      </c>
      <c r="Y74" s="259">
        <v>4</v>
      </c>
      <c r="Z74" s="259">
        <v>12</v>
      </c>
      <c r="AA74" s="259">
        <v>1</v>
      </c>
      <c r="AB74" s="259">
        <v>3</v>
      </c>
      <c r="AC74" s="259">
        <v>5</v>
      </c>
      <c r="AD74" s="259">
        <v>8</v>
      </c>
      <c r="AE74" s="259">
        <v>1</v>
      </c>
      <c r="AF74" s="259">
        <v>3</v>
      </c>
      <c r="AG74" s="259">
        <v>2</v>
      </c>
      <c r="AH74" s="259">
        <v>5</v>
      </c>
      <c r="AI74" s="259">
        <v>1</v>
      </c>
      <c r="AJ74" s="259">
        <v>2</v>
      </c>
      <c r="AK74" s="259">
        <v>4</v>
      </c>
      <c r="AL74" s="259">
        <v>6</v>
      </c>
      <c r="AM74" s="259">
        <v>1</v>
      </c>
      <c r="AN74" s="259">
        <v>10</v>
      </c>
      <c r="AO74" s="259">
        <v>10</v>
      </c>
      <c r="AP74" s="259">
        <v>20</v>
      </c>
      <c r="AQ74" s="259">
        <v>1</v>
      </c>
      <c r="AR74" s="259">
        <v>29</v>
      </c>
      <c r="AS74" s="259">
        <v>31</v>
      </c>
      <c r="AT74" s="259">
        <v>60</v>
      </c>
      <c r="AU74" s="259">
        <v>6</v>
      </c>
      <c r="AV74" s="259">
        <v>0</v>
      </c>
      <c r="AW74" s="259">
        <v>0</v>
      </c>
      <c r="AX74" s="259">
        <v>0</v>
      </c>
      <c r="AY74" s="259">
        <v>0</v>
      </c>
      <c r="AZ74" s="259">
        <v>0</v>
      </c>
      <c r="BA74" s="259">
        <v>0</v>
      </c>
      <c r="BB74" s="259">
        <v>0</v>
      </c>
      <c r="BC74" s="259">
        <v>0</v>
      </c>
      <c r="BD74" s="259">
        <v>0</v>
      </c>
      <c r="BE74" s="259">
        <v>0</v>
      </c>
      <c r="BF74" s="259">
        <v>0</v>
      </c>
      <c r="BG74" s="259">
        <v>0</v>
      </c>
      <c r="BH74" s="259">
        <v>0</v>
      </c>
      <c r="BI74" s="259">
        <v>0</v>
      </c>
      <c r="BJ74" s="259">
        <v>0</v>
      </c>
      <c r="BK74" s="259">
        <v>0</v>
      </c>
      <c r="BL74" s="259">
        <v>38</v>
      </c>
      <c r="BM74" s="259">
        <v>43</v>
      </c>
      <c r="BN74" s="259">
        <v>81</v>
      </c>
      <c r="BO74" s="259">
        <v>9</v>
      </c>
    </row>
    <row r="75" spans="1:67">
      <c r="A75" s="259">
        <v>15</v>
      </c>
      <c r="B75" s="262">
        <v>62020144</v>
      </c>
      <c r="C75" s="261" t="s">
        <v>133</v>
      </c>
      <c r="D75" s="259">
        <v>5</v>
      </c>
      <c r="E75" s="259">
        <v>4</v>
      </c>
      <c r="F75" s="259">
        <v>9</v>
      </c>
      <c r="G75" s="259">
        <v>1</v>
      </c>
      <c r="H75" s="259">
        <v>4</v>
      </c>
      <c r="I75" s="259">
        <v>4</v>
      </c>
      <c r="J75" s="259">
        <v>8</v>
      </c>
      <c r="K75" s="259">
        <v>1</v>
      </c>
      <c r="L75" s="259">
        <v>3</v>
      </c>
      <c r="M75" s="259">
        <v>2</v>
      </c>
      <c r="N75" s="259">
        <v>5</v>
      </c>
      <c r="O75" s="259">
        <v>1</v>
      </c>
      <c r="P75" s="259">
        <v>12</v>
      </c>
      <c r="Q75" s="259">
        <v>10</v>
      </c>
      <c r="R75" s="259">
        <v>22</v>
      </c>
      <c r="S75" s="259">
        <v>3</v>
      </c>
      <c r="T75" s="259">
        <v>5</v>
      </c>
      <c r="U75" s="259">
        <v>5</v>
      </c>
      <c r="V75" s="259">
        <v>10</v>
      </c>
      <c r="W75" s="259">
        <v>1</v>
      </c>
      <c r="X75" s="259">
        <v>3</v>
      </c>
      <c r="Y75" s="259">
        <v>2</v>
      </c>
      <c r="Z75" s="259">
        <v>5</v>
      </c>
      <c r="AA75" s="259">
        <v>1</v>
      </c>
      <c r="AB75" s="259">
        <v>5</v>
      </c>
      <c r="AC75" s="259">
        <v>12</v>
      </c>
      <c r="AD75" s="259">
        <v>17</v>
      </c>
      <c r="AE75" s="259">
        <v>1</v>
      </c>
      <c r="AF75" s="259">
        <v>9</v>
      </c>
      <c r="AG75" s="259">
        <v>5</v>
      </c>
      <c r="AH75" s="259">
        <v>14</v>
      </c>
      <c r="AI75" s="259">
        <v>1</v>
      </c>
      <c r="AJ75" s="259">
        <v>5</v>
      </c>
      <c r="AK75" s="259">
        <v>1</v>
      </c>
      <c r="AL75" s="259">
        <v>6</v>
      </c>
      <c r="AM75" s="259">
        <v>1</v>
      </c>
      <c r="AN75" s="259">
        <v>7</v>
      </c>
      <c r="AO75" s="259">
        <v>8</v>
      </c>
      <c r="AP75" s="259">
        <v>15</v>
      </c>
      <c r="AQ75" s="259">
        <v>1</v>
      </c>
      <c r="AR75" s="259">
        <v>34</v>
      </c>
      <c r="AS75" s="259">
        <v>33</v>
      </c>
      <c r="AT75" s="259">
        <v>67</v>
      </c>
      <c r="AU75" s="259">
        <v>6</v>
      </c>
      <c r="AV75" s="259">
        <v>3</v>
      </c>
      <c r="AW75" s="259">
        <v>8</v>
      </c>
      <c r="AX75" s="259">
        <v>11</v>
      </c>
      <c r="AY75" s="259">
        <v>1</v>
      </c>
      <c r="AZ75" s="259">
        <v>7</v>
      </c>
      <c r="BA75" s="259">
        <v>1</v>
      </c>
      <c r="BB75" s="259">
        <v>8</v>
      </c>
      <c r="BC75" s="259">
        <v>1</v>
      </c>
      <c r="BD75" s="259">
        <v>4</v>
      </c>
      <c r="BE75" s="259">
        <v>9</v>
      </c>
      <c r="BF75" s="259">
        <v>13</v>
      </c>
      <c r="BG75" s="259">
        <v>1</v>
      </c>
      <c r="BH75" s="259">
        <v>14</v>
      </c>
      <c r="BI75" s="259">
        <v>18</v>
      </c>
      <c r="BJ75" s="259">
        <v>32</v>
      </c>
      <c r="BK75" s="259">
        <v>3</v>
      </c>
      <c r="BL75" s="259">
        <v>60</v>
      </c>
      <c r="BM75" s="259">
        <v>61</v>
      </c>
      <c r="BN75" s="259">
        <v>121</v>
      </c>
      <c r="BO75" s="259">
        <v>12</v>
      </c>
    </row>
    <row r="76" spans="1:67">
      <c r="A76" s="259">
        <v>16</v>
      </c>
      <c r="B76" s="262">
        <v>62020147</v>
      </c>
      <c r="C76" s="261" t="s">
        <v>135</v>
      </c>
      <c r="D76" s="259">
        <v>4</v>
      </c>
      <c r="E76" s="259">
        <v>2</v>
      </c>
      <c r="F76" s="259">
        <v>6</v>
      </c>
      <c r="G76" s="259">
        <v>1</v>
      </c>
      <c r="H76" s="259">
        <v>3</v>
      </c>
      <c r="I76" s="259">
        <v>2</v>
      </c>
      <c r="J76" s="259">
        <v>5</v>
      </c>
      <c r="K76" s="259">
        <v>1</v>
      </c>
      <c r="L76" s="259">
        <v>3</v>
      </c>
      <c r="M76" s="259">
        <v>1</v>
      </c>
      <c r="N76" s="259">
        <v>4</v>
      </c>
      <c r="O76" s="259">
        <v>1</v>
      </c>
      <c r="P76" s="259">
        <v>10</v>
      </c>
      <c r="Q76" s="259">
        <v>5</v>
      </c>
      <c r="R76" s="259">
        <v>15</v>
      </c>
      <c r="S76" s="259">
        <v>3</v>
      </c>
      <c r="T76" s="259">
        <v>2</v>
      </c>
      <c r="U76" s="259">
        <v>4</v>
      </c>
      <c r="V76" s="259">
        <v>6</v>
      </c>
      <c r="W76" s="259">
        <v>1</v>
      </c>
      <c r="X76" s="259">
        <v>6</v>
      </c>
      <c r="Y76" s="259">
        <v>2</v>
      </c>
      <c r="Z76" s="259">
        <v>8</v>
      </c>
      <c r="AA76" s="259">
        <v>1</v>
      </c>
      <c r="AB76" s="259">
        <v>5</v>
      </c>
      <c r="AC76" s="259">
        <v>3</v>
      </c>
      <c r="AD76" s="259">
        <v>8</v>
      </c>
      <c r="AE76" s="259">
        <v>1</v>
      </c>
      <c r="AF76" s="259">
        <v>6</v>
      </c>
      <c r="AG76" s="259">
        <v>6</v>
      </c>
      <c r="AH76" s="259">
        <v>12</v>
      </c>
      <c r="AI76" s="259">
        <v>1</v>
      </c>
      <c r="AJ76" s="259">
        <v>2</v>
      </c>
      <c r="AK76" s="259">
        <v>3</v>
      </c>
      <c r="AL76" s="259">
        <v>5</v>
      </c>
      <c r="AM76" s="259">
        <v>1</v>
      </c>
      <c r="AN76" s="259">
        <v>3</v>
      </c>
      <c r="AO76" s="259">
        <v>3</v>
      </c>
      <c r="AP76" s="259">
        <v>6</v>
      </c>
      <c r="AQ76" s="259">
        <v>1</v>
      </c>
      <c r="AR76" s="259">
        <v>24</v>
      </c>
      <c r="AS76" s="259">
        <v>21</v>
      </c>
      <c r="AT76" s="259">
        <v>45</v>
      </c>
      <c r="AU76" s="259">
        <v>6</v>
      </c>
      <c r="AV76" s="259">
        <v>0</v>
      </c>
      <c r="AW76" s="259">
        <v>0</v>
      </c>
      <c r="AX76" s="259">
        <v>0</v>
      </c>
      <c r="AY76" s="259">
        <v>0</v>
      </c>
      <c r="AZ76" s="259">
        <v>0</v>
      </c>
      <c r="BA76" s="259">
        <v>0</v>
      </c>
      <c r="BB76" s="259">
        <v>0</v>
      </c>
      <c r="BC76" s="259">
        <v>0</v>
      </c>
      <c r="BD76" s="259">
        <v>0</v>
      </c>
      <c r="BE76" s="259">
        <v>0</v>
      </c>
      <c r="BF76" s="259">
        <v>0</v>
      </c>
      <c r="BG76" s="259">
        <v>0</v>
      </c>
      <c r="BH76" s="259">
        <v>0</v>
      </c>
      <c r="BI76" s="259">
        <v>0</v>
      </c>
      <c r="BJ76" s="259">
        <v>0</v>
      </c>
      <c r="BK76" s="259">
        <v>0</v>
      </c>
      <c r="BL76" s="259">
        <v>34</v>
      </c>
      <c r="BM76" s="259">
        <v>26</v>
      </c>
      <c r="BN76" s="259">
        <v>60</v>
      </c>
      <c r="BO76" s="259">
        <v>9</v>
      </c>
    </row>
    <row r="77" spans="1:67">
      <c r="A77" s="259">
        <v>17</v>
      </c>
      <c r="B77" s="262">
        <v>62020148</v>
      </c>
      <c r="C77" s="261" t="s">
        <v>136</v>
      </c>
      <c r="D77" s="259">
        <v>7</v>
      </c>
      <c r="E77" s="259">
        <v>4</v>
      </c>
      <c r="F77" s="259">
        <v>11</v>
      </c>
      <c r="G77" s="259">
        <v>1</v>
      </c>
      <c r="H77" s="259">
        <v>3</v>
      </c>
      <c r="I77" s="259">
        <v>8</v>
      </c>
      <c r="J77" s="259">
        <v>11</v>
      </c>
      <c r="K77" s="259">
        <v>1</v>
      </c>
      <c r="L77" s="259">
        <v>4</v>
      </c>
      <c r="M77" s="259">
        <v>3</v>
      </c>
      <c r="N77" s="259">
        <v>7</v>
      </c>
      <c r="O77" s="259">
        <v>1</v>
      </c>
      <c r="P77" s="259">
        <v>14</v>
      </c>
      <c r="Q77" s="259">
        <v>15</v>
      </c>
      <c r="R77" s="259">
        <v>29</v>
      </c>
      <c r="S77" s="259">
        <v>3</v>
      </c>
      <c r="T77" s="259">
        <v>5</v>
      </c>
      <c r="U77" s="259">
        <v>8</v>
      </c>
      <c r="V77" s="259">
        <v>13</v>
      </c>
      <c r="W77" s="259">
        <v>1</v>
      </c>
      <c r="X77" s="259">
        <v>7</v>
      </c>
      <c r="Y77" s="259">
        <v>1</v>
      </c>
      <c r="Z77" s="259">
        <v>8</v>
      </c>
      <c r="AA77" s="259">
        <v>1</v>
      </c>
      <c r="AB77" s="259">
        <v>4</v>
      </c>
      <c r="AC77" s="259">
        <v>2</v>
      </c>
      <c r="AD77" s="259">
        <v>6</v>
      </c>
      <c r="AE77" s="259">
        <v>1</v>
      </c>
      <c r="AF77" s="259">
        <v>4</v>
      </c>
      <c r="AG77" s="259">
        <v>6</v>
      </c>
      <c r="AH77" s="259">
        <v>10</v>
      </c>
      <c r="AI77" s="259">
        <v>1</v>
      </c>
      <c r="AJ77" s="259">
        <v>6</v>
      </c>
      <c r="AK77" s="259">
        <v>5</v>
      </c>
      <c r="AL77" s="259">
        <v>11</v>
      </c>
      <c r="AM77" s="259">
        <v>1</v>
      </c>
      <c r="AN77" s="259">
        <v>7</v>
      </c>
      <c r="AO77" s="259">
        <v>4</v>
      </c>
      <c r="AP77" s="259">
        <v>11</v>
      </c>
      <c r="AQ77" s="259">
        <v>1</v>
      </c>
      <c r="AR77" s="259">
        <v>33</v>
      </c>
      <c r="AS77" s="259">
        <v>26</v>
      </c>
      <c r="AT77" s="259">
        <v>59</v>
      </c>
      <c r="AU77" s="259">
        <v>6</v>
      </c>
      <c r="AV77" s="259">
        <v>0</v>
      </c>
      <c r="AW77" s="259">
        <v>0</v>
      </c>
      <c r="AX77" s="259">
        <v>0</v>
      </c>
      <c r="AY77" s="259">
        <v>0</v>
      </c>
      <c r="AZ77" s="259">
        <v>0</v>
      </c>
      <c r="BA77" s="259">
        <v>0</v>
      </c>
      <c r="BB77" s="259">
        <v>0</v>
      </c>
      <c r="BC77" s="259">
        <v>0</v>
      </c>
      <c r="BD77" s="259">
        <v>0</v>
      </c>
      <c r="BE77" s="259">
        <v>0</v>
      </c>
      <c r="BF77" s="259">
        <v>0</v>
      </c>
      <c r="BG77" s="259">
        <v>0</v>
      </c>
      <c r="BH77" s="259">
        <v>0</v>
      </c>
      <c r="BI77" s="259">
        <v>0</v>
      </c>
      <c r="BJ77" s="259">
        <v>0</v>
      </c>
      <c r="BK77" s="259">
        <v>0</v>
      </c>
      <c r="BL77" s="259">
        <v>47</v>
      </c>
      <c r="BM77" s="259">
        <v>41</v>
      </c>
      <c r="BN77" s="259">
        <v>88</v>
      </c>
      <c r="BO77" s="259">
        <v>9</v>
      </c>
    </row>
    <row r="78" spans="1:67">
      <c r="A78" s="259">
        <v>18</v>
      </c>
      <c r="B78" s="262">
        <v>62020151</v>
      </c>
      <c r="C78" s="261" t="s">
        <v>138</v>
      </c>
      <c r="D78" s="259">
        <v>3</v>
      </c>
      <c r="E78" s="259">
        <v>2</v>
      </c>
      <c r="F78" s="259">
        <v>5</v>
      </c>
      <c r="G78" s="259">
        <v>1</v>
      </c>
      <c r="H78" s="259">
        <v>3</v>
      </c>
      <c r="I78" s="259">
        <v>2</v>
      </c>
      <c r="J78" s="259">
        <v>5</v>
      </c>
      <c r="K78" s="259">
        <v>1</v>
      </c>
      <c r="L78" s="259">
        <v>3</v>
      </c>
      <c r="M78" s="259">
        <v>4</v>
      </c>
      <c r="N78" s="259">
        <v>7</v>
      </c>
      <c r="O78" s="259">
        <v>1</v>
      </c>
      <c r="P78" s="259">
        <v>9</v>
      </c>
      <c r="Q78" s="259">
        <v>8</v>
      </c>
      <c r="R78" s="259">
        <v>17</v>
      </c>
      <c r="S78" s="259">
        <v>3</v>
      </c>
      <c r="T78" s="259">
        <v>2</v>
      </c>
      <c r="U78" s="259">
        <v>6</v>
      </c>
      <c r="V78" s="259">
        <v>8</v>
      </c>
      <c r="W78" s="259">
        <v>1</v>
      </c>
      <c r="X78" s="259">
        <v>2</v>
      </c>
      <c r="Y78" s="259">
        <v>3</v>
      </c>
      <c r="Z78" s="259">
        <v>5</v>
      </c>
      <c r="AA78" s="259">
        <v>1</v>
      </c>
      <c r="AB78" s="259">
        <v>4</v>
      </c>
      <c r="AC78" s="259">
        <v>5</v>
      </c>
      <c r="AD78" s="259">
        <v>9</v>
      </c>
      <c r="AE78" s="259">
        <v>1</v>
      </c>
      <c r="AF78" s="259">
        <v>6</v>
      </c>
      <c r="AG78" s="259">
        <v>3</v>
      </c>
      <c r="AH78" s="259">
        <v>9</v>
      </c>
      <c r="AI78" s="259">
        <v>1</v>
      </c>
      <c r="AJ78" s="259">
        <v>1</v>
      </c>
      <c r="AK78" s="259">
        <v>3</v>
      </c>
      <c r="AL78" s="259">
        <v>4</v>
      </c>
      <c r="AM78" s="259">
        <v>1</v>
      </c>
      <c r="AN78" s="259">
        <v>1</v>
      </c>
      <c r="AO78" s="259">
        <v>7</v>
      </c>
      <c r="AP78" s="259">
        <v>8</v>
      </c>
      <c r="AQ78" s="259">
        <v>1</v>
      </c>
      <c r="AR78" s="259">
        <v>16</v>
      </c>
      <c r="AS78" s="259">
        <v>27</v>
      </c>
      <c r="AT78" s="259">
        <v>43</v>
      </c>
      <c r="AU78" s="259">
        <v>6</v>
      </c>
      <c r="AV78" s="259">
        <v>0</v>
      </c>
      <c r="AW78" s="259">
        <v>0</v>
      </c>
      <c r="AX78" s="259">
        <v>0</v>
      </c>
      <c r="AY78" s="259">
        <v>0</v>
      </c>
      <c r="AZ78" s="259">
        <v>0</v>
      </c>
      <c r="BA78" s="259">
        <v>0</v>
      </c>
      <c r="BB78" s="259">
        <v>0</v>
      </c>
      <c r="BC78" s="259">
        <v>0</v>
      </c>
      <c r="BD78" s="259">
        <v>0</v>
      </c>
      <c r="BE78" s="259">
        <v>0</v>
      </c>
      <c r="BF78" s="259">
        <v>0</v>
      </c>
      <c r="BG78" s="259">
        <v>0</v>
      </c>
      <c r="BH78" s="259">
        <v>0</v>
      </c>
      <c r="BI78" s="259">
        <v>0</v>
      </c>
      <c r="BJ78" s="259">
        <v>0</v>
      </c>
      <c r="BK78" s="259">
        <v>0</v>
      </c>
      <c r="BL78" s="259">
        <v>25</v>
      </c>
      <c r="BM78" s="259">
        <v>35</v>
      </c>
      <c r="BN78" s="259">
        <v>60</v>
      </c>
      <c r="BO78" s="259">
        <v>9</v>
      </c>
    </row>
    <row r="79" spans="1:67">
      <c r="A79" s="259">
        <v>19</v>
      </c>
      <c r="B79" s="262">
        <v>62020152</v>
      </c>
      <c r="C79" s="261" t="s">
        <v>139</v>
      </c>
      <c r="D79" s="259">
        <v>4</v>
      </c>
      <c r="E79" s="259">
        <v>6</v>
      </c>
      <c r="F79" s="259">
        <v>10</v>
      </c>
      <c r="G79" s="259">
        <v>1</v>
      </c>
      <c r="H79" s="259">
        <v>4</v>
      </c>
      <c r="I79" s="259">
        <v>6</v>
      </c>
      <c r="J79" s="259">
        <v>10</v>
      </c>
      <c r="K79" s="259">
        <v>1</v>
      </c>
      <c r="L79" s="259">
        <v>3</v>
      </c>
      <c r="M79" s="259">
        <v>4</v>
      </c>
      <c r="N79" s="259">
        <v>7</v>
      </c>
      <c r="O79" s="259">
        <v>1</v>
      </c>
      <c r="P79" s="259">
        <v>11</v>
      </c>
      <c r="Q79" s="259">
        <v>16</v>
      </c>
      <c r="R79" s="259">
        <v>27</v>
      </c>
      <c r="S79" s="259">
        <v>3</v>
      </c>
      <c r="T79" s="259">
        <v>3</v>
      </c>
      <c r="U79" s="259">
        <v>5</v>
      </c>
      <c r="V79" s="259">
        <v>8</v>
      </c>
      <c r="W79" s="259">
        <v>1</v>
      </c>
      <c r="X79" s="259">
        <v>0</v>
      </c>
      <c r="Y79" s="259">
        <v>5</v>
      </c>
      <c r="Z79" s="259">
        <v>5</v>
      </c>
      <c r="AA79" s="259">
        <v>1</v>
      </c>
      <c r="AB79" s="259">
        <v>10</v>
      </c>
      <c r="AC79" s="259">
        <v>5</v>
      </c>
      <c r="AD79" s="259">
        <v>15</v>
      </c>
      <c r="AE79" s="259">
        <v>1</v>
      </c>
      <c r="AF79" s="259">
        <v>6</v>
      </c>
      <c r="AG79" s="259">
        <v>0</v>
      </c>
      <c r="AH79" s="259">
        <v>6</v>
      </c>
      <c r="AI79" s="259">
        <v>1</v>
      </c>
      <c r="AJ79" s="259">
        <v>6</v>
      </c>
      <c r="AK79" s="259">
        <v>2</v>
      </c>
      <c r="AL79" s="259">
        <v>8</v>
      </c>
      <c r="AM79" s="259">
        <v>1</v>
      </c>
      <c r="AN79" s="259">
        <v>4</v>
      </c>
      <c r="AO79" s="259">
        <v>3</v>
      </c>
      <c r="AP79" s="259">
        <v>7</v>
      </c>
      <c r="AQ79" s="259">
        <v>1</v>
      </c>
      <c r="AR79" s="259">
        <v>29</v>
      </c>
      <c r="AS79" s="259">
        <v>20</v>
      </c>
      <c r="AT79" s="259">
        <v>49</v>
      </c>
      <c r="AU79" s="259">
        <v>6</v>
      </c>
      <c r="AV79" s="259">
        <v>0</v>
      </c>
      <c r="AW79" s="259">
        <v>0</v>
      </c>
      <c r="AX79" s="259">
        <v>0</v>
      </c>
      <c r="AY79" s="259">
        <v>0</v>
      </c>
      <c r="AZ79" s="259">
        <v>0</v>
      </c>
      <c r="BA79" s="259">
        <v>0</v>
      </c>
      <c r="BB79" s="259">
        <v>0</v>
      </c>
      <c r="BC79" s="259">
        <v>0</v>
      </c>
      <c r="BD79" s="259">
        <v>0</v>
      </c>
      <c r="BE79" s="259">
        <v>0</v>
      </c>
      <c r="BF79" s="259">
        <v>0</v>
      </c>
      <c r="BG79" s="259">
        <v>0</v>
      </c>
      <c r="BH79" s="259">
        <v>0</v>
      </c>
      <c r="BI79" s="259">
        <v>0</v>
      </c>
      <c r="BJ79" s="259">
        <v>0</v>
      </c>
      <c r="BK79" s="259">
        <v>0</v>
      </c>
      <c r="BL79" s="259">
        <v>40</v>
      </c>
      <c r="BM79" s="259">
        <v>36</v>
      </c>
      <c r="BN79" s="259">
        <v>76</v>
      </c>
      <c r="BO79" s="259">
        <v>9</v>
      </c>
    </row>
    <row r="80" spans="1:67">
      <c r="A80" s="259">
        <v>20</v>
      </c>
      <c r="B80" s="262">
        <v>62020153</v>
      </c>
      <c r="C80" s="261" t="s">
        <v>140</v>
      </c>
      <c r="D80" s="259">
        <v>2</v>
      </c>
      <c r="E80" s="259">
        <v>3</v>
      </c>
      <c r="F80" s="259">
        <v>5</v>
      </c>
      <c r="G80" s="259">
        <v>1</v>
      </c>
      <c r="H80" s="259">
        <v>7</v>
      </c>
      <c r="I80" s="259">
        <v>4</v>
      </c>
      <c r="J80" s="259">
        <v>11</v>
      </c>
      <c r="K80" s="259">
        <v>1</v>
      </c>
      <c r="L80" s="259">
        <v>5</v>
      </c>
      <c r="M80" s="259">
        <v>8</v>
      </c>
      <c r="N80" s="259">
        <v>13</v>
      </c>
      <c r="O80" s="259">
        <v>1</v>
      </c>
      <c r="P80" s="259">
        <v>14</v>
      </c>
      <c r="Q80" s="259">
        <v>15</v>
      </c>
      <c r="R80" s="259">
        <v>29</v>
      </c>
      <c r="S80" s="259">
        <v>3</v>
      </c>
      <c r="T80" s="259">
        <v>7</v>
      </c>
      <c r="U80" s="259">
        <v>6</v>
      </c>
      <c r="V80" s="259">
        <v>13</v>
      </c>
      <c r="W80" s="259">
        <v>1</v>
      </c>
      <c r="X80" s="259">
        <v>4</v>
      </c>
      <c r="Y80" s="259">
        <v>5</v>
      </c>
      <c r="Z80" s="259">
        <v>9</v>
      </c>
      <c r="AA80" s="259">
        <v>1</v>
      </c>
      <c r="AB80" s="259">
        <v>8</v>
      </c>
      <c r="AC80" s="259">
        <v>3</v>
      </c>
      <c r="AD80" s="259">
        <v>11</v>
      </c>
      <c r="AE80" s="259">
        <v>1</v>
      </c>
      <c r="AF80" s="259">
        <v>7</v>
      </c>
      <c r="AG80" s="259">
        <v>4</v>
      </c>
      <c r="AH80" s="259">
        <v>11</v>
      </c>
      <c r="AI80" s="259">
        <v>1</v>
      </c>
      <c r="AJ80" s="259">
        <v>1</v>
      </c>
      <c r="AK80" s="259">
        <v>8</v>
      </c>
      <c r="AL80" s="259">
        <v>9</v>
      </c>
      <c r="AM80" s="259">
        <v>1</v>
      </c>
      <c r="AN80" s="259">
        <v>5</v>
      </c>
      <c r="AO80" s="259">
        <v>7</v>
      </c>
      <c r="AP80" s="259">
        <v>12</v>
      </c>
      <c r="AQ80" s="259">
        <v>1</v>
      </c>
      <c r="AR80" s="259">
        <v>32</v>
      </c>
      <c r="AS80" s="259">
        <v>33</v>
      </c>
      <c r="AT80" s="259">
        <v>65</v>
      </c>
      <c r="AU80" s="259">
        <v>6</v>
      </c>
      <c r="AV80" s="259">
        <v>0</v>
      </c>
      <c r="AW80" s="259">
        <v>0</v>
      </c>
      <c r="AX80" s="259">
        <v>0</v>
      </c>
      <c r="AY80" s="259">
        <v>0</v>
      </c>
      <c r="AZ80" s="259">
        <v>0</v>
      </c>
      <c r="BA80" s="259">
        <v>0</v>
      </c>
      <c r="BB80" s="259">
        <v>0</v>
      </c>
      <c r="BC80" s="259">
        <v>0</v>
      </c>
      <c r="BD80" s="259">
        <v>0</v>
      </c>
      <c r="BE80" s="259">
        <v>0</v>
      </c>
      <c r="BF80" s="259">
        <v>0</v>
      </c>
      <c r="BG80" s="259">
        <v>0</v>
      </c>
      <c r="BH80" s="259">
        <v>0</v>
      </c>
      <c r="BI80" s="259">
        <v>0</v>
      </c>
      <c r="BJ80" s="259">
        <v>0</v>
      </c>
      <c r="BK80" s="259">
        <v>0</v>
      </c>
      <c r="BL80" s="259">
        <v>46</v>
      </c>
      <c r="BM80" s="259">
        <v>48</v>
      </c>
      <c r="BN80" s="259">
        <v>94</v>
      </c>
      <c r="BO80" s="259">
        <v>9</v>
      </c>
    </row>
    <row r="81" spans="1:67">
      <c r="A81" s="259">
        <v>21</v>
      </c>
      <c r="B81" s="262">
        <v>62020154</v>
      </c>
      <c r="C81" s="261" t="s">
        <v>141</v>
      </c>
      <c r="D81" s="259">
        <v>1</v>
      </c>
      <c r="E81" s="259">
        <v>4</v>
      </c>
      <c r="F81" s="259">
        <v>5</v>
      </c>
      <c r="G81" s="259">
        <v>1</v>
      </c>
      <c r="H81" s="259">
        <v>4</v>
      </c>
      <c r="I81" s="259">
        <v>4</v>
      </c>
      <c r="J81" s="259">
        <v>8</v>
      </c>
      <c r="K81" s="259">
        <v>1</v>
      </c>
      <c r="L81" s="259">
        <v>6</v>
      </c>
      <c r="M81" s="259">
        <v>10</v>
      </c>
      <c r="N81" s="259">
        <v>16</v>
      </c>
      <c r="O81" s="259">
        <v>1</v>
      </c>
      <c r="P81" s="259">
        <v>11</v>
      </c>
      <c r="Q81" s="259">
        <v>18</v>
      </c>
      <c r="R81" s="259">
        <v>29</v>
      </c>
      <c r="S81" s="259">
        <v>3</v>
      </c>
      <c r="T81" s="259">
        <v>7</v>
      </c>
      <c r="U81" s="259">
        <v>2</v>
      </c>
      <c r="V81" s="259">
        <v>9</v>
      </c>
      <c r="W81" s="259">
        <v>1</v>
      </c>
      <c r="X81" s="259">
        <v>3</v>
      </c>
      <c r="Y81" s="259">
        <v>8</v>
      </c>
      <c r="Z81" s="259">
        <v>11</v>
      </c>
      <c r="AA81" s="259">
        <v>1</v>
      </c>
      <c r="AB81" s="259">
        <v>2</v>
      </c>
      <c r="AC81" s="259">
        <v>2</v>
      </c>
      <c r="AD81" s="259">
        <v>4</v>
      </c>
      <c r="AE81" s="259">
        <v>1</v>
      </c>
      <c r="AF81" s="259">
        <v>7</v>
      </c>
      <c r="AG81" s="259">
        <v>8</v>
      </c>
      <c r="AH81" s="259">
        <v>15</v>
      </c>
      <c r="AI81" s="259">
        <v>1</v>
      </c>
      <c r="AJ81" s="259">
        <v>4</v>
      </c>
      <c r="AK81" s="259">
        <v>8</v>
      </c>
      <c r="AL81" s="259">
        <v>12</v>
      </c>
      <c r="AM81" s="259">
        <v>1</v>
      </c>
      <c r="AN81" s="259">
        <v>5</v>
      </c>
      <c r="AO81" s="259">
        <v>4</v>
      </c>
      <c r="AP81" s="259">
        <v>9</v>
      </c>
      <c r="AQ81" s="259">
        <v>1</v>
      </c>
      <c r="AR81" s="259">
        <v>28</v>
      </c>
      <c r="AS81" s="259">
        <v>32</v>
      </c>
      <c r="AT81" s="259">
        <v>60</v>
      </c>
      <c r="AU81" s="259">
        <v>6</v>
      </c>
      <c r="AV81" s="259">
        <v>5</v>
      </c>
      <c r="AW81" s="259">
        <v>4</v>
      </c>
      <c r="AX81" s="259">
        <v>9</v>
      </c>
      <c r="AY81" s="259">
        <v>1</v>
      </c>
      <c r="AZ81" s="259">
        <v>9</v>
      </c>
      <c r="BA81" s="259">
        <v>5</v>
      </c>
      <c r="BB81" s="259">
        <v>14</v>
      </c>
      <c r="BC81" s="259">
        <v>1</v>
      </c>
      <c r="BD81" s="259">
        <v>6</v>
      </c>
      <c r="BE81" s="259">
        <v>7</v>
      </c>
      <c r="BF81" s="259">
        <v>13</v>
      </c>
      <c r="BG81" s="259">
        <v>1</v>
      </c>
      <c r="BH81" s="259">
        <v>20</v>
      </c>
      <c r="BI81" s="259">
        <v>16</v>
      </c>
      <c r="BJ81" s="259">
        <v>36</v>
      </c>
      <c r="BK81" s="259">
        <v>3</v>
      </c>
      <c r="BL81" s="259">
        <v>59</v>
      </c>
      <c r="BM81" s="259">
        <v>66</v>
      </c>
      <c r="BN81" s="259">
        <v>125</v>
      </c>
      <c r="BO81" s="259">
        <v>12</v>
      </c>
    </row>
    <row r="82" spans="1:67">
      <c r="A82" s="528" t="s">
        <v>972</v>
      </c>
      <c r="B82" s="529"/>
      <c r="C82" s="530"/>
      <c r="D82" s="263">
        <f t="shared" ref="D82:BO82" si="2">SUM(D61:D81)</f>
        <v>86</v>
      </c>
      <c r="E82" s="263">
        <f t="shared" si="2"/>
        <v>86</v>
      </c>
      <c r="F82" s="263">
        <f t="shared" si="2"/>
        <v>172</v>
      </c>
      <c r="G82" s="263">
        <f t="shared" si="2"/>
        <v>21</v>
      </c>
      <c r="H82" s="263">
        <f t="shared" si="2"/>
        <v>84</v>
      </c>
      <c r="I82" s="263">
        <f t="shared" si="2"/>
        <v>89</v>
      </c>
      <c r="J82" s="263">
        <f t="shared" si="2"/>
        <v>173</v>
      </c>
      <c r="K82" s="263">
        <f t="shared" si="2"/>
        <v>21</v>
      </c>
      <c r="L82" s="263">
        <f t="shared" si="2"/>
        <v>86</v>
      </c>
      <c r="M82" s="263">
        <f t="shared" si="2"/>
        <v>97</v>
      </c>
      <c r="N82" s="263">
        <f t="shared" si="2"/>
        <v>183</v>
      </c>
      <c r="O82" s="263">
        <f t="shared" si="2"/>
        <v>21</v>
      </c>
      <c r="P82" s="263">
        <f t="shared" si="2"/>
        <v>256</v>
      </c>
      <c r="Q82" s="263">
        <f t="shared" si="2"/>
        <v>272</v>
      </c>
      <c r="R82" s="263">
        <f t="shared" si="2"/>
        <v>528</v>
      </c>
      <c r="S82" s="263">
        <f t="shared" si="2"/>
        <v>63</v>
      </c>
      <c r="T82" s="263">
        <f t="shared" si="2"/>
        <v>119</v>
      </c>
      <c r="U82" s="263">
        <f t="shared" si="2"/>
        <v>133</v>
      </c>
      <c r="V82" s="263">
        <f t="shared" si="2"/>
        <v>252</v>
      </c>
      <c r="W82" s="263">
        <f t="shared" si="2"/>
        <v>21</v>
      </c>
      <c r="X82" s="263">
        <f t="shared" si="2"/>
        <v>121</v>
      </c>
      <c r="Y82" s="263">
        <f t="shared" si="2"/>
        <v>103</v>
      </c>
      <c r="Z82" s="263">
        <f t="shared" si="2"/>
        <v>224</v>
      </c>
      <c r="AA82" s="263">
        <f t="shared" si="2"/>
        <v>21</v>
      </c>
      <c r="AB82" s="263">
        <f t="shared" si="2"/>
        <v>144</v>
      </c>
      <c r="AC82" s="263">
        <f t="shared" si="2"/>
        <v>108</v>
      </c>
      <c r="AD82" s="263">
        <f t="shared" si="2"/>
        <v>252</v>
      </c>
      <c r="AE82" s="263">
        <f t="shared" si="2"/>
        <v>21</v>
      </c>
      <c r="AF82" s="263">
        <f t="shared" si="2"/>
        <v>165</v>
      </c>
      <c r="AG82" s="263">
        <f t="shared" si="2"/>
        <v>116</v>
      </c>
      <c r="AH82" s="263">
        <f t="shared" si="2"/>
        <v>281</v>
      </c>
      <c r="AI82" s="263">
        <f t="shared" si="2"/>
        <v>21</v>
      </c>
      <c r="AJ82" s="263">
        <f t="shared" si="2"/>
        <v>117</v>
      </c>
      <c r="AK82" s="263">
        <f t="shared" si="2"/>
        <v>115</v>
      </c>
      <c r="AL82" s="263">
        <f t="shared" si="2"/>
        <v>232</v>
      </c>
      <c r="AM82" s="263">
        <f t="shared" si="2"/>
        <v>21</v>
      </c>
      <c r="AN82" s="263">
        <f t="shared" si="2"/>
        <v>144</v>
      </c>
      <c r="AO82" s="263">
        <f t="shared" si="2"/>
        <v>137</v>
      </c>
      <c r="AP82" s="263">
        <f t="shared" si="2"/>
        <v>281</v>
      </c>
      <c r="AQ82" s="263">
        <f t="shared" si="2"/>
        <v>21</v>
      </c>
      <c r="AR82" s="263">
        <f t="shared" si="2"/>
        <v>810</v>
      </c>
      <c r="AS82" s="263">
        <f t="shared" si="2"/>
        <v>712</v>
      </c>
      <c r="AT82" s="263">
        <f t="shared" si="2"/>
        <v>1522</v>
      </c>
      <c r="AU82" s="263">
        <f t="shared" si="2"/>
        <v>126</v>
      </c>
      <c r="AV82" s="263">
        <f t="shared" si="2"/>
        <v>55</v>
      </c>
      <c r="AW82" s="263">
        <f t="shared" si="2"/>
        <v>32</v>
      </c>
      <c r="AX82" s="263">
        <f t="shared" si="2"/>
        <v>87</v>
      </c>
      <c r="AY82" s="263">
        <f t="shared" si="2"/>
        <v>5</v>
      </c>
      <c r="AZ82" s="263">
        <f t="shared" si="2"/>
        <v>60</v>
      </c>
      <c r="BA82" s="263">
        <f t="shared" si="2"/>
        <v>37</v>
      </c>
      <c r="BB82" s="263">
        <f t="shared" si="2"/>
        <v>97</v>
      </c>
      <c r="BC82" s="263">
        <f t="shared" si="2"/>
        <v>6</v>
      </c>
      <c r="BD82" s="263">
        <f t="shared" si="2"/>
        <v>38</v>
      </c>
      <c r="BE82" s="263">
        <f t="shared" si="2"/>
        <v>40</v>
      </c>
      <c r="BF82" s="263">
        <f t="shared" si="2"/>
        <v>78</v>
      </c>
      <c r="BG82" s="263">
        <f t="shared" si="2"/>
        <v>5</v>
      </c>
      <c r="BH82" s="263">
        <f t="shared" si="2"/>
        <v>153</v>
      </c>
      <c r="BI82" s="263">
        <f t="shared" si="2"/>
        <v>109</v>
      </c>
      <c r="BJ82" s="263">
        <f t="shared" si="2"/>
        <v>262</v>
      </c>
      <c r="BK82" s="263">
        <f t="shared" si="2"/>
        <v>16</v>
      </c>
      <c r="BL82" s="263">
        <f t="shared" si="2"/>
        <v>1219</v>
      </c>
      <c r="BM82" s="263">
        <f t="shared" si="2"/>
        <v>1093</v>
      </c>
      <c r="BN82" s="263">
        <f t="shared" si="2"/>
        <v>2312</v>
      </c>
      <c r="BO82" s="263">
        <f t="shared" si="2"/>
        <v>205</v>
      </c>
    </row>
    <row r="83" spans="1:67">
      <c r="A83" s="528" t="s">
        <v>1020</v>
      </c>
      <c r="B83" s="529"/>
      <c r="C83" s="530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I83" s="259"/>
      <c r="BJ83" s="259"/>
      <c r="BK83" s="259"/>
      <c r="BL83" s="259"/>
      <c r="BM83" s="259"/>
      <c r="BN83" s="259"/>
      <c r="BO83" s="259"/>
    </row>
    <row r="84" spans="1:67">
      <c r="A84" s="259">
        <v>1</v>
      </c>
      <c r="B84" s="262">
        <v>62020168</v>
      </c>
      <c r="C84" s="261" t="s">
        <v>154</v>
      </c>
      <c r="D84" s="259">
        <v>4</v>
      </c>
      <c r="E84" s="259">
        <v>4</v>
      </c>
      <c r="F84" s="259">
        <v>8</v>
      </c>
      <c r="G84" s="259">
        <v>1</v>
      </c>
      <c r="H84" s="259">
        <v>5</v>
      </c>
      <c r="I84" s="259">
        <v>3</v>
      </c>
      <c r="J84" s="259">
        <v>8</v>
      </c>
      <c r="K84" s="259">
        <v>1</v>
      </c>
      <c r="L84" s="259">
        <v>10</v>
      </c>
      <c r="M84" s="259">
        <v>5</v>
      </c>
      <c r="N84" s="259">
        <v>15</v>
      </c>
      <c r="O84" s="259">
        <v>1</v>
      </c>
      <c r="P84" s="259">
        <v>19</v>
      </c>
      <c r="Q84" s="259">
        <v>12</v>
      </c>
      <c r="R84" s="259">
        <v>31</v>
      </c>
      <c r="S84" s="259">
        <v>3</v>
      </c>
      <c r="T84" s="259">
        <v>3</v>
      </c>
      <c r="U84" s="259">
        <v>11</v>
      </c>
      <c r="V84" s="259">
        <v>14</v>
      </c>
      <c r="W84" s="259">
        <v>1</v>
      </c>
      <c r="X84" s="259">
        <v>5</v>
      </c>
      <c r="Y84" s="259">
        <v>9</v>
      </c>
      <c r="Z84" s="259">
        <v>14</v>
      </c>
      <c r="AA84" s="259">
        <v>1</v>
      </c>
      <c r="AB84" s="259">
        <v>7</v>
      </c>
      <c r="AC84" s="259">
        <v>6</v>
      </c>
      <c r="AD84" s="259">
        <v>13</v>
      </c>
      <c r="AE84" s="259">
        <v>1</v>
      </c>
      <c r="AF84" s="259">
        <v>4</v>
      </c>
      <c r="AG84" s="259">
        <v>4</v>
      </c>
      <c r="AH84" s="259">
        <v>8</v>
      </c>
      <c r="AI84" s="259">
        <v>1</v>
      </c>
      <c r="AJ84" s="259">
        <v>10</v>
      </c>
      <c r="AK84" s="259">
        <v>4</v>
      </c>
      <c r="AL84" s="259">
        <v>14</v>
      </c>
      <c r="AM84" s="259">
        <v>1</v>
      </c>
      <c r="AN84" s="259">
        <v>9</v>
      </c>
      <c r="AO84" s="259">
        <v>7</v>
      </c>
      <c r="AP84" s="259">
        <v>16</v>
      </c>
      <c r="AQ84" s="259">
        <v>1</v>
      </c>
      <c r="AR84" s="259">
        <v>38</v>
      </c>
      <c r="AS84" s="259">
        <v>41</v>
      </c>
      <c r="AT84" s="259">
        <v>79</v>
      </c>
      <c r="AU84" s="259">
        <v>6</v>
      </c>
      <c r="AV84" s="259">
        <v>0</v>
      </c>
      <c r="AW84" s="259">
        <v>0</v>
      </c>
      <c r="AX84" s="259">
        <v>0</v>
      </c>
      <c r="AY84" s="259">
        <v>0</v>
      </c>
      <c r="AZ84" s="259">
        <v>0</v>
      </c>
      <c r="BA84" s="259">
        <v>0</v>
      </c>
      <c r="BB84" s="259">
        <v>0</v>
      </c>
      <c r="BC84" s="259">
        <v>0</v>
      </c>
      <c r="BD84" s="259">
        <v>0</v>
      </c>
      <c r="BE84" s="259">
        <v>0</v>
      </c>
      <c r="BF84" s="259">
        <v>0</v>
      </c>
      <c r="BG84" s="259">
        <v>0</v>
      </c>
      <c r="BH84" s="259">
        <v>0</v>
      </c>
      <c r="BI84" s="259">
        <v>0</v>
      </c>
      <c r="BJ84" s="259">
        <v>0</v>
      </c>
      <c r="BK84" s="259">
        <v>0</v>
      </c>
      <c r="BL84" s="259">
        <v>57</v>
      </c>
      <c r="BM84" s="259">
        <v>53</v>
      </c>
      <c r="BN84" s="259">
        <v>110</v>
      </c>
      <c r="BO84" s="259">
        <v>9</v>
      </c>
    </row>
    <row r="85" spans="1:67">
      <c r="A85" s="550" t="s">
        <v>973</v>
      </c>
      <c r="B85" s="551"/>
      <c r="C85" s="552"/>
      <c r="D85" s="349">
        <f t="shared" ref="D85:BO85" si="3">SUM(D84:D84)</f>
        <v>4</v>
      </c>
      <c r="E85" s="349">
        <f t="shared" si="3"/>
        <v>4</v>
      </c>
      <c r="F85" s="349">
        <f t="shared" si="3"/>
        <v>8</v>
      </c>
      <c r="G85" s="349">
        <f t="shared" si="3"/>
        <v>1</v>
      </c>
      <c r="H85" s="263">
        <f t="shared" si="3"/>
        <v>5</v>
      </c>
      <c r="I85" s="263">
        <f t="shared" si="3"/>
        <v>3</v>
      </c>
      <c r="J85" s="263">
        <f t="shared" si="3"/>
        <v>8</v>
      </c>
      <c r="K85" s="263">
        <f t="shared" si="3"/>
        <v>1</v>
      </c>
      <c r="L85" s="263">
        <f t="shared" si="3"/>
        <v>10</v>
      </c>
      <c r="M85" s="263">
        <f t="shared" si="3"/>
        <v>5</v>
      </c>
      <c r="N85" s="263">
        <f t="shared" si="3"/>
        <v>15</v>
      </c>
      <c r="O85" s="263">
        <f t="shared" si="3"/>
        <v>1</v>
      </c>
      <c r="P85" s="263">
        <f t="shared" si="3"/>
        <v>19</v>
      </c>
      <c r="Q85" s="263">
        <f t="shared" si="3"/>
        <v>12</v>
      </c>
      <c r="R85" s="263">
        <f t="shared" si="3"/>
        <v>31</v>
      </c>
      <c r="S85" s="263">
        <f t="shared" si="3"/>
        <v>3</v>
      </c>
      <c r="T85" s="263">
        <f t="shared" si="3"/>
        <v>3</v>
      </c>
      <c r="U85" s="263">
        <f t="shared" si="3"/>
        <v>11</v>
      </c>
      <c r="V85" s="263">
        <f t="shared" si="3"/>
        <v>14</v>
      </c>
      <c r="W85" s="263">
        <f t="shared" si="3"/>
        <v>1</v>
      </c>
      <c r="X85" s="263">
        <f t="shared" si="3"/>
        <v>5</v>
      </c>
      <c r="Y85" s="263">
        <f t="shared" si="3"/>
        <v>9</v>
      </c>
      <c r="Z85" s="263">
        <f t="shared" si="3"/>
        <v>14</v>
      </c>
      <c r="AA85" s="263">
        <f t="shared" si="3"/>
        <v>1</v>
      </c>
      <c r="AB85" s="263">
        <f t="shared" si="3"/>
        <v>7</v>
      </c>
      <c r="AC85" s="263">
        <f t="shared" si="3"/>
        <v>6</v>
      </c>
      <c r="AD85" s="263">
        <f t="shared" si="3"/>
        <v>13</v>
      </c>
      <c r="AE85" s="263">
        <f t="shared" si="3"/>
        <v>1</v>
      </c>
      <c r="AF85" s="263">
        <f t="shared" si="3"/>
        <v>4</v>
      </c>
      <c r="AG85" s="263">
        <f t="shared" si="3"/>
        <v>4</v>
      </c>
      <c r="AH85" s="263">
        <f t="shared" si="3"/>
        <v>8</v>
      </c>
      <c r="AI85" s="263">
        <f t="shared" si="3"/>
        <v>1</v>
      </c>
      <c r="AJ85" s="263">
        <f t="shared" si="3"/>
        <v>10</v>
      </c>
      <c r="AK85" s="263">
        <f t="shared" si="3"/>
        <v>4</v>
      </c>
      <c r="AL85" s="263">
        <f t="shared" si="3"/>
        <v>14</v>
      </c>
      <c r="AM85" s="263">
        <f t="shared" si="3"/>
        <v>1</v>
      </c>
      <c r="AN85" s="263">
        <f t="shared" si="3"/>
        <v>9</v>
      </c>
      <c r="AO85" s="263">
        <f t="shared" si="3"/>
        <v>7</v>
      </c>
      <c r="AP85" s="263">
        <f t="shared" si="3"/>
        <v>16</v>
      </c>
      <c r="AQ85" s="263">
        <f t="shared" si="3"/>
        <v>1</v>
      </c>
      <c r="AR85" s="263">
        <f t="shared" si="3"/>
        <v>38</v>
      </c>
      <c r="AS85" s="263">
        <f t="shared" si="3"/>
        <v>41</v>
      </c>
      <c r="AT85" s="263">
        <f t="shared" si="3"/>
        <v>79</v>
      </c>
      <c r="AU85" s="263">
        <f t="shared" si="3"/>
        <v>6</v>
      </c>
      <c r="AV85" s="263">
        <f t="shared" si="3"/>
        <v>0</v>
      </c>
      <c r="AW85" s="263">
        <f t="shared" si="3"/>
        <v>0</v>
      </c>
      <c r="AX85" s="263">
        <f t="shared" si="3"/>
        <v>0</v>
      </c>
      <c r="AY85" s="263">
        <f t="shared" si="3"/>
        <v>0</v>
      </c>
      <c r="AZ85" s="263">
        <f t="shared" si="3"/>
        <v>0</v>
      </c>
      <c r="BA85" s="263">
        <f t="shared" si="3"/>
        <v>0</v>
      </c>
      <c r="BB85" s="263">
        <f t="shared" si="3"/>
        <v>0</v>
      </c>
      <c r="BC85" s="263">
        <f t="shared" si="3"/>
        <v>0</v>
      </c>
      <c r="BD85" s="263">
        <f t="shared" si="3"/>
        <v>0</v>
      </c>
      <c r="BE85" s="263">
        <f t="shared" si="3"/>
        <v>0</v>
      </c>
      <c r="BF85" s="263">
        <f t="shared" si="3"/>
        <v>0</v>
      </c>
      <c r="BG85" s="263">
        <f t="shared" si="3"/>
        <v>0</v>
      </c>
      <c r="BH85" s="263">
        <f t="shared" si="3"/>
        <v>0</v>
      </c>
      <c r="BI85" s="263">
        <f t="shared" si="3"/>
        <v>0</v>
      </c>
      <c r="BJ85" s="263">
        <f t="shared" si="3"/>
        <v>0</v>
      </c>
      <c r="BK85" s="263">
        <f t="shared" si="3"/>
        <v>0</v>
      </c>
      <c r="BL85" s="263">
        <f t="shared" si="3"/>
        <v>57</v>
      </c>
      <c r="BM85" s="263">
        <f t="shared" si="3"/>
        <v>53</v>
      </c>
      <c r="BN85" s="263">
        <f t="shared" si="3"/>
        <v>110</v>
      </c>
      <c r="BO85" s="263">
        <f t="shared" si="3"/>
        <v>9</v>
      </c>
    </row>
    <row r="86" spans="1:67">
      <c r="A86" s="528" t="s">
        <v>1021</v>
      </c>
      <c r="B86" s="529"/>
      <c r="C86" s="530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I86" s="259"/>
      <c r="BJ86" s="259"/>
      <c r="BK86" s="259"/>
      <c r="BL86" s="259"/>
      <c r="BM86" s="259"/>
      <c r="BN86" s="259"/>
      <c r="BO86" s="259"/>
    </row>
    <row r="87" spans="1:67">
      <c r="A87" s="259">
        <v>1</v>
      </c>
      <c r="B87" s="262">
        <v>62020171</v>
      </c>
      <c r="C87" s="261" t="s">
        <v>157</v>
      </c>
      <c r="D87" s="259">
        <v>2</v>
      </c>
      <c r="E87" s="259">
        <v>0</v>
      </c>
      <c r="F87" s="259">
        <v>2</v>
      </c>
      <c r="G87" s="259">
        <v>1</v>
      </c>
      <c r="H87" s="259">
        <v>6</v>
      </c>
      <c r="I87" s="259">
        <v>1</v>
      </c>
      <c r="J87" s="259">
        <v>7</v>
      </c>
      <c r="K87" s="259">
        <v>1</v>
      </c>
      <c r="L87" s="259">
        <v>3</v>
      </c>
      <c r="M87" s="259">
        <v>0</v>
      </c>
      <c r="N87" s="259">
        <v>3</v>
      </c>
      <c r="O87" s="259">
        <v>1</v>
      </c>
      <c r="P87" s="259">
        <v>11</v>
      </c>
      <c r="Q87" s="259">
        <v>1</v>
      </c>
      <c r="R87" s="259">
        <v>12</v>
      </c>
      <c r="S87" s="259">
        <v>3</v>
      </c>
      <c r="T87" s="259">
        <v>1</v>
      </c>
      <c r="U87" s="259">
        <v>6</v>
      </c>
      <c r="V87" s="259">
        <v>7</v>
      </c>
      <c r="W87" s="259">
        <v>1</v>
      </c>
      <c r="X87" s="259">
        <v>5</v>
      </c>
      <c r="Y87" s="259">
        <v>2</v>
      </c>
      <c r="Z87" s="259">
        <v>7</v>
      </c>
      <c r="AA87" s="259">
        <v>1</v>
      </c>
      <c r="AB87" s="259">
        <v>3</v>
      </c>
      <c r="AC87" s="259">
        <v>1</v>
      </c>
      <c r="AD87" s="259">
        <v>4</v>
      </c>
      <c r="AE87" s="259">
        <v>1</v>
      </c>
      <c r="AF87" s="259">
        <v>1</v>
      </c>
      <c r="AG87" s="259">
        <v>0</v>
      </c>
      <c r="AH87" s="259">
        <v>1</v>
      </c>
      <c r="AI87" s="259">
        <v>1</v>
      </c>
      <c r="AJ87" s="259">
        <v>2</v>
      </c>
      <c r="AK87" s="259">
        <v>3</v>
      </c>
      <c r="AL87" s="259">
        <v>5</v>
      </c>
      <c r="AM87" s="259">
        <v>1</v>
      </c>
      <c r="AN87" s="259">
        <v>7</v>
      </c>
      <c r="AO87" s="259">
        <v>5</v>
      </c>
      <c r="AP87" s="259">
        <v>12</v>
      </c>
      <c r="AQ87" s="259">
        <v>1</v>
      </c>
      <c r="AR87" s="259">
        <v>19</v>
      </c>
      <c r="AS87" s="259">
        <v>17</v>
      </c>
      <c r="AT87" s="259">
        <v>36</v>
      </c>
      <c r="AU87" s="259">
        <v>6</v>
      </c>
      <c r="AV87" s="259">
        <v>0</v>
      </c>
      <c r="AW87" s="259">
        <v>0</v>
      </c>
      <c r="AX87" s="259">
        <v>0</v>
      </c>
      <c r="AY87" s="259">
        <v>0</v>
      </c>
      <c r="AZ87" s="259">
        <v>0</v>
      </c>
      <c r="BA87" s="259">
        <v>0</v>
      </c>
      <c r="BB87" s="259">
        <v>0</v>
      </c>
      <c r="BC87" s="259">
        <v>0</v>
      </c>
      <c r="BD87" s="259">
        <v>0</v>
      </c>
      <c r="BE87" s="259">
        <v>0</v>
      </c>
      <c r="BF87" s="259">
        <v>0</v>
      </c>
      <c r="BG87" s="259">
        <v>0</v>
      </c>
      <c r="BH87" s="259">
        <v>0</v>
      </c>
      <c r="BI87" s="259">
        <v>0</v>
      </c>
      <c r="BJ87" s="259">
        <v>0</v>
      </c>
      <c r="BK87" s="259">
        <v>0</v>
      </c>
      <c r="BL87" s="259">
        <v>30</v>
      </c>
      <c r="BM87" s="259">
        <v>18</v>
      </c>
      <c r="BN87" s="259">
        <v>48</v>
      </c>
      <c r="BO87" s="259">
        <v>9</v>
      </c>
    </row>
    <row r="88" spans="1:67">
      <c r="A88" s="259">
        <v>2</v>
      </c>
      <c r="B88" s="262">
        <v>62020173</v>
      </c>
      <c r="C88" s="261" t="s">
        <v>159</v>
      </c>
      <c r="D88" s="259">
        <v>3</v>
      </c>
      <c r="E88" s="259">
        <v>4</v>
      </c>
      <c r="F88" s="259">
        <v>7</v>
      </c>
      <c r="G88" s="259">
        <v>1</v>
      </c>
      <c r="H88" s="259">
        <v>4</v>
      </c>
      <c r="I88" s="259">
        <v>4</v>
      </c>
      <c r="J88" s="259">
        <v>8</v>
      </c>
      <c r="K88" s="259">
        <v>1</v>
      </c>
      <c r="L88" s="259">
        <v>7</v>
      </c>
      <c r="M88" s="259">
        <v>8</v>
      </c>
      <c r="N88" s="259">
        <v>15</v>
      </c>
      <c r="O88" s="259">
        <v>1</v>
      </c>
      <c r="P88" s="259">
        <v>14</v>
      </c>
      <c r="Q88" s="259">
        <v>16</v>
      </c>
      <c r="R88" s="259">
        <v>30</v>
      </c>
      <c r="S88" s="259">
        <v>3</v>
      </c>
      <c r="T88" s="259">
        <v>5</v>
      </c>
      <c r="U88" s="259">
        <v>4</v>
      </c>
      <c r="V88" s="259">
        <v>9</v>
      </c>
      <c r="W88" s="259">
        <v>1</v>
      </c>
      <c r="X88" s="259">
        <v>5</v>
      </c>
      <c r="Y88" s="259">
        <v>3</v>
      </c>
      <c r="Z88" s="259">
        <v>8</v>
      </c>
      <c r="AA88" s="259">
        <v>1</v>
      </c>
      <c r="AB88" s="259">
        <v>4</v>
      </c>
      <c r="AC88" s="259">
        <v>5</v>
      </c>
      <c r="AD88" s="259">
        <v>9</v>
      </c>
      <c r="AE88" s="259">
        <v>1</v>
      </c>
      <c r="AF88" s="259">
        <v>1</v>
      </c>
      <c r="AG88" s="259">
        <v>3</v>
      </c>
      <c r="AH88" s="259">
        <v>4</v>
      </c>
      <c r="AI88" s="259">
        <v>1</v>
      </c>
      <c r="AJ88" s="259">
        <v>5</v>
      </c>
      <c r="AK88" s="259">
        <v>4</v>
      </c>
      <c r="AL88" s="259">
        <v>9</v>
      </c>
      <c r="AM88" s="259">
        <v>1</v>
      </c>
      <c r="AN88" s="259">
        <v>5</v>
      </c>
      <c r="AO88" s="259">
        <v>4</v>
      </c>
      <c r="AP88" s="259">
        <v>9</v>
      </c>
      <c r="AQ88" s="259">
        <v>1</v>
      </c>
      <c r="AR88" s="259">
        <v>25</v>
      </c>
      <c r="AS88" s="259">
        <v>23</v>
      </c>
      <c r="AT88" s="259">
        <v>48</v>
      </c>
      <c r="AU88" s="259">
        <v>6</v>
      </c>
      <c r="AV88" s="259">
        <v>0</v>
      </c>
      <c r="AW88" s="259">
        <v>0</v>
      </c>
      <c r="AX88" s="259">
        <v>0</v>
      </c>
      <c r="AY88" s="259">
        <v>0</v>
      </c>
      <c r="AZ88" s="259">
        <v>0</v>
      </c>
      <c r="BA88" s="259">
        <v>0</v>
      </c>
      <c r="BB88" s="259">
        <v>0</v>
      </c>
      <c r="BC88" s="259">
        <v>0</v>
      </c>
      <c r="BD88" s="259">
        <v>0</v>
      </c>
      <c r="BE88" s="259">
        <v>0</v>
      </c>
      <c r="BF88" s="259">
        <v>0</v>
      </c>
      <c r="BG88" s="259">
        <v>0</v>
      </c>
      <c r="BH88" s="259">
        <v>0</v>
      </c>
      <c r="BI88" s="259">
        <v>0</v>
      </c>
      <c r="BJ88" s="259">
        <v>0</v>
      </c>
      <c r="BK88" s="259">
        <v>0</v>
      </c>
      <c r="BL88" s="259">
        <v>39</v>
      </c>
      <c r="BM88" s="259">
        <v>39</v>
      </c>
      <c r="BN88" s="259">
        <v>78</v>
      </c>
      <c r="BO88" s="259">
        <v>9</v>
      </c>
    </row>
    <row r="89" spans="1:67">
      <c r="A89" s="259">
        <v>3</v>
      </c>
      <c r="B89" s="262">
        <v>62020176</v>
      </c>
      <c r="C89" s="261" t="s">
        <v>162</v>
      </c>
      <c r="D89" s="259">
        <v>4</v>
      </c>
      <c r="E89" s="259">
        <v>6</v>
      </c>
      <c r="F89" s="259">
        <v>10</v>
      </c>
      <c r="G89" s="259">
        <v>1</v>
      </c>
      <c r="H89" s="259">
        <v>10</v>
      </c>
      <c r="I89" s="259">
        <v>10</v>
      </c>
      <c r="J89" s="259">
        <v>20</v>
      </c>
      <c r="K89" s="259">
        <v>1</v>
      </c>
      <c r="L89" s="259">
        <v>8</v>
      </c>
      <c r="M89" s="259">
        <v>10</v>
      </c>
      <c r="N89" s="259">
        <v>18</v>
      </c>
      <c r="O89" s="259">
        <v>1</v>
      </c>
      <c r="P89" s="259">
        <v>22</v>
      </c>
      <c r="Q89" s="259">
        <v>26</v>
      </c>
      <c r="R89" s="259">
        <v>48</v>
      </c>
      <c r="S89" s="259">
        <v>3</v>
      </c>
      <c r="T89" s="259">
        <v>10</v>
      </c>
      <c r="U89" s="259">
        <v>9</v>
      </c>
      <c r="V89" s="259">
        <v>19</v>
      </c>
      <c r="W89" s="259">
        <v>1</v>
      </c>
      <c r="X89" s="259">
        <v>14</v>
      </c>
      <c r="Y89" s="259">
        <v>8</v>
      </c>
      <c r="Z89" s="259">
        <v>22</v>
      </c>
      <c r="AA89" s="259">
        <v>1</v>
      </c>
      <c r="AB89" s="259">
        <v>10</v>
      </c>
      <c r="AC89" s="259">
        <v>11</v>
      </c>
      <c r="AD89" s="259">
        <v>21</v>
      </c>
      <c r="AE89" s="259">
        <v>1</v>
      </c>
      <c r="AF89" s="259">
        <v>6</v>
      </c>
      <c r="AG89" s="259">
        <v>14</v>
      </c>
      <c r="AH89" s="259">
        <v>20</v>
      </c>
      <c r="AI89" s="259">
        <v>1</v>
      </c>
      <c r="AJ89" s="259">
        <v>9</v>
      </c>
      <c r="AK89" s="259">
        <v>17</v>
      </c>
      <c r="AL89" s="259">
        <v>26</v>
      </c>
      <c r="AM89" s="259">
        <v>1</v>
      </c>
      <c r="AN89" s="259">
        <v>12</v>
      </c>
      <c r="AO89" s="259">
        <v>15</v>
      </c>
      <c r="AP89" s="259">
        <v>27</v>
      </c>
      <c r="AQ89" s="259">
        <v>1</v>
      </c>
      <c r="AR89" s="259">
        <v>61</v>
      </c>
      <c r="AS89" s="259">
        <v>74</v>
      </c>
      <c r="AT89" s="259">
        <v>135</v>
      </c>
      <c r="AU89" s="259">
        <v>6</v>
      </c>
      <c r="AV89" s="259">
        <v>9</v>
      </c>
      <c r="AW89" s="259">
        <v>12</v>
      </c>
      <c r="AX89" s="259">
        <v>21</v>
      </c>
      <c r="AY89" s="259">
        <v>1</v>
      </c>
      <c r="AZ89" s="259">
        <v>9</v>
      </c>
      <c r="BA89" s="259">
        <v>8</v>
      </c>
      <c r="BB89" s="259">
        <v>17</v>
      </c>
      <c r="BC89" s="259">
        <v>1</v>
      </c>
      <c r="BD89" s="259">
        <v>7</v>
      </c>
      <c r="BE89" s="259">
        <v>9</v>
      </c>
      <c r="BF89" s="259">
        <v>16</v>
      </c>
      <c r="BG89" s="259">
        <v>1</v>
      </c>
      <c r="BH89" s="259">
        <v>25</v>
      </c>
      <c r="BI89" s="259">
        <v>29</v>
      </c>
      <c r="BJ89" s="259">
        <v>54</v>
      </c>
      <c r="BK89" s="259">
        <v>3</v>
      </c>
      <c r="BL89" s="259">
        <v>108</v>
      </c>
      <c r="BM89" s="259">
        <v>129</v>
      </c>
      <c r="BN89" s="259">
        <v>237</v>
      </c>
      <c r="BO89" s="259">
        <v>12</v>
      </c>
    </row>
    <row r="90" spans="1:67">
      <c r="A90" s="259">
        <v>4</v>
      </c>
      <c r="B90" s="262">
        <v>62020177</v>
      </c>
      <c r="C90" s="261" t="s">
        <v>163</v>
      </c>
      <c r="D90" s="259">
        <v>5</v>
      </c>
      <c r="E90" s="259">
        <v>1</v>
      </c>
      <c r="F90" s="259">
        <v>6</v>
      </c>
      <c r="G90" s="259">
        <v>1</v>
      </c>
      <c r="H90" s="259">
        <v>4</v>
      </c>
      <c r="I90" s="259">
        <v>2</v>
      </c>
      <c r="J90" s="259">
        <v>6</v>
      </c>
      <c r="K90" s="259">
        <v>1</v>
      </c>
      <c r="L90" s="259">
        <v>3</v>
      </c>
      <c r="M90" s="259">
        <v>6</v>
      </c>
      <c r="N90" s="259">
        <v>9</v>
      </c>
      <c r="O90" s="259">
        <v>1</v>
      </c>
      <c r="P90" s="259">
        <v>12</v>
      </c>
      <c r="Q90" s="259">
        <v>9</v>
      </c>
      <c r="R90" s="259">
        <v>21</v>
      </c>
      <c r="S90" s="259">
        <v>3</v>
      </c>
      <c r="T90" s="259">
        <v>5</v>
      </c>
      <c r="U90" s="259">
        <v>2</v>
      </c>
      <c r="V90" s="259">
        <v>7</v>
      </c>
      <c r="W90" s="259">
        <v>1</v>
      </c>
      <c r="X90" s="259">
        <v>4</v>
      </c>
      <c r="Y90" s="259">
        <v>5</v>
      </c>
      <c r="Z90" s="259">
        <v>9</v>
      </c>
      <c r="AA90" s="259">
        <v>1</v>
      </c>
      <c r="AB90" s="259">
        <v>5</v>
      </c>
      <c r="AC90" s="259">
        <v>2</v>
      </c>
      <c r="AD90" s="259">
        <v>7</v>
      </c>
      <c r="AE90" s="259">
        <v>1</v>
      </c>
      <c r="AF90" s="259">
        <v>3</v>
      </c>
      <c r="AG90" s="259">
        <v>1</v>
      </c>
      <c r="AH90" s="259">
        <v>4</v>
      </c>
      <c r="AI90" s="259">
        <v>1</v>
      </c>
      <c r="AJ90" s="259">
        <v>5</v>
      </c>
      <c r="AK90" s="259">
        <v>4</v>
      </c>
      <c r="AL90" s="259">
        <v>9</v>
      </c>
      <c r="AM90" s="259">
        <v>1</v>
      </c>
      <c r="AN90" s="259">
        <v>4</v>
      </c>
      <c r="AO90" s="259">
        <v>3</v>
      </c>
      <c r="AP90" s="259">
        <v>7</v>
      </c>
      <c r="AQ90" s="259">
        <v>1</v>
      </c>
      <c r="AR90" s="259">
        <v>26</v>
      </c>
      <c r="AS90" s="259">
        <v>17</v>
      </c>
      <c r="AT90" s="259">
        <v>43</v>
      </c>
      <c r="AU90" s="259">
        <v>6</v>
      </c>
      <c r="AV90" s="259">
        <v>0</v>
      </c>
      <c r="AW90" s="259">
        <v>0</v>
      </c>
      <c r="AX90" s="259">
        <v>0</v>
      </c>
      <c r="AY90" s="259">
        <v>0</v>
      </c>
      <c r="AZ90" s="259">
        <v>0</v>
      </c>
      <c r="BA90" s="259">
        <v>0</v>
      </c>
      <c r="BB90" s="259">
        <v>0</v>
      </c>
      <c r="BC90" s="259">
        <v>0</v>
      </c>
      <c r="BD90" s="259">
        <v>0</v>
      </c>
      <c r="BE90" s="259">
        <v>0</v>
      </c>
      <c r="BF90" s="259">
        <v>0</v>
      </c>
      <c r="BG90" s="259">
        <v>0</v>
      </c>
      <c r="BH90" s="259">
        <v>0</v>
      </c>
      <c r="BI90" s="259">
        <v>0</v>
      </c>
      <c r="BJ90" s="259">
        <v>0</v>
      </c>
      <c r="BK90" s="259">
        <v>0</v>
      </c>
      <c r="BL90" s="259">
        <v>38</v>
      </c>
      <c r="BM90" s="259">
        <v>26</v>
      </c>
      <c r="BN90" s="259">
        <v>64</v>
      </c>
      <c r="BO90" s="259">
        <v>9</v>
      </c>
    </row>
    <row r="91" spans="1:67">
      <c r="A91" s="259">
        <v>5</v>
      </c>
      <c r="B91" s="262">
        <v>62020179</v>
      </c>
      <c r="C91" s="261" t="s">
        <v>164</v>
      </c>
      <c r="D91" s="259">
        <v>0</v>
      </c>
      <c r="E91" s="259">
        <v>4</v>
      </c>
      <c r="F91" s="259">
        <v>4</v>
      </c>
      <c r="G91" s="259">
        <v>1</v>
      </c>
      <c r="H91" s="259">
        <v>4</v>
      </c>
      <c r="I91" s="259">
        <v>4</v>
      </c>
      <c r="J91" s="259">
        <v>8</v>
      </c>
      <c r="K91" s="259">
        <v>1</v>
      </c>
      <c r="L91" s="259">
        <v>6</v>
      </c>
      <c r="M91" s="259">
        <v>3</v>
      </c>
      <c r="N91" s="259">
        <v>9</v>
      </c>
      <c r="O91" s="259">
        <v>1</v>
      </c>
      <c r="P91" s="259">
        <v>10</v>
      </c>
      <c r="Q91" s="259">
        <v>11</v>
      </c>
      <c r="R91" s="259">
        <v>21</v>
      </c>
      <c r="S91" s="259">
        <v>3</v>
      </c>
      <c r="T91" s="259">
        <v>1</v>
      </c>
      <c r="U91" s="259">
        <v>3</v>
      </c>
      <c r="V91" s="259">
        <v>4</v>
      </c>
      <c r="W91" s="259">
        <v>1</v>
      </c>
      <c r="X91" s="259">
        <v>0</v>
      </c>
      <c r="Y91" s="259">
        <v>3</v>
      </c>
      <c r="Z91" s="259">
        <v>3</v>
      </c>
      <c r="AA91" s="259">
        <v>1</v>
      </c>
      <c r="AB91" s="259">
        <v>3</v>
      </c>
      <c r="AC91" s="259">
        <v>3</v>
      </c>
      <c r="AD91" s="259">
        <v>6</v>
      </c>
      <c r="AE91" s="259">
        <v>1</v>
      </c>
      <c r="AF91" s="259">
        <v>3</v>
      </c>
      <c r="AG91" s="259">
        <v>1</v>
      </c>
      <c r="AH91" s="259">
        <v>4</v>
      </c>
      <c r="AI91" s="259">
        <v>1</v>
      </c>
      <c r="AJ91" s="259">
        <v>8</v>
      </c>
      <c r="AK91" s="259">
        <v>2</v>
      </c>
      <c r="AL91" s="259">
        <v>10</v>
      </c>
      <c r="AM91" s="259">
        <v>1</v>
      </c>
      <c r="AN91" s="259">
        <v>4</v>
      </c>
      <c r="AO91" s="259">
        <v>2</v>
      </c>
      <c r="AP91" s="259">
        <v>6</v>
      </c>
      <c r="AQ91" s="259">
        <v>1</v>
      </c>
      <c r="AR91" s="259">
        <v>19</v>
      </c>
      <c r="AS91" s="259">
        <v>14</v>
      </c>
      <c r="AT91" s="259">
        <v>33</v>
      </c>
      <c r="AU91" s="259">
        <v>6</v>
      </c>
      <c r="AV91" s="259">
        <v>0</v>
      </c>
      <c r="AW91" s="259">
        <v>0</v>
      </c>
      <c r="AX91" s="259">
        <v>0</v>
      </c>
      <c r="AY91" s="259">
        <v>0</v>
      </c>
      <c r="AZ91" s="259">
        <v>0</v>
      </c>
      <c r="BA91" s="259">
        <v>0</v>
      </c>
      <c r="BB91" s="259">
        <v>0</v>
      </c>
      <c r="BC91" s="259">
        <v>0</v>
      </c>
      <c r="BD91" s="259">
        <v>0</v>
      </c>
      <c r="BE91" s="259">
        <v>0</v>
      </c>
      <c r="BF91" s="259">
        <v>0</v>
      </c>
      <c r="BG91" s="259">
        <v>0</v>
      </c>
      <c r="BH91" s="259">
        <v>0</v>
      </c>
      <c r="BI91" s="259">
        <v>0</v>
      </c>
      <c r="BJ91" s="259">
        <v>0</v>
      </c>
      <c r="BK91" s="259">
        <v>0</v>
      </c>
      <c r="BL91" s="259">
        <v>29</v>
      </c>
      <c r="BM91" s="259">
        <v>25</v>
      </c>
      <c r="BN91" s="259">
        <v>54</v>
      </c>
      <c r="BO91" s="259">
        <v>9</v>
      </c>
    </row>
    <row r="92" spans="1:67">
      <c r="A92" s="259">
        <v>6</v>
      </c>
      <c r="B92" s="350">
        <v>62020181</v>
      </c>
      <c r="C92" s="351" t="s">
        <v>1022</v>
      </c>
      <c r="D92" s="352">
        <v>0</v>
      </c>
      <c r="E92" s="352">
        <v>0</v>
      </c>
      <c r="F92" s="352">
        <v>0</v>
      </c>
      <c r="G92" s="352">
        <v>0</v>
      </c>
      <c r="H92" s="259">
        <v>12</v>
      </c>
      <c r="I92" s="259">
        <v>20</v>
      </c>
      <c r="J92" s="259">
        <v>32</v>
      </c>
      <c r="K92" s="259">
        <v>2</v>
      </c>
      <c r="L92" s="259">
        <v>14</v>
      </c>
      <c r="M92" s="259">
        <v>17</v>
      </c>
      <c r="N92" s="259">
        <v>31</v>
      </c>
      <c r="O92" s="259">
        <v>2</v>
      </c>
      <c r="P92" s="259">
        <v>26</v>
      </c>
      <c r="Q92" s="259">
        <v>37</v>
      </c>
      <c r="R92" s="259">
        <v>63</v>
      </c>
      <c r="S92" s="259">
        <v>4</v>
      </c>
      <c r="T92" s="259">
        <v>26</v>
      </c>
      <c r="U92" s="259">
        <v>23</v>
      </c>
      <c r="V92" s="259">
        <v>49</v>
      </c>
      <c r="W92" s="259">
        <v>2</v>
      </c>
      <c r="X92" s="259">
        <v>14</v>
      </c>
      <c r="Y92" s="259">
        <v>15</v>
      </c>
      <c r="Z92" s="259">
        <v>29</v>
      </c>
      <c r="AA92" s="259">
        <v>2</v>
      </c>
      <c r="AB92" s="259">
        <v>23</v>
      </c>
      <c r="AC92" s="259">
        <v>17</v>
      </c>
      <c r="AD92" s="259">
        <v>40</v>
      </c>
      <c r="AE92" s="259">
        <v>2</v>
      </c>
      <c r="AF92" s="259">
        <v>17</v>
      </c>
      <c r="AG92" s="259">
        <v>19</v>
      </c>
      <c r="AH92" s="259">
        <v>36</v>
      </c>
      <c r="AI92" s="259">
        <v>2</v>
      </c>
      <c r="AJ92" s="259">
        <v>16</v>
      </c>
      <c r="AK92" s="259">
        <v>24</v>
      </c>
      <c r="AL92" s="259">
        <v>40</v>
      </c>
      <c r="AM92" s="259">
        <v>2</v>
      </c>
      <c r="AN92" s="259">
        <v>17</v>
      </c>
      <c r="AO92" s="259">
        <v>11</v>
      </c>
      <c r="AP92" s="259">
        <v>28</v>
      </c>
      <c r="AQ92" s="259">
        <v>1</v>
      </c>
      <c r="AR92" s="259">
        <v>113</v>
      </c>
      <c r="AS92" s="259">
        <v>109</v>
      </c>
      <c r="AT92" s="259">
        <v>222</v>
      </c>
      <c r="AU92" s="259">
        <v>11</v>
      </c>
      <c r="AV92" s="259">
        <v>0</v>
      </c>
      <c r="AW92" s="259">
        <v>0</v>
      </c>
      <c r="AX92" s="259">
        <v>0</v>
      </c>
      <c r="AY92" s="259">
        <v>0</v>
      </c>
      <c r="AZ92" s="259">
        <v>0</v>
      </c>
      <c r="BA92" s="259">
        <v>0</v>
      </c>
      <c r="BB92" s="259">
        <v>0</v>
      </c>
      <c r="BC92" s="259">
        <v>0</v>
      </c>
      <c r="BD92" s="259">
        <v>0</v>
      </c>
      <c r="BE92" s="259">
        <v>0</v>
      </c>
      <c r="BF92" s="259">
        <v>0</v>
      </c>
      <c r="BG92" s="259">
        <v>0</v>
      </c>
      <c r="BH92" s="259">
        <v>0</v>
      </c>
      <c r="BI92" s="259">
        <v>0</v>
      </c>
      <c r="BJ92" s="259">
        <v>0</v>
      </c>
      <c r="BK92" s="259">
        <v>0</v>
      </c>
      <c r="BL92" s="259">
        <v>139</v>
      </c>
      <c r="BM92" s="259">
        <v>146</v>
      </c>
      <c r="BN92" s="259">
        <v>285</v>
      </c>
      <c r="BO92" s="259">
        <v>15</v>
      </c>
    </row>
    <row r="93" spans="1:67">
      <c r="A93" s="259">
        <v>7</v>
      </c>
      <c r="B93" s="262">
        <v>62020183</v>
      </c>
      <c r="C93" s="261" t="s">
        <v>167</v>
      </c>
      <c r="D93" s="259">
        <v>3</v>
      </c>
      <c r="E93" s="259">
        <v>5</v>
      </c>
      <c r="F93" s="259">
        <v>8</v>
      </c>
      <c r="G93" s="259">
        <v>1</v>
      </c>
      <c r="H93" s="259">
        <v>6</v>
      </c>
      <c r="I93" s="259">
        <v>7</v>
      </c>
      <c r="J93" s="259">
        <v>13</v>
      </c>
      <c r="K93" s="259">
        <v>1</v>
      </c>
      <c r="L93" s="259">
        <v>1</v>
      </c>
      <c r="M93" s="259">
        <v>4</v>
      </c>
      <c r="N93" s="259">
        <v>5</v>
      </c>
      <c r="O93" s="259">
        <v>1</v>
      </c>
      <c r="P93" s="259">
        <v>10</v>
      </c>
      <c r="Q93" s="259">
        <v>16</v>
      </c>
      <c r="R93" s="259">
        <v>26</v>
      </c>
      <c r="S93" s="259">
        <v>3</v>
      </c>
      <c r="T93" s="259">
        <v>8</v>
      </c>
      <c r="U93" s="259">
        <v>5</v>
      </c>
      <c r="V93" s="259">
        <v>13</v>
      </c>
      <c r="W93" s="259">
        <v>1</v>
      </c>
      <c r="X93" s="259">
        <v>7</v>
      </c>
      <c r="Y93" s="259">
        <v>5</v>
      </c>
      <c r="Z93" s="259">
        <v>12</v>
      </c>
      <c r="AA93" s="259">
        <v>1</v>
      </c>
      <c r="AB93" s="259">
        <v>4</v>
      </c>
      <c r="AC93" s="259">
        <v>5</v>
      </c>
      <c r="AD93" s="259">
        <v>9</v>
      </c>
      <c r="AE93" s="259">
        <v>1</v>
      </c>
      <c r="AF93" s="259">
        <v>6</v>
      </c>
      <c r="AG93" s="259">
        <v>4</v>
      </c>
      <c r="AH93" s="259">
        <v>10</v>
      </c>
      <c r="AI93" s="259">
        <v>1</v>
      </c>
      <c r="AJ93" s="259">
        <v>1</v>
      </c>
      <c r="AK93" s="259">
        <v>4</v>
      </c>
      <c r="AL93" s="259">
        <v>5</v>
      </c>
      <c r="AM93" s="259">
        <v>1</v>
      </c>
      <c r="AN93" s="259">
        <v>9</v>
      </c>
      <c r="AO93" s="259">
        <v>3</v>
      </c>
      <c r="AP93" s="259">
        <v>12</v>
      </c>
      <c r="AQ93" s="259">
        <v>1</v>
      </c>
      <c r="AR93" s="259">
        <v>35</v>
      </c>
      <c r="AS93" s="259">
        <v>26</v>
      </c>
      <c r="AT93" s="259">
        <v>61</v>
      </c>
      <c r="AU93" s="259">
        <v>6</v>
      </c>
      <c r="AV93" s="259">
        <v>0</v>
      </c>
      <c r="AW93" s="259">
        <v>0</v>
      </c>
      <c r="AX93" s="259">
        <v>0</v>
      </c>
      <c r="AY93" s="259">
        <v>0</v>
      </c>
      <c r="AZ93" s="259">
        <v>0</v>
      </c>
      <c r="BA93" s="259">
        <v>0</v>
      </c>
      <c r="BB93" s="259">
        <v>0</v>
      </c>
      <c r="BC93" s="259">
        <v>0</v>
      </c>
      <c r="BD93" s="259">
        <v>0</v>
      </c>
      <c r="BE93" s="259">
        <v>0</v>
      </c>
      <c r="BF93" s="259">
        <v>0</v>
      </c>
      <c r="BG93" s="259">
        <v>0</v>
      </c>
      <c r="BH93" s="259">
        <v>0</v>
      </c>
      <c r="BI93" s="259">
        <v>0</v>
      </c>
      <c r="BJ93" s="259">
        <v>0</v>
      </c>
      <c r="BK93" s="259">
        <v>0</v>
      </c>
      <c r="BL93" s="259">
        <v>45</v>
      </c>
      <c r="BM93" s="259">
        <v>42</v>
      </c>
      <c r="BN93" s="259">
        <v>87</v>
      </c>
      <c r="BO93" s="259">
        <v>9</v>
      </c>
    </row>
    <row r="94" spans="1:67">
      <c r="A94" s="550" t="s">
        <v>975</v>
      </c>
      <c r="B94" s="551"/>
      <c r="C94" s="552"/>
      <c r="D94" s="349">
        <f t="shared" ref="D94:BO94" si="4">SUM(D87:D93)</f>
        <v>17</v>
      </c>
      <c r="E94" s="349">
        <f t="shared" si="4"/>
        <v>20</v>
      </c>
      <c r="F94" s="349">
        <f t="shared" si="4"/>
        <v>37</v>
      </c>
      <c r="G94" s="349">
        <f t="shared" si="4"/>
        <v>6</v>
      </c>
      <c r="H94" s="263">
        <f t="shared" si="4"/>
        <v>46</v>
      </c>
      <c r="I94" s="263">
        <f t="shared" si="4"/>
        <v>48</v>
      </c>
      <c r="J94" s="263">
        <f t="shared" si="4"/>
        <v>94</v>
      </c>
      <c r="K94" s="263">
        <f t="shared" si="4"/>
        <v>8</v>
      </c>
      <c r="L94" s="263">
        <f t="shared" si="4"/>
        <v>42</v>
      </c>
      <c r="M94" s="263">
        <f t="shared" si="4"/>
        <v>48</v>
      </c>
      <c r="N94" s="263">
        <f t="shared" si="4"/>
        <v>90</v>
      </c>
      <c r="O94" s="263">
        <f t="shared" si="4"/>
        <v>8</v>
      </c>
      <c r="P94" s="263">
        <f t="shared" si="4"/>
        <v>105</v>
      </c>
      <c r="Q94" s="263">
        <f t="shared" si="4"/>
        <v>116</v>
      </c>
      <c r="R94" s="263">
        <f t="shared" si="4"/>
        <v>221</v>
      </c>
      <c r="S94" s="263">
        <f t="shared" si="4"/>
        <v>22</v>
      </c>
      <c r="T94" s="263">
        <f t="shared" si="4"/>
        <v>56</v>
      </c>
      <c r="U94" s="263">
        <f t="shared" si="4"/>
        <v>52</v>
      </c>
      <c r="V94" s="263">
        <f t="shared" si="4"/>
        <v>108</v>
      </c>
      <c r="W94" s="263">
        <f t="shared" si="4"/>
        <v>8</v>
      </c>
      <c r="X94" s="263">
        <f t="shared" si="4"/>
        <v>49</v>
      </c>
      <c r="Y94" s="263">
        <f t="shared" si="4"/>
        <v>41</v>
      </c>
      <c r="Z94" s="263">
        <f t="shared" si="4"/>
        <v>90</v>
      </c>
      <c r="AA94" s="263">
        <f t="shared" si="4"/>
        <v>8</v>
      </c>
      <c r="AB94" s="263">
        <f t="shared" si="4"/>
        <v>52</v>
      </c>
      <c r="AC94" s="263">
        <f t="shared" si="4"/>
        <v>44</v>
      </c>
      <c r="AD94" s="263">
        <f t="shared" si="4"/>
        <v>96</v>
      </c>
      <c r="AE94" s="263">
        <f t="shared" si="4"/>
        <v>8</v>
      </c>
      <c r="AF94" s="263">
        <f t="shared" si="4"/>
        <v>37</v>
      </c>
      <c r="AG94" s="263">
        <f t="shared" si="4"/>
        <v>42</v>
      </c>
      <c r="AH94" s="263">
        <f t="shared" si="4"/>
        <v>79</v>
      </c>
      <c r="AI94" s="263">
        <f t="shared" si="4"/>
        <v>8</v>
      </c>
      <c r="AJ94" s="263">
        <f t="shared" si="4"/>
        <v>46</v>
      </c>
      <c r="AK94" s="263">
        <f t="shared" si="4"/>
        <v>58</v>
      </c>
      <c r="AL94" s="263">
        <f t="shared" si="4"/>
        <v>104</v>
      </c>
      <c r="AM94" s="263">
        <f t="shared" si="4"/>
        <v>8</v>
      </c>
      <c r="AN94" s="263">
        <f t="shared" si="4"/>
        <v>58</v>
      </c>
      <c r="AO94" s="263">
        <f t="shared" si="4"/>
        <v>43</v>
      </c>
      <c r="AP94" s="263">
        <f t="shared" si="4"/>
        <v>101</v>
      </c>
      <c r="AQ94" s="263">
        <f t="shared" si="4"/>
        <v>7</v>
      </c>
      <c r="AR94" s="263">
        <f t="shared" si="4"/>
        <v>298</v>
      </c>
      <c r="AS94" s="263">
        <f t="shared" si="4"/>
        <v>280</v>
      </c>
      <c r="AT94" s="263">
        <f t="shared" si="4"/>
        <v>578</v>
      </c>
      <c r="AU94" s="263">
        <f t="shared" si="4"/>
        <v>47</v>
      </c>
      <c r="AV94" s="263">
        <f t="shared" si="4"/>
        <v>9</v>
      </c>
      <c r="AW94" s="263">
        <f t="shared" si="4"/>
        <v>12</v>
      </c>
      <c r="AX94" s="263">
        <f t="shared" si="4"/>
        <v>21</v>
      </c>
      <c r="AY94" s="263">
        <f t="shared" si="4"/>
        <v>1</v>
      </c>
      <c r="AZ94" s="263">
        <f t="shared" si="4"/>
        <v>9</v>
      </c>
      <c r="BA94" s="263">
        <f t="shared" si="4"/>
        <v>8</v>
      </c>
      <c r="BB94" s="263">
        <f t="shared" si="4"/>
        <v>17</v>
      </c>
      <c r="BC94" s="263">
        <f t="shared" si="4"/>
        <v>1</v>
      </c>
      <c r="BD94" s="263">
        <f t="shared" si="4"/>
        <v>7</v>
      </c>
      <c r="BE94" s="263">
        <f t="shared" si="4"/>
        <v>9</v>
      </c>
      <c r="BF94" s="263">
        <f t="shared" si="4"/>
        <v>16</v>
      </c>
      <c r="BG94" s="263">
        <f t="shared" si="4"/>
        <v>1</v>
      </c>
      <c r="BH94" s="263">
        <f t="shared" si="4"/>
        <v>25</v>
      </c>
      <c r="BI94" s="263">
        <f t="shared" si="4"/>
        <v>29</v>
      </c>
      <c r="BJ94" s="263">
        <f t="shared" si="4"/>
        <v>54</v>
      </c>
      <c r="BK94" s="263">
        <f t="shared" si="4"/>
        <v>3</v>
      </c>
      <c r="BL94" s="263">
        <f t="shared" si="4"/>
        <v>428</v>
      </c>
      <c r="BM94" s="263">
        <f t="shared" si="4"/>
        <v>425</v>
      </c>
      <c r="BN94" s="263">
        <f t="shared" si="4"/>
        <v>853</v>
      </c>
      <c r="BO94" s="263">
        <f t="shared" si="4"/>
        <v>72</v>
      </c>
    </row>
    <row r="95" spans="1:67">
      <c r="A95" s="528" t="s">
        <v>1023</v>
      </c>
      <c r="B95" s="529"/>
      <c r="C95" s="530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</row>
    <row r="96" spans="1:67">
      <c r="A96" s="259">
        <v>1</v>
      </c>
      <c r="B96" s="262">
        <v>62020190</v>
      </c>
      <c r="C96" s="261" t="s">
        <v>174</v>
      </c>
      <c r="D96" s="259">
        <v>1</v>
      </c>
      <c r="E96" s="259">
        <v>2</v>
      </c>
      <c r="F96" s="259">
        <v>3</v>
      </c>
      <c r="G96" s="259">
        <v>1</v>
      </c>
      <c r="H96" s="259">
        <v>5</v>
      </c>
      <c r="I96" s="259">
        <v>1</v>
      </c>
      <c r="J96" s="259">
        <v>6</v>
      </c>
      <c r="K96" s="259">
        <v>1</v>
      </c>
      <c r="L96" s="259">
        <v>4</v>
      </c>
      <c r="M96" s="259">
        <v>5</v>
      </c>
      <c r="N96" s="259">
        <v>9</v>
      </c>
      <c r="O96" s="259">
        <v>1</v>
      </c>
      <c r="P96" s="259">
        <v>10</v>
      </c>
      <c r="Q96" s="259">
        <v>8</v>
      </c>
      <c r="R96" s="259">
        <v>18</v>
      </c>
      <c r="S96" s="259">
        <v>3</v>
      </c>
      <c r="T96" s="259">
        <v>1</v>
      </c>
      <c r="U96" s="259">
        <v>0</v>
      </c>
      <c r="V96" s="259">
        <v>1</v>
      </c>
      <c r="W96" s="259">
        <v>1</v>
      </c>
      <c r="X96" s="259">
        <v>2</v>
      </c>
      <c r="Y96" s="259">
        <v>2</v>
      </c>
      <c r="Z96" s="259">
        <v>4</v>
      </c>
      <c r="AA96" s="259">
        <v>1</v>
      </c>
      <c r="AB96" s="259">
        <v>3</v>
      </c>
      <c r="AC96" s="259">
        <v>0</v>
      </c>
      <c r="AD96" s="259">
        <v>3</v>
      </c>
      <c r="AE96" s="259">
        <v>1</v>
      </c>
      <c r="AF96" s="259">
        <v>0</v>
      </c>
      <c r="AG96" s="259">
        <v>1</v>
      </c>
      <c r="AH96" s="259">
        <v>1</v>
      </c>
      <c r="AI96" s="259">
        <v>1</v>
      </c>
      <c r="AJ96" s="259">
        <v>1</v>
      </c>
      <c r="AK96" s="259">
        <v>1</v>
      </c>
      <c r="AL96" s="259">
        <v>2</v>
      </c>
      <c r="AM96" s="259">
        <v>1</v>
      </c>
      <c r="AN96" s="259">
        <v>1</v>
      </c>
      <c r="AO96" s="259">
        <v>0</v>
      </c>
      <c r="AP96" s="259">
        <v>1</v>
      </c>
      <c r="AQ96" s="259">
        <v>1</v>
      </c>
      <c r="AR96" s="259">
        <v>8</v>
      </c>
      <c r="AS96" s="259">
        <v>4</v>
      </c>
      <c r="AT96" s="259">
        <v>12</v>
      </c>
      <c r="AU96" s="259">
        <v>6</v>
      </c>
      <c r="AV96" s="259">
        <v>0</v>
      </c>
      <c r="AW96" s="259">
        <v>0</v>
      </c>
      <c r="AX96" s="259">
        <v>0</v>
      </c>
      <c r="AY96" s="259">
        <v>0</v>
      </c>
      <c r="AZ96" s="259">
        <v>0</v>
      </c>
      <c r="BA96" s="259">
        <v>0</v>
      </c>
      <c r="BB96" s="259">
        <v>0</v>
      </c>
      <c r="BC96" s="259">
        <v>0</v>
      </c>
      <c r="BD96" s="259">
        <v>0</v>
      </c>
      <c r="BE96" s="259">
        <v>0</v>
      </c>
      <c r="BF96" s="259">
        <v>0</v>
      </c>
      <c r="BG96" s="259">
        <v>0</v>
      </c>
      <c r="BH96" s="259">
        <v>0</v>
      </c>
      <c r="BI96" s="259">
        <v>0</v>
      </c>
      <c r="BJ96" s="259">
        <v>0</v>
      </c>
      <c r="BK96" s="259">
        <v>0</v>
      </c>
      <c r="BL96" s="259">
        <v>18</v>
      </c>
      <c r="BM96" s="259">
        <v>12</v>
      </c>
      <c r="BN96" s="259">
        <v>30</v>
      </c>
      <c r="BO96" s="259">
        <v>9</v>
      </c>
    </row>
    <row r="97" spans="1:67">
      <c r="A97" s="259">
        <v>2</v>
      </c>
      <c r="B97" s="262">
        <v>62020191</v>
      </c>
      <c r="C97" s="261" t="s">
        <v>175</v>
      </c>
      <c r="D97" s="259">
        <v>1</v>
      </c>
      <c r="E97" s="259">
        <v>3</v>
      </c>
      <c r="F97" s="259">
        <v>4</v>
      </c>
      <c r="G97" s="259">
        <v>1</v>
      </c>
      <c r="H97" s="259">
        <v>1</v>
      </c>
      <c r="I97" s="259">
        <v>2</v>
      </c>
      <c r="J97" s="259">
        <v>3</v>
      </c>
      <c r="K97" s="259">
        <v>1</v>
      </c>
      <c r="L97" s="259">
        <v>1</v>
      </c>
      <c r="M97" s="259">
        <v>1</v>
      </c>
      <c r="N97" s="259">
        <v>2</v>
      </c>
      <c r="O97" s="259">
        <v>1</v>
      </c>
      <c r="P97" s="259">
        <v>3</v>
      </c>
      <c r="Q97" s="259">
        <v>6</v>
      </c>
      <c r="R97" s="259">
        <v>9</v>
      </c>
      <c r="S97" s="259">
        <v>3</v>
      </c>
      <c r="T97" s="259">
        <v>2</v>
      </c>
      <c r="U97" s="259">
        <v>3</v>
      </c>
      <c r="V97" s="259">
        <v>5</v>
      </c>
      <c r="W97" s="259">
        <v>1</v>
      </c>
      <c r="X97" s="259">
        <v>4</v>
      </c>
      <c r="Y97" s="259">
        <v>5</v>
      </c>
      <c r="Z97" s="259">
        <v>9</v>
      </c>
      <c r="AA97" s="259">
        <v>1</v>
      </c>
      <c r="AB97" s="259">
        <v>2</v>
      </c>
      <c r="AC97" s="259">
        <v>4</v>
      </c>
      <c r="AD97" s="259">
        <v>6</v>
      </c>
      <c r="AE97" s="259">
        <v>1</v>
      </c>
      <c r="AF97" s="259">
        <v>4</v>
      </c>
      <c r="AG97" s="259">
        <v>4</v>
      </c>
      <c r="AH97" s="259">
        <v>8</v>
      </c>
      <c r="AI97" s="259">
        <v>1</v>
      </c>
      <c r="AJ97" s="259">
        <v>1</v>
      </c>
      <c r="AK97" s="259">
        <v>3</v>
      </c>
      <c r="AL97" s="259">
        <v>4</v>
      </c>
      <c r="AM97" s="259">
        <v>1</v>
      </c>
      <c r="AN97" s="259">
        <v>1</v>
      </c>
      <c r="AO97" s="259">
        <v>3</v>
      </c>
      <c r="AP97" s="259">
        <v>4</v>
      </c>
      <c r="AQ97" s="259">
        <v>1</v>
      </c>
      <c r="AR97" s="259">
        <v>14</v>
      </c>
      <c r="AS97" s="259">
        <v>22</v>
      </c>
      <c r="AT97" s="259">
        <v>36</v>
      </c>
      <c r="AU97" s="259">
        <v>6</v>
      </c>
      <c r="AV97" s="259">
        <v>0</v>
      </c>
      <c r="AW97" s="259">
        <v>0</v>
      </c>
      <c r="AX97" s="259">
        <v>0</v>
      </c>
      <c r="AY97" s="259">
        <v>0</v>
      </c>
      <c r="AZ97" s="259">
        <v>0</v>
      </c>
      <c r="BA97" s="259">
        <v>0</v>
      </c>
      <c r="BB97" s="259">
        <v>0</v>
      </c>
      <c r="BC97" s="259">
        <v>0</v>
      </c>
      <c r="BD97" s="259">
        <v>0</v>
      </c>
      <c r="BE97" s="259">
        <v>0</v>
      </c>
      <c r="BF97" s="259">
        <v>0</v>
      </c>
      <c r="BG97" s="259">
        <v>0</v>
      </c>
      <c r="BH97" s="259">
        <v>0</v>
      </c>
      <c r="BI97" s="259">
        <v>0</v>
      </c>
      <c r="BJ97" s="259">
        <v>0</v>
      </c>
      <c r="BK97" s="259">
        <v>0</v>
      </c>
      <c r="BL97" s="259">
        <v>17</v>
      </c>
      <c r="BM97" s="259">
        <v>28</v>
      </c>
      <c r="BN97" s="259">
        <v>45</v>
      </c>
      <c r="BO97" s="259">
        <v>9</v>
      </c>
    </row>
    <row r="98" spans="1:67">
      <c r="A98" s="259">
        <v>3</v>
      </c>
      <c r="B98" s="262">
        <v>62020192</v>
      </c>
      <c r="C98" s="261" t="s">
        <v>176</v>
      </c>
      <c r="D98" s="259">
        <v>1</v>
      </c>
      <c r="E98" s="259">
        <v>4</v>
      </c>
      <c r="F98" s="259">
        <v>5</v>
      </c>
      <c r="G98" s="259">
        <v>1</v>
      </c>
      <c r="H98" s="259">
        <v>3</v>
      </c>
      <c r="I98" s="259">
        <v>4</v>
      </c>
      <c r="J98" s="259">
        <v>7</v>
      </c>
      <c r="K98" s="259">
        <v>1</v>
      </c>
      <c r="L98" s="259">
        <v>5</v>
      </c>
      <c r="M98" s="259">
        <v>5</v>
      </c>
      <c r="N98" s="259">
        <v>10</v>
      </c>
      <c r="O98" s="259">
        <v>1</v>
      </c>
      <c r="P98" s="259">
        <v>9</v>
      </c>
      <c r="Q98" s="259">
        <v>13</v>
      </c>
      <c r="R98" s="259">
        <v>22</v>
      </c>
      <c r="S98" s="259">
        <v>3</v>
      </c>
      <c r="T98" s="259">
        <v>4</v>
      </c>
      <c r="U98" s="259">
        <v>7</v>
      </c>
      <c r="V98" s="259">
        <v>11</v>
      </c>
      <c r="W98" s="259">
        <v>1</v>
      </c>
      <c r="X98" s="259">
        <v>3</v>
      </c>
      <c r="Y98" s="259">
        <v>2</v>
      </c>
      <c r="Z98" s="259">
        <v>5</v>
      </c>
      <c r="AA98" s="259">
        <v>1</v>
      </c>
      <c r="AB98" s="259">
        <v>5</v>
      </c>
      <c r="AC98" s="259">
        <v>5</v>
      </c>
      <c r="AD98" s="259">
        <v>10</v>
      </c>
      <c r="AE98" s="259">
        <v>1</v>
      </c>
      <c r="AF98" s="259">
        <v>5</v>
      </c>
      <c r="AG98" s="259">
        <v>6</v>
      </c>
      <c r="AH98" s="259">
        <v>11</v>
      </c>
      <c r="AI98" s="259">
        <v>1</v>
      </c>
      <c r="AJ98" s="259">
        <v>4</v>
      </c>
      <c r="AK98" s="259">
        <v>2</v>
      </c>
      <c r="AL98" s="259">
        <v>6</v>
      </c>
      <c r="AM98" s="259">
        <v>1</v>
      </c>
      <c r="AN98" s="259">
        <v>0</v>
      </c>
      <c r="AO98" s="259">
        <v>5</v>
      </c>
      <c r="AP98" s="259">
        <v>5</v>
      </c>
      <c r="AQ98" s="259">
        <v>1</v>
      </c>
      <c r="AR98" s="259">
        <v>21</v>
      </c>
      <c r="AS98" s="259">
        <v>27</v>
      </c>
      <c r="AT98" s="259">
        <v>48</v>
      </c>
      <c r="AU98" s="259">
        <v>6</v>
      </c>
      <c r="AV98" s="259">
        <v>0</v>
      </c>
      <c r="AW98" s="259">
        <v>0</v>
      </c>
      <c r="AX98" s="259">
        <v>0</v>
      </c>
      <c r="AY98" s="259">
        <v>0</v>
      </c>
      <c r="AZ98" s="259">
        <v>0</v>
      </c>
      <c r="BA98" s="259">
        <v>0</v>
      </c>
      <c r="BB98" s="259">
        <v>0</v>
      </c>
      <c r="BC98" s="259">
        <v>0</v>
      </c>
      <c r="BD98" s="259">
        <v>0</v>
      </c>
      <c r="BE98" s="259">
        <v>0</v>
      </c>
      <c r="BF98" s="259">
        <v>0</v>
      </c>
      <c r="BG98" s="259">
        <v>0</v>
      </c>
      <c r="BH98" s="259">
        <v>0</v>
      </c>
      <c r="BI98" s="259">
        <v>0</v>
      </c>
      <c r="BJ98" s="259">
        <v>0</v>
      </c>
      <c r="BK98" s="259">
        <v>0</v>
      </c>
      <c r="BL98" s="259">
        <v>30</v>
      </c>
      <c r="BM98" s="259">
        <v>40</v>
      </c>
      <c r="BN98" s="259">
        <v>70</v>
      </c>
      <c r="BO98" s="259">
        <v>9</v>
      </c>
    </row>
    <row r="99" spans="1:67">
      <c r="A99" s="259">
        <v>4</v>
      </c>
      <c r="B99" s="262">
        <v>62020194</v>
      </c>
      <c r="C99" s="261" t="s">
        <v>178</v>
      </c>
      <c r="D99" s="259">
        <v>7</v>
      </c>
      <c r="E99" s="259">
        <v>7</v>
      </c>
      <c r="F99" s="259">
        <v>14</v>
      </c>
      <c r="G99" s="259">
        <v>1</v>
      </c>
      <c r="H99" s="259">
        <v>6</v>
      </c>
      <c r="I99" s="259">
        <v>9</v>
      </c>
      <c r="J99" s="259">
        <v>15</v>
      </c>
      <c r="K99" s="259">
        <v>1</v>
      </c>
      <c r="L99" s="259">
        <v>8</v>
      </c>
      <c r="M99" s="259">
        <v>5</v>
      </c>
      <c r="N99" s="259">
        <v>13</v>
      </c>
      <c r="O99" s="259">
        <v>1</v>
      </c>
      <c r="P99" s="259">
        <v>21</v>
      </c>
      <c r="Q99" s="259">
        <v>21</v>
      </c>
      <c r="R99" s="259">
        <v>42</v>
      </c>
      <c r="S99" s="259">
        <v>3</v>
      </c>
      <c r="T99" s="259">
        <v>8</v>
      </c>
      <c r="U99" s="259">
        <v>7</v>
      </c>
      <c r="V99" s="259">
        <v>15</v>
      </c>
      <c r="W99" s="259">
        <v>1</v>
      </c>
      <c r="X99" s="259">
        <v>6</v>
      </c>
      <c r="Y99" s="259">
        <v>13</v>
      </c>
      <c r="Z99" s="259">
        <v>19</v>
      </c>
      <c r="AA99" s="259">
        <v>1</v>
      </c>
      <c r="AB99" s="259">
        <v>7</v>
      </c>
      <c r="AC99" s="259">
        <v>3</v>
      </c>
      <c r="AD99" s="259">
        <v>10</v>
      </c>
      <c r="AE99" s="259">
        <v>1</v>
      </c>
      <c r="AF99" s="259">
        <v>8</v>
      </c>
      <c r="AG99" s="259">
        <v>5</v>
      </c>
      <c r="AH99" s="259">
        <v>13</v>
      </c>
      <c r="AI99" s="259">
        <v>1</v>
      </c>
      <c r="AJ99" s="259">
        <v>11</v>
      </c>
      <c r="AK99" s="259">
        <v>3</v>
      </c>
      <c r="AL99" s="259">
        <v>14</v>
      </c>
      <c r="AM99" s="259">
        <v>1</v>
      </c>
      <c r="AN99" s="259">
        <v>8</v>
      </c>
      <c r="AO99" s="259">
        <v>13</v>
      </c>
      <c r="AP99" s="259">
        <v>21</v>
      </c>
      <c r="AQ99" s="259">
        <v>1</v>
      </c>
      <c r="AR99" s="259">
        <v>48</v>
      </c>
      <c r="AS99" s="259">
        <v>44</v>
      </c>
      <c r="AT99" s="259">
        <v>92</v>
      </c>
      <c r="AU99" s="259">
        <v>6</v>
      </c>
      <c r="AV99" s="259">
        <v>0</v>
      </c>
      <c r="AW99" s="259">
        <v>0</v>
      </c>
      <c r="AX99" s="259">
        <v>0</v>
      </c>
      <c r="AY99" s="259">
        <v>0</v>
      </c>
      <c r="AZ99" s="259">
        <v>0</v>
      </c>
      <c r="BA99" s="259">
        <v>0</v>
      </c>
      <c r="BB99" s="259">
        <v>0</v>
      </c>
      <c r="BC99" s="259">
        <v>0</v>
      </c>
      <c r="BD99" s="259">
        <v>0</v>
      </c>
      <c r="BE99" s="259">
        <v>0</v>
      </c>
      <c r="BF99" s="259">
        <v>0</v>
      </c>
      <c r="BG99" s="259">
        <v>0</v>
      </c>
      <c r="BH99" s="259">
        <v>0</v>
      </c>
      <c r="BI99" s="259">
        <v>0</v>
      </c>
      <c r="BJ99" s="259">
        <v>0</v>
      </c>
      <c r="BK99" s="259">
        <v>0</v>
      </c>
      <c r="BL99" s="259">
        <v>69</v>
      </c>
      <c r="BM99" s="259">
        <v>65</v>
      </c>
      <c r="BN99" s="259">
        <v>134</v>
      </c>
      <c r="BO99" s="259">
        <v>9</v>
      </c>
    </row>
    <row r="100" spans="1:67">
      <c r="A100" s="259">
        <v>5</v>
      </c>
      <c r="B100" s="262">
        <v>62020195</v>
      </c>
      <c r="C100" s="261" t="s">
        <v>179</v>
      </c>
      <c r="D100" s="259">
        <v>6</v>
      </c>
      <c r="E100" s="259">
        <v>5</v>
      </c>
      <c r="F100" s="259">
        <v>11</v>
      </c>
      <c r="G100" s="259">
        <v>1</v>
      </c>
      <c r="H100" s="259">
        <v>6</v>
      </c>
      <c r="I100" s="259">
        <v>5</v>
      </c>
      <c r="J100" s="259">
        <v>11</v>
      </c>
      <c r="K100" s="259">
        <v>1</v>
      </c>
      <c r="L100" s="259">
        <v>9</v>
      </c>
      <c r="M100" s="259">
        <v>4</v>
      </c>
      <c r="N100" s="259">
        <v>13</v>
      </c>
      <c r="O100" s="259">
        <v>1</v>
      </c>
      <c r="P100" s="259">
        <v>21</v>
      </c>
      <c r="Q100" s="259">
        <v>14</v>
      </c>
      <c r="R100" s="259">
        <v>35</v>
      </c>
      <c r="S100" s="259">
        <v>3</v>
      </c>
      <c r="T100" s="259">
        <v>6</v>
      </c>
      <c r="U100" s="259">
        <v>5</v>
      </c>
      <c r="V100" s="259">
        <v>11</v>
      </c>
      <c r="W100" s="259">
        <v>1</v>
      </c>
      <c r="X100" s="259">
        <v>5</v>
      </c>
      <c r="Y100" s="259">
        <v>3</v>
      </c>
      <c r="Z100" s="259">
        <v>8</v>
      </c>
      <c r="AA100" s="259">
        <v>1</v>
      </c>
      <c r="AB100" s="259">
        <v>1</v>
      </c>
      <c r="AC100" s="259">
        <v>9</v>
      </c>
      <c r="AD100" s="259">
        <v>10</v>
      </c>
      <c r="AE100" s="259">
        <v>1</v>
      </c>
      <c r="AF100" s="259">
        <v>7</v>
      </c>
      <c r="AG100" s="259">
        <v>2</v>
      </c>
      <c r="AH100" s="259">
        <v>9</v>
      </c>
      <c r="AI100" s="259">
        <v>1</v>
      </c>
      <c r="AJ100" s="259">
        <v>5</v>
      </c>
      <c r="AK100" s="259">
        <v>10</v>
      </c>
      <c r="AL100" s="259">
        <v>15</v>
      </c>
      <c r="AM100" s="259">
        <v>1</v>
      </c>
      <c r="AN100" s="259">
        <v>8</v>
      </c>
      <c r="AO100" s="259">
        <v>5</v>
      </c>
      <c r="AP100" s="259">
        <v>13</v>
      </c>
      <c r="AQ100" s="259">
        <v>1</v>
      </c>
      <c r="AR100" s="259">
        <v>32</v>
      </c>
      <c r="AS100" s="259">
        <v>34</v>
      </c>
      <c r="AT100" s="259">
        <v>66</v>
      </c>
      <c r="AU100" s="259">
        <v>6</v>
      </c>
      <c r="AV100" s="259">
        <v>15</v>
      </c>
      <c r="AW100" s="259">
        <v>5</v>
      </c>
      <c r="AX100" s="259">
        <v>20</v>
      </c>
      <c r="AY100" s="259">
        <v>1</v>
      </c>
      <c r="AZ100" s="259">
        <v>10</v>
      </c>
      <c r="BA100" s="259">
        <v>4</v>
      </c>
      <c r="BB100" s="259">
        <v>14</v>
      </c>
      <c r="BC100" s="259">
        <v>1</v>
      </c>
      <c r="BD100" s="259">
        <v>7</v>
      </c>
      <c r="BE100" s="259">
        <v>5</v>
      </c>
      <c r="BF100" s="259">
        <v>12</v>
      </c>
      <c r="BG100" s="259">
        <v>1</v>
      </c>
      <c r="BH100" s="259">
        <v>32</v>
      </c>
      <c r="BI100" s="259">
        <v>14</v>
      </c>
      <c r="BJ100" s="259">
        <v>46</v>
      </c>
      <c r="BK100" s="259">
        <v>3</v>
      </c>
      <c r="BL100" s="259">
        <v>85</v>
      </c>
      <c r="BM100" s="259">
        <v>62</v>
      </c>
      <c r="BN100" s="259">
        <v>147</v>
      </c>
      <c r="BO100" s="259">
        <v>12</v>
      </c>
    </row>
    <row r="101" spans="1:67">
      <c r="A101" s="259">
        <v>6</v>
      </c>
      <c r="B101" s="262">
        <v>62020196</v>
      </c>
      <c r="C101" s="261" t="s">
        <v>180</v>
      </c>
      <c r="D101" s="259">
        <v>3</v>
      </c>
      <c r="E101" s="259">
        <v>4</v>
      </c>
      <c r="F101" s="259">
        <v>7</v>
      </c>
      <c r="G101" s="259">
        <v>1</v>
      </c>
      <c r="H101" s="259">
        <v>4</v>
      </c>
      <c r="I101" s="259">
        <v>7</v>
      </c>
      <c r="J101" s="259">
        <v>11</v>
      </c>
      <c r="K101" s="259">
        <v>1</v>
      </c>
      <c r="L101" s="259">
        <v>2</v>
      </c>
      <c r="M101" s="259">
        <v>4</v>
      </c>
      <c r="N101" s="259">
        <v>6</v>
      </c>
      <c r="O101" s="259">
        <v>1</v>
      </c>
      <c r="P101" s="259">
        <v>9</v>
      </c>
      <c r="Q101" s="259">
        <v>15</v>
      </c>
      <c r="R101" s="259">
        <v>24</v>
      </c>
      <c r="S101" s="259">
        <v>3</v>
      </c>
      <c r="T101" s="259">
        <v>2</v>
      </c>
      <c r="U101" s="259">
        <v>5</v>
      </c>
      <c r="V101" s="259">
        <v>7</v>
      </c>
      <c r="W101" s="259">
        <v>1</v>
      </c>
      <c r="X101" s="259">
        <v>1</v>
      </c>
      <c r="Y101" s="259">
        <v>2</v>
      </c>
      <c r="Z101" s="259">
        <v>3</v>
      </c>
      <c r="AA101" s="259">
        <v>1</v>
      </c>
      <c r="AB101" s="259">
        <v>3</v>
      </c>
      <c r="AC101" s="259">
        <v>1</v>
      </c>
      <c r="AD101" s="259">
        <v>4</v>
      </c>
      <c r="AE101" s="259">
        <v>1</v>
      </c>
      <c r="AF101" s="259">
        <v>6</v>
      </c>
      <c r="AG101" s="259">
        <v>3</v>
      </c>
      <c r="AH101" s="259">
        <v>9</v>
      </c>
      <c r="AI101" s="259">
        <v>1</v>
      </c>
      <c r="AJ101" s="259">
        <v>3</v>
      </c>
      <c r="AK101" s="259">
        <v>1</v>
      </c>
      <c r="AL101" s="259">
        <v>4</v>
      </c>
      <c r="AM101" s="259">
        <v>1</v>
      </c>
      <c r="AN101" s="259">
        <v>2</v>
      </c>
      <c r="AO101" s="259">
        <v>5</v>
      </c>
      <c r="AP101" s="259">
        <v>7</v>
      </c>
      <c r="AQ101" s="259">
        <v>1</v>
      </c>
      <c r="AR101" s="259">
        <v>17</v>
      </c>
      <c r="AS101" s="259">
        <v>17</v>
      </c>
      <c r="AT101" s="259">
        <v>34</v>
      </c>
      <c r="AU101" s="259">
        <v>6</v>
      </c>
      <c r="AV101" s="259">
        <v>0</v>
      </c>
      <c r="AW101" s="259">
        <v>0</v>
      </c>
      <c r="AX101" s="259">
        <v>0</v>
      </c>
      <c r="AY101" s="259">
        <v>0</v>
      </c>
      <c r="AZ101" s="259">
        <v>0</v>
      </c>
      <c r="BA101" s="259">
        <v>0</v>
      </c>
      <c r="BB101" s="259">
        <v>0</v>
      </c>
      <c r="BC101" s="259">
        <v>0</v>
      </c>
      <c r="BD101" s="259">
        <v>0</v>
      </c>
      <c r="BE101" s="259">
        <v>0</v>
      </c>
      <c r="BF101" s="259">
        <v>0</v>
      </c>
      <c r="BG101" s="259">
        <v>0</v>
      </c>
      <c r="BH101" s="259">
        <v>0</v>
      </c>
      <c r="BI101" s="259">
        <v>0</v>
      </c>
      <c r="BJ101" s="259">
        <v>0</v>
      </c>
      <c r="BK101" s="259">
        <v>0</v>
      </c>
      <c r="BL101" s="259">
        <v>26</v>
      </c>
      <c r="BM101" s="259">
        <v>32</v>
      </c>
      <c r="BN101" s="259">
        <v>58</v>
      </c>
      <c r="BO101" s="259">
        <v>9</v>
      </c>
    </row>
    <row r="102" spans="1:67">
      <c r="A102" s="259">
        <v>7</v>
      </c>
      <c r="B102" s="262">
        <v>62020203</v>
      </c>
      <c r="C102" s="261" t="s">
        <v>187</v>
      </c>
      <c r="D102" s="259">
        <v>4</v>
      </c>
      <c r="E102" s="259">
        <v>1</v>
      </c>
      <c r="F102" s="259">
        <v>5</v>
      </c>
      <c r="G102" s="259">
        <v>1</v>
      </c>
      <c r="H102" s="259">
        <v>6</v>
      </c>
      <c r="I102" s="259">
        <v>8</v>
      </c>
      <c r="J102" s="259">
        <v>14</v>
      </c>
      <c r="K102" s="259">
        <v>1</v>
      </c>
      <c r="L102" s="259">
        <v>0</v>
      </c>
      <c r="M102" s="259">
        <v>3</v>
      </c>
      <c r="N102" s="259">
        <v>3</v>
      </c>
      <c r="O102" s="259">
        <v>1</v>
      </c>
      <c r="P102" s="259">
        <v>10</v>
      </c>
      <c r="Q102" s="259">
        <v>12</v>
      </c>
      <c r="R102" s="259">
        <v>22</v>
      </c>
      <c r="S102" s="259">
        <v>3</v>
      </c>
      <c r="T102" s="259">
        <v>4</v>
      </c>
      <c r="U102" s="259">
        <v>2</v>
      </c>
      <c r="V102" s="259">
        <v>6</v>
      </c>
      <c r="W102" s="259">
        <v>1</v>
      </c>
      <c r="X102" s="259">
        <v>3</v>
      </c>
      <c r="Y102" s="259">
        <v>3</v>
      </c>
      <c r="Z102" s="259">
        <v>6</v>
      </c>
      <c r="AA102" s="259">
        <v>1</v>
      </c>
      <c r="AB102" s="259">
        <v>5</v>
      </c>
      <c r="AC102" s="259">
        <v>2</v>
      </c>
      <c r="AD102" s="259">
        <v>7</v>
      </c>
      <c r="AE102" s="259">
        <v>1</v>
      </c>
      <c r="AF102" s="259">
        <v>3</v>
      </c>
      <c r="AG102" s="259">
        <v>3</v>
      </c>
      <c r="AH102" s="259">
        <v>6</v>
      </c>
      <c r="AI102" s="259">
        <v>1</v>
      </c>
      <c r="AJ102" s="259">
        <v>3</v>
      </c>
      <c r="AK102" s="259">
        <v>2</v>
      </c>
      <c r="AL102" s="259">
        <v>5</v>
      </c>
      <c r="AM102" s="259">
        <v>1</v>
      </c>
      <c r="AN102" s="259">
        <v>5</v>
      </c>
      <c r="AO102" s="259">
        <v>3</v>
      </c>
      <c r="AP102" s="259">
        <v>8</v>
      </c>
      <c r="AQ102" s="259">
        <v>1</v>
      </c>
      <c r="AR102" s="259">
        <v>23</v>
      </c>
      <c r="AS102" s="259">
        <v>15</v>
      </c>
      <c r="AT102" s="259">
        <v>38</v>
      </c>
      <c r="AU102" s="259">
        <v>6</v>
      </c>
      <c r="AV102" s="259">
        <v>0</v>
      </c>
      <c r="AW102" s="259">
        <v>0</v>
      </c>
      <c r="AX102" s="259">
        <v>0</v>
      </c>
      <c r="AY102" s="259">
        <v>0</v>
      </c>
      <c r="AZ102" s="259">
        <v>0</v>
      </c>
      <c r="BA102" s="259">
        <v>0</v>
      </c>
      <c r="BB102" s="259">
        <v>0</v>
      </c>
      <c r="BC102" s="259">
        <v>0</v>
      </c>
      <c r="BD102" s="259">
        <v>0</v>
      </c>
      <c r="BE102" s="259">
        <v>0</v>
      </c>
      <c r="BF102" s="259">
        <v>0</v>
      </c>
      <c r="BG102" s="259">
        <v>0</v>
      </c>
      <c r="BH102" s="259">
        <v>0</v>
      </c>
      <c r="BI102" s="259">
        <v>0</v>
      </c>
      <c r="BJ102" s="259">
        <v>0</v>
      </c>
      <c r="BK102" s="259">
        <v>0</v>
      </c>
      <c r="BL102" s="259">
        <v>33</v>
      </c>
      <c r="BM102" s="259">
        <v>27</v>
      </c>
      <c r="BN102" s="259">
        <v>60</v>
      </c>
      <c r="BO102" s="259">
        <v>9</v>
      </c>
    </row>
    <row r="103" spans="1:67">
      <c r="A103" s="259">
        <v>8</v>
      </c>
      <c r="B103" s="262">
        <v>62020204</v>
      </c>
      <c r="C103" s="261" t="s">
        <v>188</v>
      </c>
      <c r="D103" s="259">
        <v>6</v>
      </c>
      <c r="E103" s="259">
        <v>6</v>
      </c>
      <c r="F103" s="259">
        <v>12</v>
      </c>
      <c r="G103" s="259">
        <v>1</v>
      </c>
      <c r="H103" s="259">
        <v>4</v>
      </c>
      <c r="I103" s="259">
        <v>4</v>
      </c>
      <c r="J103" s="259">
        <v>8</v>
      </c>
      <c r="K103" s="259">
        <v>1</v>
      </c>
      <c r="L103" s="259">
        <v>3</v>
      </c>
      <c r="M103" s="259">
        <v>10</v>
      </c>
      <c r="N103" s="259">
        <v>13</v>
      </c>
      <c r="O103" s="259">
        <v>1</v>
      </c>
      <c r="P103" s="259">
        <v>13</v>
      </c>
      <c r="Q103" s="259">
        <v>20</v>
      </c>
      <c r="R103" s="259">
        <v>33</v>
      </c>
      <c r="S103" s="259">
        <v>3</v>
      </c>
      <c r="T103" s="259">
        <v>7</v>
      </c>
      <c r="U103" s="259">
        <v>3</v>
      </c>
      <c r="V103" s="259">
        <v>10</v>
      </c>
      <c r="W103" s="259">
        <v>1</v>
      </c>
      <c r="X103" s="259">
        <v>2</v>
      </c>
      <c r="Y103" s="259">
        <v>6</v>
      </c>
      <c r="Z103" s="259">
        <v>8</v>
      </c>
      <c r="AA103" s="259">
        <v>1</v>
      </c>
      <c r="AB103" s="259">
        <v>5</v>
      </c>
      <c r="AC103" s="259">
        <v>3</v>
      </c>
      <c r="AD103" s="259">
        <v>8</v>
      </c>
      <c r="AE103" s="259">
        <v>1</v>
      </c>
      <c r="AF103" s="259">
        <v>3</v>
      </c>
      <c r="AG103" s="259">
        <v>7</v>
      </c>
      <c r="AH103" s="259">
        <v>10</v>
      </c>
      <c r="AI103" s="259">
        <v>1</v>
      </c>
      <c r="AJ103" s="259">
        <v>3</v>
      </c>
      <c r="AK103" s="259">
        <v>3</v>
      </c>
      <c r="AL103" s="259">
        <v>6</v>
      </c>
      <c r="AM103" s="259">
        <v>1</v>
      </c>
      <c r="AN103" s="259">
        <v>2</v>
      </c>
      <c r="AO103" s="259">
        <v>5</v>
      </c>
      <c r="AP103" s="259">
        <v>7</v>
      </c>
      <c r="AQ103" s="259">
        <v>1</v>
      </c>
      <c r="AR103" s="259">
        <v>22</v>
      </c>
      <c r="AS103" s="259">
        <v>27</v>
      </c>
      <c r="AT103" s="259">
        <v>49</v>
      </c>
      <c r="AU103" s="259">
        <v>6</v>
      </c>
      <c r="AV103" s="259">
        <v>0</v>
      </c>
      <c r="AW103" s="259">
        <v>0</v>
      </c>
      <c r="AX103" s="259">
        <v>0</v>
      </c>
      <c r="AY103" s="259">
        <v>0</v>
      </c>
      <c r="AZ103" s="259">
        <v>0</v>
      </c>
      <c r="BA103" s="259">
        <v>0</v>
      </c>
      <c r="BB103" s="259">
        <v>0</v>
      </c>
      <c r="BC103" s="259">
        <v>0</v>
      </c>
      <c r="BD103" s="259">
        <v>0</v>
      </c>
      <c r="BE103" s="259">
        <v>0</v>
      </c>
      <c r="BF103" s="259">
        <v>0</v>
      </c>
      <c r="BG103" s="259">
        <v>0</v>
      </c>
      <c r="BH103" s="259">
        <v>0</v>
      </c>
      <c r="BI103" s="259">
        <v>0</v>
      </c>
      <c r="BJ103" s="259">
        <v>0</v>
      </c>
      <c r="BK103" s="259">
        <v>0</v>
      </c>
      <c r="BL103" s="259">
        <v>35</v>
      </c>
      <c r="BM103" s="259">
        <v>47</v>
      </c>
      <c r="BN103" s="259">
        <v>82</v>
      </c>
      <c r="BO103" s="259">
        <v>9</v>
      </c>
    </row>
    <row r="104" spans="1:67">
      <c r="A104" s="550" t="s">
        <v>976</v>
      </c>
      <c r="B104" s="551"/>
      <c r="C104" s="552"/>
      <c r="D104" s="349">
        <f t="shared" ref="D104:BO104" si="5">SUM(D96:D103)</f>
        <v>29</v>
      </c>
      <c r="E104" s="349">
        <f t="shared" si="5"/>
        <v>32</v>
      </c>
      <c r="F104" s="349">
        <f t="shared" si="5"/>
        <v>61</v>
      </c>
      <c r="G104" s="349">
        <f t="shared" si="5"/>
        <v>8</v>
      </c>
      <c r="H104" s="263">
        <f t="shared" si="5"/>
        <v>35</v>
      </c>
      <c r="I104" s="263">
        <f t="shared" si="5"/>
        <v>40</v>
      </c>
      <c r="J104" s="263">
        <f t="shared" si="5"/>
        <v>75</v>
      </c>
      <c r="K104" s="263">
        <f t="shared" si="5"/>
        <v>8</v>
      </c>
      <c r="L104" s="263">
        <f t="shared" si="5"/>
        <v>32</v>
      </c>
      <c r="M104" s="263">
        <f t="shared" si="5"/>
        <v>37</v>
      </c>
      <c r="N104" s="263">
        <f t="shared" si="5"/>
        <v>69</v>
      </c>
      <c r="O104" s="263">
        <f t="shared" si="5"/>
        <v>8</v>
      </c>
      <c r="P104" s="263">
        <f t="shared" si="5"/>
        <v>96</v>
      </c>
      <c r="Q104" s="263">
        <f t="shared" si="5"/>
        <v>109</v>
      </c>
      <c r="R104" s="263">
        <f t="shared" si="5"/>
        <v>205</v>
      </c>
      <c r="S104" s="263">
        <f t="shared" si="5"/>
        <v>24</v>
      </c>
      <c r="T104" s="263">
        <f t="shared" si="5"/>
        <v>34</v>
      </c>
      <c r="U104" s="263">
        <f t="shared" si="5"/>
        <v>32</v>
      </c>
      <c r="V104" s="263">
        <f t="shared" si="5"/>
        <v>66</v>
      </c>
      <c r="W104" s="263">
        <f t="shared" si="5"/>
        <v>8</v>
      </c>
      <c r="X104" s="263">
        <f t="shared" si="5"/>
        <v>26</v>
      </c>
      <c r="Y104" s="263">
        <f t="shared" si="5"/>
        <v>36</v>
      </c>
      <c r="Z104" s="263">
        <f t="shared" si="5"/>
        <v>62</v>
      </c>
      <c r="AA104" s="263">
        <f t="shared" si="5"/>
        <v>8</v>
      </c>
      <c r="AB104" s="263">
        <f t="shared" si="5"/>
        <v>31</v>
      </c>
      <c r="AC104" s="263">
        <f t="shared" si="5"/>
        <v>27</v>
      </c>
      <c r="AD104" s="263">
        <f t="shared" si="5"/>
        <v>58</v>
      </c>
      <c r="AE104" s="263">
        <f t="shared" si="5"/>
        <v>8</v>
      </c>
      <c r="AF104" s="263">
        <f t="shared" si="5"/>
        <v>36</v>
      </c>
      <c r="AG104" s="263">
        <f t="shared" si="5"/>
        <v>31</v>
      </c>
      <c r="AH104" s="263">
        <f t="shared" si="5"/>
        <v>67</v>
      </c>
      <c r="AI104" s="263">
        <f t="shared" si="5"/>
        <v>8</v>
      </c>
      <c r="AJ104" s="263">
        <f t="shared" si="5"/>
        <v>31</v>
      </c>
      <c r="AK104" s="263">
        <f t="shared" si="5"/>
        <v>25</v>
      </c>
      <c r="AL104" s="263">
        <f t="shared" si="5"/>
        <v>56</v>
      </c>
      <c r="AM104" s="263">
        <f t="shared" si="5"/>
        <v>8</v>
      </c>
      <c r="AN104" s="263">
        <f t="shared" si="5"/>
        <v>27</v>
      </c>
      <c r="AO104" s="263">
        <f t="shared" si="5"/>
        <v>39</v>
      </c>
      <c r="AP104" s="263">
        <f t="shared" si="5"/>
        <v>66</v>
      </c>
      <c r="AQ104" s="263">
        <f t="shared" si="5"/>
        <v>8</v>
      </c>
      <c r="AR104" s="263">
        <f t="shared" si="5"/>
        <v>185</v>
      </c>
      <c r="AS104" s="263">
        <f t="shared" si="5"/>
        <v>190</v>
      </c>
      <c r="AT104" s="263">
        <f t="shared" si="5"/>
        <v>375</v>
      </c>
      <c r="AU104" s="263">
        <f t="shared" si="5"/>
        <v>48</v>
      </c>
      <c r="AV104" s="263">
        <f t="shared" si="5"/>
        <v>15</v>
      </c>
      <c r="AW104" s="263">
        <f t="shared" si="5"/>
        <v>5</v>
      </c>
      <c r="AX104" s="263">
        <f t="shared" si="5"/>
        <v>20</v>
      </c>
      <c r="AY104" s="263">
        <f t="shared" si="5"/>
        <v>1</v>
      </c>
      <c r="AZ104" s="263">
        <f t="shared" si="5"/>
        <v>10</v>
      </c>
      <c r="BA104" s="263">
        <f t="shared" si="5"/>
        <v>4</v>
      </c>
      <c r="BB104" s="263">
        <f t="shared" si="5"/>
        <v>14</v>
      </c>
      <c r="BC104" s="263">
        <f t="shared" si="5"/>
        <v>1</v>
      </c>
      <c r="BD104" s="263">
        <f t="shared" si="5"/>
        <v>7</v>
      </c>
      <c r="BE104" s="263">
        <f t="shared" si="5"/>
        <v>5</v>
      </c>
      <c r="BF104" s="263">
        <f t="shared" si="5"/>
        <v>12</v>
      </c>
      <c r="BG104" s="263">
        <f t="shared" si="5"/>
        <v>1</v>
      </c>
      <c r="BH104" s="263">
        <f t="shared" si="5"/>
        <v>32</v>
      </c>
      <c r="BI104" s="263">
        <f t="shared" si="5"/>
        <v>14</v>
      </c>
      <c r="BJ104" s="263">
        <f t="shared" si="5"/>
        <v>46</v>
      </c>
      <c r="BK104" s="263">
        <f t="shared" si="5"/>
        <v>3</v>
      </c>
      <c r="BL104" s="263">
        <f t="shared" si="5"/>
        <v>313</v>
      </c>
      <c r="BM104" s="263">
        <f t="shared" si="5"/>
        <v>313</v>
      </c>
      <c r="BN104" s="263">
        <f t="shared" si="5"/>
        <v>626</v>
      </c>
      <c r="BO104" s="263">
        <f t="shared" si="5"/>
        <v>75</v>
      </c>
    </row>
    <row r="105" spans="1:67" s="264" customFormat="1">
      <c r="A105" s="553" t="s">
        <v>4</v>
      </c>
      <c r="B105" s="554"/>
      <c r="C105" s="555"/>
      <c r="D105" s="353">
        <f>D11+D59+D82+D85+D94+D104</f>
        <v>361</v>
      </c>
      <c r="E105" s="353">
        <f t="shared" ref="E105:BO105" si="6">E11+E59+E82+E85+E94+E104</f>
        <v>353</v>
      </c>
      <c r="F105" s="353">
        <f t="shared" si="6"/>
        <v>714</v>
      </c>
      <c r="G105" s="353">
        <f t="shared" si="6"/>
        <v>88</v>
      </c>
      <c r="H105" s="263">
        <f t="shared" si="6"/>
        <v>421</v>
      </c>
      <c r="I105" s="263">
        <f t="shared" si="6"/>
        <v>433</v>
      </c>
      <c r="J105" s="263">
        <f t="shared" si="6"/>
        <v>854</v>
      </c>
      <c r="K105" s="263">
        <f t="shared" si="6"/>
        <v>90</v>
      </c>
      <c r="L105" s="263">
        <f t="shared" si="6"/>
        <v>431</v>
      </c>
      <c r="M105" s="263">
        <f t="shared" si="6"/>
        <v>458</v>
      </c>
      <c r="N105" s="263">
        <f t="shared" si="6"/>
        <v>889</v>
      </c>
      <c r="O105" s="263">
        <f t="shared" si="6"/>
        <v>90</v>
      </c>
      <c r="P105" s="263">
        <f t="shared" si="6"/>
        <v>1213</v>
      </c>
      <c r="Q105" s="263">
        <f t="shared" si="6"/>
        <v>1244</v>
      </c>
      <c r="R105" s="263">
        <f t="shared" si="6"/>
        <v>2457</v>
      </c>
      <c r="S105" s="263">
        <f t="shared" si="6"/>
        <v>268</v>
      </c>
      <c r="T105" s="263">
        <f t="shared" si="6"/>
        <v>548</v>
      </c>
      <c r="U105" s="263">
        <f t="shared" si="6"/>
        <v>522</v>
      </c>
      <c r="V105" s="263">
        <f t="shared" si="6"/>
        <v>1070</v>
      </c>
      <c r="W105" s="263">
        <f t="shared" si="6"/>
        <v>90</v>
      </c>
      <c r="X105" s="263">
        <f t="shared" si="6"/>
        <v>533</v>
      </c>
      <c r="Y105" s="263">
        <f t="shared" si="6"/>
        <v>487</v>
      </c>
      <c r="Z105" s="263">
        <f t="shared" si="6"/>
        <v>1020</v>
      </c>
      <c r="AA105" s="263">
        <f t="shared" si="6"/>
        <v>90</v>
      </c>
      <c r="AB105" s="263">
        <f t="shared" si="6"/>
        <v>569</v>
      </c>
      <c r="AC105" s="263">
        <f t="shared" si="6"/>
        <v>452</v>
      </c>
      <c r="AD105" s="263">
        <f t="shared" si="6"/>
        <v>1021</v>
      </c>
      <c r="AE105" s="263">
        <f t="shared" si="6"/>
        <v>88</v>
      </c>
      <c r="AF105" s="263">
        <f t="shared" si="6"/>
        <v>558</v>
      </c>
      <c r="AG105" s="263">
        <f t="shared" si="6"/>
        <v>529</v>
      </c>
      <c r="AH105" s="263">
        <f t="shared" si="6"/>
        <v>1087</v>
      </c>
      <c r="AI105" s="263">
        <f t="shared" si="6"/>
        <v>90</v>
      </c>
      <c r="AJ105" s="263">
        <f t="shared" si="6"/>
        <v>547</v>
      </c>
      <c r="AK105" s="263">
        <f t="shared" si="6"/>
        <v>516</v>
      </c>
      <c r="AL105" s="263">
        <f t="shared" si="6"/>
        <v>1063</v>
      </c>
      <c r="AM105" s="263">
        <f t="shared" si="6"/>
        <v>90</v>
      </c>
      <c r="AN105" s="263">
        <f t="shared" si="6"/>
        <v>526</v>
      </c>
      <c r="AO105" s="263">
        <f t="shared" si="6"/>
        <v>519</v>
      </c>
      <c r="AP105" s="263">
        <f t="shared" si="6"/>
        <v>1045</v>
      </c>
      <c r="AQ105" s="263">
        <f t="shared" si="6"/>
        <v>88</v>
      </c>
      <c r="AR105" s="263">
        <f t="shared" si="6"/>
        <v>3281</v>
      </c>
      <c r="AS105" s="263">
        <f t="shared" si="6"/>
        <v>3025</v>
      </c>
      <c r="AT105" s="263">
        <f t="shared" si="6"/>
        <v>6306</v>
      </c>
      <c r="AU105" s="263">
        <f t="shared" si="6"/>
        <v>536</v>
      </c>
      <c r="AV105" s="263">
        <f t="shared" si="6"/>
        <v>253</v>
      </c>
      <c r="AW105" s="263">
        <f t="shared" si="6"/>
        <v>181</v>
      </c>
      <c r="AX105" s="263">
        <f t="shared" si="6"/>
        <v>434</v>
      </c>
      <c r="AY105" s="263">
        <f t="shared" si="6"/>
        <v>18</v>
      </c>
      <c r="AZ105" s="263">
        <f t="shared" si="6"/>
        <v>257</v>
      </c>
      <c r="BA105" s="263">
        <f t="shared" si="6"/>
        <v>214</v>
      </c>
      <c r="BB105" s="263">
        <f t="shared" si="6"/>
        <v>471</v>
      </c>
      <c r="BC105" s="263">
        <f t="shared" si="6"/>
        <v>21</v>
      </c>
      <c r="BD105" s="263">
        <f t="shared" si="6"/>
        <v>165</v>
      </c>
      <c r="BE105" s="263">
        <f t="shared" si="6"/>
        <v>166</v>
      </c>
      <c r="BF105" s="263">
        <f t="shared" si="6"/>
        <v>331</v>
      </c>
      <c r="BG105" s="263">
        <f t="shared" si="6"/>
        <v>19</v>
      </c>
      <c r="BH105" s="263">
        <f t="shared" si="6"/>
        <v>675</v>
      </c>
      <c r="BI105" s="263">
        <f t="shared" si="6"/>
        <v>561</v>
      </c>
      <c r="BJ105" s="263">
        <f t="shared" si="6"/>
        <v>1236</v>
      </c>
      <c r="BK105" s="263">
        <f t="shared" si="6"/>
        <v>58</v>
      </c>
      <c r="BL105" s="263">
        <f t="shared" si="6"/>
        <v>5169</v>
      </c>
      <c r="BM105" s="263">
        <f t="shared" si="6"/>
        <v>4830</v>
      </c>
      <c r="BN105" s="263">
        <f t="shared" si="6"/>
        <v>9999</v>
      </c>
      <c r="BO105" s="263">
        <f t="shared" si="6"/>
        <v>862</v>
      </c>
    </row>
  </sheetData>
  <mergeCells count="34">
    <mergeCell ref="A104:C104"/>
    <mergeCell ref="A105:C105"/>
    <mergeCell ref="D60:BO60"/>
    <mergeCell ref="A82:C82"/>
    <mergeCell ref="A83:C83"/>
    <mergeCell ref="A86:C86"/>
    <mergeCell ref="A94:C94"/>
    <mergeCell ref="A85:C85"/>
    <mergeCell ref="BD2:BG2"/>
    <mergeCell ref="A59:C59"/>
    <mergeCell ref="A60:C60"/>
    <mergeCell ref="A12:C12"/>
    <mergeCell ref="D12:BO12"/>
    <mergeCell ref="A4:C4"/>
    <mergeCell ref="A11:C11"/>
    <mergeCell ref="A95:C95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BH2:BK2"/>
    <mergeCell ref="BL2:BO2"/>
    <mergeCell ref="AV2:AY2"/>
    <mergeCell ref="AZ2:B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0"/>
  <sheetViews>
    <sheetView zoomScale="90" zoomScaleNormal="90" zoomScaleSheetLayoutView="90" workbookViewId="0">
      <pane ySplit="3" topLeftCell="A39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4.140625" style="250" customWidth="1"/>
    <col min="2" max="2" width="10.85546875" style="265" customWidth="1"/>
    <col min="3" max="3" width="27.28515625" style="266" customWidth="1"/>
    <col min="4" max="67" width="6.140625" style="250" customWidth="1"/>
    <col min="68" max="16384" width="8.7109375" style="250"/>
  </cols>
  <sheetData>
    <row r="1" spans="1:67">
      <c r="A1" s="538" t="s">
        <v>1032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L1" s="538"/>
      <c r="BM1" s="538"/>
      <c r="BN1" s="538"/>
      <c r="BO1" s="538"/>
    </row>
    <row r="2" spans="1:67" s="252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7" t="s">
        <v>191</v>
      </c>
      <c r="Q3" s="257" t="s">
        <v>192</v>
      </c>
      <c r="R3" s="257" t="s">
        <v>193</v>
      </c>
      <c r="S3" s="257" t="s">
        <v>194</v>
      </c>
      <c r="T3" s="257" t="s">
        <v>191</v>
      </c>
      <c r="U3" s="257" t="s">
        <v>192</v>
      </c>
      <c r="V3" s="257" t="s">
        <v>193</v>
      </c>
      <c r="W3" s="257" t="s">
        <v>194</v>
      </c>
      <c r="X3" s="257" t="s">
        <v>191</v>
      </c>
      <c r="Y3" s="257" t="s">
        <v>192</v>
      </c>
      <c r="Z3" s="257" t="s">
        <v>193</v>
      </c>
      <c r="AA3" s="257" t="s">
        <v>194</v>
      </c>
      <c r="AB3" s="257" t="s">
        <v>191</v>
      </c>
      <c r="AC3" s="257" t="s">
        <v>192</v>
      </c>
      <c r="AD3" s="257" t="s">
        <v>193</v>
      </c>
      <c r="AE3" s="257" t="s">
        <v>194</v>
      </c>
      <c r="AF3" s="257" t="s">
        <v>191</v>
      </c>
      <c r="AG3" s="257" t="s">
        <v>192</v>
      </c>
      <c r="AH3" s="257" t="s">
        <v>193</v>
      </c>
      <c r="AI3" s="257" t="s">
        <v>194</v>
      </c>
      <c r="AJ3" s="257" t="s">
        <v>191</v>
      </c>
      <c r="AK3" s="257" t="s">
        <v>192</v>
      </c>
      <c r="AL3" s="257" t="s">
        <v>193</v>
      </c>
      <c r="AM3" s="257" t="s">
        <v>194</v>
      </c>
      <c r="AN3" s="257" t="s">
        <v>191</v>
      </c>
      <c r="AO3" s="257" t="s">
        <v>192</v>
      </c>
      <c r="AP3" s="257" t="s">
        <v>193</v>
      </c>
      <c r="AQ3" s="257" t="s">
        <v>194</v>
      </c>
      <c r="AR3" s="257" t="s">
        <v>191</v>
      </c>
      <c r="AS3" s="257" t="s">
        <v>192</v>
      </c>
      <c r="AT3" s="257" t="s">
        <v>193</v>
      </c>
      <c r="AU3" s="257" t="s">
        <v>194</v>
      </c>
      <c r="AV3" s="257" t="s">
        <v>191</v>
      </c>
      <c r="AW3" s="257" t="s">
        <v>192</v>
      </c>
      <c r="AX3" s="257" t="s">
        <v>193</v>
      </c>
      <c r="AY3" s="257" t="s">
        <v>194</v>
      </c>
      <c r="AZ3" s="257" t="s">
        <v>191</v>
      </c>
      <c r="BA3" s="257" t="s">
        <v>192</v>
      </c>
      <c r="BB3" s="257" t="s">
        <v>193</v>
      </c>
      <c r="BC3" s="257" t="s">
        <v>194</v>
      </c>
      <c r="BD3" s="257" t="s">
        <v>191</v>
      </c>
      <c r="BE3" s="257" t="s">
        <v>192</v>
      </c>
      <c r="BF3" s="257" t="s">
        <v>193</v>
      </c>
      <c r="BG3" s="257" t="s">
        <v>194</v>
      </c>
      <c r="BH3" s="257" t="s">
        <v>191</v>
      </c>
      <c r="BI3" s="257" t="s">
        <v>192</v>
      </c>
      <c r="BJ3" s="257" t="s">
        <v>193</v>
      </c>
      <c r="BK3" s="257" t="s">
        <v>194</v>
      </c>
      <c r="BL3" s="258" t="s">
        <v>208</v>
      </c>
      <c r="BM3" s="258" t="s">
        <v>210</v>
      </c>
      <c r="BN3" s="258" t="s">
        <v>4</v>
      </c>
      <c r="BO3" s="258" t="s">
        <v>209</v>
      </c>
    </row>
    <row r="4" spans="1:67">
      <c r="A4" s="259">
        <v>1</v>
      </c>
      <c r="B4" s="260">
        <v>62020035</v>
      </c>
      <c r="C4" s="261" t="s">
        <v>39</v>
      </c>
      <c r="D4" s="259">
        <v>0</v>
      </c>
      <c r="E4" s="259">
        <v>0</v>
      </c>
      <c r="F4" s="259">
        <v>0</v>
      </c>
      <c r="G4" s="259">
        <v>0</v>
      </c>
      <c r="H4" s="259">
        <v>0</v>
      </c>
      <c r="I4" s="259">
        <v>0</v>
      </c>
      <c r="J4" s="259">
        <v>0</v>
      </c>
      <c r="K4" s="259">
        <v>0</v>
      </c>
      <c r="L4" s="259">
        <v>0</v>
      </c>
      <c r="M4" s="259">
        <v>0</v>
      </c>
      <c r="N4" s="259">
        <v>0</v>
      </c>
      <c r="O4" s="259">
        <v>0</v>
      </c>
      <c r="P4" s="259">
        <v>0</v>
      </c>
      <c r="Q4" s="259">
        <v>0</v>
      </c>
      <c r="R4" s="259">
        <v>0</v>
      </c>
      <c r="S4" s="259">
        <v>0</v>
      </c>
      <c r="T4" s="259">
        <v>0</v>
      </c>
      <c r="U4" s="259">
        <v>0</v>
      </c>
      <c r="V4" s="259">
        <v>0</v>
      </c>
      <c r="W4" s="259">
        <v>0</v>
      </c>
      <c r="X4" s="259">
        <v>0</v>
      </c>
      <c r="Y4" s="259">
        <v>0</v>
      </c>
      <c r="Z4" s="259">
        <v>0</v>
      </c>
      <c r="AA4" s="259">
        <v>0</v>
      </c>
      <c r="AB4" s="259">
        <v>0</v>
      </c>
      <c r="AC4" s="259">
        <v>0</v>
      </c>
      <c r="AD4" s="259">
        <v>0</v>
      </c>
      <c r="AE4" s="259">
        <v>0</v>
      </c>
      <c r="AF4" s="259">
        <v>0</v>
      </c>
      <c r="AG4" s="259">
        <v>0</v>
      </c>
      <c r="AH4" s="259">
        <v>0</v>
      </c>
      <c r="AI4" s="259">
        <v>0</v>
      </c>
      <c r="AJ4" s="259">
        <v>0</v>
      </c>
      <c r="AK4" s="259">
        <v>0</v>
      </c>
      <c r="AL4" s="259">
        <v>0</v>
      </c>
      <c r="AM4" s="259">
        <v>0</v>
      </c>
      <c r="AN4" s="259">
        <v>0</v>
      </c>
      <c r="AO4" s="259">
        <v>0</v>
      </c>
      <c r="AP4" s="259">
        <v>0</v>
      </c>
      <c r="AQ4" s="259">
        <v>0</v>
      </c>
      <c r="AR4" s="259">
        <v>0</v>
      </c>
      <c r="AS4" s="259">
        <v>0</v>
      </c>
      <c r="AT4" s="259">
        <v>0</v>
      </c>
      <c r="AU4" s="259">
        <v>0</v>
      </c>
      <c r="AV4" s="259">
        <v>0</v>
      </c>
      <c r="AW4" s="259">
        <v>0</v>
      </c>
      <c r="AX4" s="259">
        <v>0</v>
      </c>
      <c r="AY4" s="259">
        <v>0</v>
      </c>
      <c r="AZ4" s="259">
        <v>0</v>
      </c>
      <c r="BA4" s="259">
        <v>0</v>
      </c>
      <c r="BB4" s="259">
        <v>0</v>
      </c>
      <c r="BC4" s="259">
        <v>0</v>
      </c>
      <c r="BD4" s="259">
        <v>0</v>
      </c>
      <c r="BE4" s="259">
        <v>0</v>
      </c>
      <c r="BF4" s="259">
        <v>0</v>
      </c>
      <c r="BG4" s="259">
        <v>0</v>
      </c>
      <c r="BH4" s="259">
        <v>0</v>
      </c>
      <c r="BI4" s="259">
        <v>0</v>
      </c>
      <c r="BJ4" s="259">
        <v>0</v>
      </c>
      <c r="BK4" s="259">
        <v>0</v>
      </c>
      <c r="BL4" s="259">
        <v>0</v>
      </c>
      <c r="BM4" s="259">
        <v>0</v>
      </c>
      <c r="BN4" s="259">
        <v>0</v>
      </c>
      <c r="BO4" s="259">
        <v>0</v>
      </c>
    </row>
    <row r="5" spans="1:67">
      <c r="A5" s="259">
        <v>2</v>
      </c>
      <c r="B5" s="262">
        <v>62020087</v>
      </c>
      <c r="C5" s="261" t="s">
        <v>83</v>
      </c>
      <c r="D5" s="259">
        <v>0</v>
      </c>
      <c r="E5" s="259">
        <v>0</v>
      </c>
      <c r="F5" s="259">
        <v>0</v>
      </c>
      <c r="G5" s="259">
        <v>0</v>
      </c>
      <c r="H5" s="259">
        <v>0</v>
      </c>
      <c r="I5" s="259">
        <v>0</v>
      </c>
      <c r="J5" s="259">
        <v>0</v>
      </c>
      <c r="K5" s="259">
        <v>1</v>
      </c>
      <c r="L5" s="259">
        <v>2</v>
      </c>
      <c r="M5" s="259">
        <v>0</v>
      </c>
      <c r="N5" s="259">
        <v>2</v>
      </c>
      <c r="O5" s="259">
        <v>1</v>
      </c>
      <c r="P5" s="259">
        <v>2</v>
      </c>
      <c r="Q5" s="259">
        <v>0</v>
      </c>
      <c r="R5" s="259">
        <v>2</v>
      </c>
      <c r="S5" s="259">
        <v>2</v>
      </c>
      <c r="T5" s="259">
        <v>2</v>
      </c>
      <c r="U5" s="259">
        <v>0</v>
      </c>
      <c r="V5" s="259">
        <v>2</v>
      </c>
      <c r="W5" s="259">
        <v>1</v>
      </c>
      <c r="X5" s="259">
        <v>0</v>
      </c>
      <c r="Y5" s="259">
        <v>2</v>
      </c>
      <c r="Z5" s="259">
        <v>2</v>
      </c>
      <c r="AA5" s="259">
        <v>1</v>
      </c>
      <c r="AB5" s="259">
        <v>2</v>
      </c>
      <c r="AC5" s="259">
        <v>0</v>
      </c>
      <c r="AD5" s="259">
        <v>2</v>
      </c>
      <c r="AE5" s="259">
        <v>1</v>
      </c>
      <c r="AF5" s="259">
        <v>0</v>
      </c>
      <c r="AG5" s="259">
        <v>0</v>
      </c>
      <c r="AH5" s="259">
        <v>0</v>
      </c>
      <c r="AI5" s="259">
        <v>0</v>
      </c>
      <c r="AJ5" s="259">
        <v>2</v>
      </c>
      <c r="AK5" s="259">
        <v>0</v>
      </c>
      <c r="AL5" s="259">
        <v>2</v>
      </c>
      <c r="AM5" s="259">
        <v>1</v>
      </c>
      <c r="AN5" s="259">
        <v>3</v>
      </c>
      <c r="AO5" s="259">
        <v>2</v>
      </c>
      <c r="AP5" s="259">
        <v>5</v>
      </c>
      <c r="AQ5" s="259">
        <v>1</v>
      </c>
      <c r="AR5" s="259">
        <v>9</v>
      </c>
      <c r="AS5" s="259">
        <v>4</v>
      </c>
      <c r="AT5" s="259">
        <v>13</v>
      </c>
      <c r="AU5" s="259">
        <v>5</v>
      </c>
      <c r="AV5" s="259">
        <v>0</v>
      </c>
      <c r="AW5" s="259">
        <v>0</v>
      </c>
      <c r="AX5" s="259">
        <v>0</v>
      </c>
      <c r="AY5" s="259">
        <v>0</v>
      </c>
      <c r="AZ5" s="259">
        <v>0</v>
      </c>
      <c r="BA5" s="259">
        <v>0</v>
      </c>
      <c r="BB5" s="259">
        <v>0</v>
      </c>
      <c r="BC5" s="259">
        <v>0</v>
      </c>
      <c r="BD5" s="259">
        <v>0</v>
      </c>
      <c r="BE5" s="259">
        <v>0</v>
      </c>
      <c r="BF5" s="259">
        <v>0</v>
      </c>
      <c r="BG5" s="259">
        <v>0</v>
      </c>
      <c r="BH5" s="259">
        <v>0</v>
      </c>
      <c r="BI5" s="259">
        <v>0</v>
      </c>
      <c r="BJ5" s="259">
        <v>0</v>
      </c>
      <c r="BK5" s="259">
        <v>0</v>
      </c>
      <c r="BL5" s="259">
        <v>11</v>
      </c>
      <c r="BM5" s="259">
        <v>4</v>
      </c>
      <c r="BN5" s="259">
        <v>15</v>
      </c>
      <c r="BO5" s="259">
        <v>7</v>
      </c>
    </row>
    <row r="6" spans="1:67">
      <c r="A6" s="259">
        <v>3</v>
      </c>
      <c r="B6" s="262">
        <v>62020066</v>
      </c>
      <c r="C6" s="261" t="s">
        <v>66</v>
      </c>
      <c r="D6" s="259">
        <v>0</v>
      </c>
      <c r="E6" s="259">
        <v>0</v>
      </c>
      <c r="F6" s="259">
        <v>0</v>
      </c>
      <c r="G6" s="259">
        <v>0</v>
      </c>
      <c r="H6" s="259">
        <v>0</v>
      </c>
      <c r="I6" s="259">
        <v>0</v>
      </c>
      <c r="J6" s="259">
        <v>0</v>
      </c>
      <c r="K6" s="259">
        <v>0</v>
      </c>
      <c r="L6" s="259">
        <v>0</v>
      </c>
      <c r="M6" s="259">
        <v>1</v>
      </c>
      <c r="N6" s="259">
        <v>1</v>
      </c>
      <c r="O6" s="259">
        <v>1</v>
      </c>
      <c r="P6" s="259">
        <v>0</v>
      </c>
      <c r="Q6" s="259">
        <v>1</v>
      </c>
      <c r="R6" s="259">
        <v>1</v>
      </c>
      <c r="S6" s="259">
        <v>1</v>
      </c>
      <c r="T6" s="259">
        <v>1</v>
      </c>
      <c r="U6" s="259">
        <v>0</v>
      </c>
      <c r="V6" s="259">
        <v>1</v>
      </c>
      <c r="W6" s="259">
        <v>1</v>
      </c>
      <c r="X6" s="259">
        <v>2</v>
      </c>
      <c r="Y6" s="259">
        <v>2</v>
      </c>
      <c r="Z6" s="259">
        <v>4</v>
      </c>
      <c r="AA6" s="259">
        <v>1</v>
      </c>
      <c r="AB6" s="259">
        <v>1</v>
      </c>
      <c r="AC6" s="259">
        <v>0</v>
      </c>
      <c r="AD6" s="259">
        <v>1</v>
      </c>
      <c r="AE6" s="259">
        <v>1</v>
      </c>
      <c r="AF6" s="259">
        <v>4</v>
      </c>
      <c r="AG6" s="259">
        <v>0</v>
      </c>
      <c r="AH6" s="259">
        <v>4</v>
      </c>
      <c r="AI6" s="259">
        <v>1</v>
      </c>
      <c r="AJ6" s="259">
        <v>1</v>
      </c>
      <c r="AK6" s="259">
        <v>0</v>
      </c>
      <c r="AL6" s="259">
        <v>1</v>
      </c>
      <c r="AM6" s="259">
        <v>1</v>
      </c>
      <c r="AN6" s="259">
        <v>1</v>
      </c>
      <c r="AO6" s="259">
        <v>3</v>
      </c>
      <c r="AP6" s="259">
        <v>4</v>
      </c>
      <c r="AQ6" s="259">
        <v>1</v>
      </c>
      <c r="AR6" s="259">
        <v>10</v>
      </c>
      <c r="AS6" s="259">
        <v>5</v>
      </c>
      <c r="AT6" s="259">
        <v>15</v>
      </c>
      <c r="AU6" s="259">
        <v>6</v>
      </c>
      <c r="AV6" s="259">
        <v>0</v>
      </c>
      <c r="AW6" s="259">
        <v>0</v>
      </c>
      <c r="AX6" s="259">
        <v>0</v>
      </c>
      <c r="AY6" s="259">
        <v>0</v>
      </c>
      <c r="AZ6" s="259">
        <v>0</v>
      </c>
      <c r="BA6" s="259">
        <v>0</v>
      </c>
      <c r="BB6" s="259">
        <v>0</v>
      </c>
      <c r="BC6" s="259">
        <v>0</v>
      </c>
      <c r="BD6" s="259">
        <v>0</v>
      </c>
      <c r="BE6" s="259">
        <v>0</v>
      </c>
      <c r="BF6" s="259">
        <v>0</v>
      </c>
      <c r="BG6" s="259">
        <v>0</v>
      </c>
      <c r="BH6" s="259">
        <v>0</v>
      </c>
      <c r="BI6" s="259">
        <v>0</v>
      </c>
      <c r="BJ6" s="259">
        <v>0</v>
      </c>
      <c r="BK6" s="259">
        <v>0</v>
      </c>
      <c r="BL6" s="259">
        <v>10</v>
      </c>
      <c r="BM6" s="259">
        <v>6</v>
      </c>
      <c r="BN6" s="259">
        <v>16</v>
      </c>
      <c r="BO6" s="259">
        <v>7</v>
      </c>
    </row>
    <row r="7" spans="1:67">
      <c r="A7" s="259">
        <v>4</v>
      </c>
      <c r="B7" s="262">
        <v>62020092</v>
      </c>
      <c r="C7" s="261" t="s">
        <v>88</v>
      </c>
      <c r="D7" s="259">
        <v>1</v>
      </c>
      <c r="E7" s="259">
        <v>0</v>
      </c>
      <c r="F7" s="259">
        <v>1</v>
      </c>
      <c r="G7" s="259">
        <v>1</v>
      </c>
      <c r="H7" s="259">
        <v>1</v>
      </c>
      <c r="I7" s="259">
        <v>0</v>
      </c>
      <c r="J7" s="259">
        <v>1</v>
      </c>
      <c r="K7" s="259">
        <v>1</v>
      </c>
      <c r="L7" s="259">
        <v>1</v>
      </c>
      <c r="M7" s="259">
        <v>3</v>
      </c>
      <c r="N7" s="259">
        <v>4</v>
      </c>
      <c r="O7" s="259">
        <v>1</v>
      </c>
      <c r="P7" s="259">
        <v>3</v>
      </c>
      <c r="Q7" s="259">
        <v>3</v>
      </c>
      <c r="R7" s="259">
        <v>6</v>
      </c>
      <c r="S7" s="259">
        <v>3</v>
      </c>
      <c r="T7" s="259">
        <v>5</v>
      </c>
      <c r="U7" s="259">
        <v>0</v>
      </c>
      <c r="V7" s="259">
        <v>5</v>
      </c>
      <c r="W7" s="259">
        <v>1</v>
      </c>
      <c r="X7" s="259">
        <v>2</v>
      </c>
      <c r="Y7" s="259">
        <v>0</v>
      </c>
      <c r="Z7" s="259">
        <v>2</v>
      </c>
      <c r="AA7" s="259">
        <v>1</v>
      </c>
      <c r="AB7" s="259">
        <v>2</v>
      </c>
      <c r="AC7" s="259">
        <v>1</v>
      </c>
      <c r="AD7" s="259">
        <v>3</v>
      </c>
      <c r="AE7" s="259">
        <v>1</v>
      </c>
      <c r="AF7" s="259">
        <v>2</v>
      </c>
      <c r="AG7" s="259">
        <v>1</v>
      </c>
      <c r="AH7" s="259">
        <v>3</v>
      </c>
      <c r="AI7" s="259">
        <v>1</v>
      </c>
      <c r="AJ7" s="259">
        <v>3</v>
      </c>
      <c r="AK7" s="259">
        <v>1</v>
      </c>
      <c r="AL7" s="259">
        <v>4</v>
      </c>
      <c r="AM7" s="259">
        <v>1</v>
      </c>
      <c r="AN7" s="259">
        <v>0</v>
      </c>
      <c r="AO7" s="259">
        <v>0</v>
      </c>
      <c r="AP7" s="259">
        <v>0</v>
      </c>
      <c r="AQ7" s="259">
        <v>0</v>
      </c>
      <c r="AR7" s="259">
        <v>14</v>
      </c>
      <c r="AS7" s="259">
        <v>3</v>
      </c>
      <c r="AT7" s="259">
        <v>17</v>
      </c>
      <c r="AU7" s="259">
        <v>5</v>
      </c>
      <c r="AV7" s="259">
        <v>0</v>
      </c>
      <c r="AW7" s="259">
        <v>0</v>
      </c>
      <c r="AX7" s="259">
        <v>0</v>
      </c>
      <c r="AY7" s="259">
        <v>0</v>
      </c>
      <c r="AZ7" s="259">
        <v>0</v>
      </c>
      <c r="BA7" s="259">
        <v>0</v>
      </c>
      <c r="BB7" s="259">
        <v>0</v>
      </c>
      <c r="BC7" s="259">
        <v>0</v>
      </c>
      <c r="BD7" s="259">
        <v>0</v>
      </c>
      <c r="BE7" s="259">
        <v>0</v>
      </c>
      <c r="BF7" s="259">
        <v>0</v>
      </c>
      <c r="BG7" s="259">
        <v>0</v>
      </c>
      <c r="BH7" s="259">
        <v>0</v>
      </c>
      <c r="BI7" s="259">
        <v>0</v>
      </c>
      <c r="BJ7" s="259">
        <v>0</v>
      </c>
      <c r="BK7" s="259">
        <v>0</v>
      </c>
      <c r="BL7" s="259">
        <v>17</v>
      </c>
      <c r="BM7" s="259">
        <v>6</v>
      </c>
      <c r="BN7" s="259">
        <v>23</v>
      </c>
      <c r="BO7" s="259">
        <v>8</v>
      </c>
    </row>
    <row r="8" spans="1:67">
      <c r="A8" s="259">
        <v>5</v>
      </c>
      <c r="B8" s="262">
        <v>62020093</v>
      </c>
      <c r="C8" s="261" t="s">
        <v>89</v>
      </c>
      <c r="D8" s="259">
        <v>2</v>
      </c>
      <c r="E8" s="259">
        <v>2</v>
      </c>
      <c r="F8" s="259">
        <v>4</v>
      </c>
      <c r="G8" s="259">
        <v>1</v>
      </c>
      <c r="H8" s="259">
        <v>0</v>
      </c>
      <c r="I8" s="259">
        <v>3</v>
      </c>
      <c r="J8" s="259">
        <v>3</v>
      </c>
      <c r="K8" s="259">
        <v>1</v>
      </c>
      <c r="L8" s="259">
        <v>1</v>
      </c>
      <c r="M8" s="259">
        <v>4</v>
      </c>
      <c r="N8" s="259">
        <v>5</v>
      </c>
      <c r="O8" s="259">
        <v>1</v>
      </c>
      <c r="P8" s="259">
        <v>3</v>
      </c>
      <c r="Q8" s="259">
        <v>9</v>
      </c>
      <c r="R8" s="259">
        <v>12</v>
      </c>
      <c r="S8" s="259">
        <v>3</v>
      </c>
      <c r="T8" s="259">
        <v>2</v>
      </c>
      <c r="U8" s="259">
        <v>0</v>
      </c>
      <c r="V8" s="259">
        <v>2</v>
      </c>
      <c r="W8" s="259">
        <v>1</v>
      </c>
      <c r="X8" s="259">
        <v>0</v>
      </c>
      <c r="Y8" s="259">
        <v>2</v>
      </c>
      <c r="Z8" s="259">
        <v>2</v>
      </c>
      <c r="AA8" s="259">
        <v>1</v>
      </c>
      <c r="AB8" s="259">
        <v>0</v>
      </c>
      <c r="AC8" s="259">
        <v>0</v>
      </c>
      <c r="AD8" s="259">
        <v>0</v>
      </c>
      <c r="AE8" s="259">
        <v>0</v>
      </c>
      <c r="AF8" s="259">
        <v>0</v>
      </c>
      <c r="AG8" s="259">
        <v>3</v>
      </c>
      <c r="AH8" s="259">
        <v>3</v>
      </c>
      <c r="AI8" s="259">
        <v>1</v>
      </c>
      <c r="AJ8" s="259">
        <v>0</v>
      </c>
      <c r="AK8" s="259">
        <v>1</v>
      </c>
      <c r="AL8" s="259">
        <v>1</v>
      </c>
      <c r="AM8" s="259">
        <v>1</v>
      </c>
      <c r="AN8" s="259">
        <v>3</v>
      </c>
      <c r="AO8" s="259">
        <v>0</v>
      </c>
      <c r="AP8" s="259">
        <v>3</v>
      </c>
      <c r="AQ8" s="259">
        <v>1</v>
      </c>
      <c r="AR8" s="259">
        <v>5</v>
      </c>
      <c r="AS8" s="259">
        <v>6</v>
      </c>
      <c r="AT8" s="259">
        <v>11</v>
      </c>
      <c r="AU8" s="259">
        <v>5</v>
      </c>
      <c r="AV8" s="259">
        <v>0</v>
      </c>
      <c r="AW8" s="259">
        <v>0</v>
      </c>
      <c r="AX8" s="259">
        <v>0</v>
      </c>
      <c r="AY8" s="259">
        <v>0</v>
      </c>
      <c r="AZ8" s="259">
        <v>0</v>
      </c>
      <c r="BA8" s="259">
        <v>0</v>
      </c>
      <c r="BB8" s="259">
        <v>0</v>
      </c>
      <c r="BC8" s="259">
        <v>0</v>
      </c>
      <c r="BD8" s="259">
        <v>0</v>
      </c>
      <c r="BE8" s="259">
        <v>0</v>
      </c>
      <c r="BF8" s="259">
        <v>0</v>
      </c>
      <c r="BG8" s="259">
        <v>0</v>
      </c>
      <c r="BH8" s="259">
        <v>0</v>
      </c>
      <c r="BI8" s="259">
        <v>0</v>
      </c>
      <c r="BJ8" s="259">
        <v>0</v>
      </c>
      <c r="BK8" s="259">
        <v>0</v>
      </c>
      <c r="BL8" s="259">
        <v>8</v>
      </c>
      <c r="BM8" s="259">
        <v>15</v>
      </c>
      <c r="BN8" s="259">
        <v>23</v>
      </c>
      <c r="BO8" s="259">
        <v>8</v>
      </c>
    </row>
    <row r="9" spans="1:67">
      <c r="A9" s="259">
        <v>6</v>
      </c>
      <c r="B9" s="262">
        <v>62020094</v>
      </c>
      <c r="C9" s="261" t="s">
        <v>90</v>
      </c>
      <c r="D9" s="259">
        <v>2</v>
      </c>
      <c r="E9" s="259">
        <v>1</v>
      </c>
      <c r="F9" s="259">
        <v>3</v>
      </c>
      <c r="G9" s="259">
        <v>1</v>
      </c>
      <c r="H9" s="259">
        <v>1</v>
      </c>
      <c r="I9" s="259">
        <v>2</v>
      </c>
      <c r="J9" s="259">
        <v>3</v>
      </c>
      <c r="K9" s="259">
        <v>1</v>
      </c>
      <c r="L9" s="259">
        <v>2</v>
      </c>
      <c r="M9" s="259">
        <v>1</v>
      </c>
      <c r="N9" s="259">
        <v>3</v>
      </c>
      <c r="O9" s="259">
        <v>1</v>
      </c>
      <c r="P9" s="259">
        <v>5</v>
      </c>
      <c r="Q9" s="259">
        <v>4</v>
      </c>
      <c r="R9" s="259">
        <v>9</v>
      </c>
      <c r="S9" s="259">
        <v>3</v>
      </c>
      <c r="T9" s="259">
        <v>3</v>
      </c>
      <c r="U9" s="259">
        <v>2</v>
      </c>
      <c r="V9" s="259">
        <v>5</v>
      </c>
      <c r="W9" s="259">
        <v>1</v>
      </c>
      <c r="X9" s="259">
        <v>3</v>
      </c>
      <c r="Y9" s="259">
        <v>2</v>
      </c>
      <c r="Z9" s="259">
        <v>5</v>
      </c>
      <c r="AA9" s="259">
        <v>1</v>
      </c>
      <c r="AB9" s="259">
        <v>0</v>
      </c>
      <c r="AC9" s="259">
        <v>0</v>
      </c>
      <c r="AD9" s="259">
        <v>0</v>
      </c>
      <c r="AE9" s="259">
        <v>0</v>
      </c>
      <c r="AF9" s="259">
        <v>3</v>
      </c>
      <c r="AG9" s="259">
        <v>3</v>
      </c>
      <c r="AH9" s="259">
        <v>6</v>
      </c>
      <c r="AI9" s="259">
        <v>1</v>
      </c>
      <c r="AJ9" s="259">
        <v>0</v>
      </c>
      <c r="AK9" s="259">
        <v>2</v>
      </c>
      <c r="AL9" s="259">
        <v>2</v>
      </c>
      <c r="AM9" s="259">
        <v>1</v>
      </c>
      <c r="AN9" s="259">
        <v>1</v>
      </c>
      <c r="AO9" s="259">
        <v>1</v>
      </c>
      <c r="AP9" s="259">
        <v>2</v>
      </c>
      <c r="AQ9" s="259">
        <v>1</v>
      </c>
      <c r="AR9" s="259">
        <v>10</v>
      </c>
      <c r="AS9" s="259">
        <v>10</v>
      </c>
      <c r="AT9" s="259">
        <v>20</v>
      </c>
      <c r="AU9" s="259">
        <v>5</v>
      </c>
      <c r="AV9" s="259">
        <v>0</v>
      </c>
      <c r="AW9" s="259">
        <v>0</v>
      </c>
      <c r="AX9" s="259">
        <v>0</v>
      </c>
      <c r="AY9" s="259">
        <v>0</v>
      </c>
      <c r="AZ9" s="259">
        <v>0</v>
      </c>
      <c r="BA9" s="259">
        <v>0</v>
      </c>
      <c r="BB9" s="259">
        <v>0</v>
      </c>
      <c r="BC9" s="259">
        <v>0</v>
      </c>
      <c r="BD9" s="259">
        <v>0</v>
      </c>
      <c r="BE9" s="259">
        <v>0</v>
      </c>
      <c r="BF9" s="259">
        <v>0</v>
      </c>
      <c r="BG9" s="259">
        <v>0</v>
      </c>
      <c r="BH9" s="259">
        <v>0</v>
      </c>
      <c r="BI9" s="259">
        <v>0</v>
      </c>
      <c r="BJ9" s="259">
        <v>0</v>
      </c>
      <c r="BK9" s="259">
        <v>0</v>
      </c>
      <c r="BL9" s="259">
        <v>15</v>
      </c>
      <c r="BM9" s="259">
        <v>14</v>
      </c>
      <c r="BN9" s="259">
        <v>29</v>
      </c>
      <c r="BO9" s="259">
        <v>8</v>
      </c>
    </row>
    <row r="10" spans="1:67">
      <c r="A10" s="259">
        <v>7</v>
      </c>
      <c r="B10" s="262">
        <v>62020190</v>
      </c>
      <c r="C10" s="261" t="s">
        <v>174</v>
      </c>
      <c r="D10" s="259">
        <v>1</v>
      </c>
      <c r="E10" s="259">
        <v>2</v>
      </c>
      <c r="F10" s="259">
        <v>3</v>
      </c>
      <c r="G10" s="259">
        <v>1</v>
      </c>
      <c r="H10" s="259">
        <v>5</v>
      </c>
      <c r="I10" s="259">
        <v>1</v>
      </c>
      <c r="J10" s="259">
        <v>6</v>
      </c>
      <c r="K10" s="259">
        <v>1</v>
      </c>
      <c r="L10" s="259">
        <v>4</v>
      </c>
      <c r="M10" s="259">
        <v>5</v>
      </c>
      <c r="N10" s="259">
        <v>9</v>
      </c>
      <c r="O10" s="259">
        <v>1</v>
      </c>
      <c r="P10" s="259">
        <v>10</v>
      </c>
      <c r="Q10" s="259">
        <v>8</v>
      </c>
      <c r="R10" s="259">
        <v>18</v>
      </c>
      <c r="S10" s="259">
        <v>3</v>
      </c>
      <c r="T10" s="259">
        <v>1</v>
      </c>
      <c r="U10" s="259">
        <v>0</v>
      </c>
      <c r="V10" s="259">
        <v>1</v>
      </c>
      <c r="W10" s="259">
        <v>1</v>
      </c>
      <c r="X10" s="259">
        <v>2</v>
      </c>
      <c r="Y10" s="259">
        <v>2</v>
      </c>
      <c r="Z10" s="259">
        <v>4</v>
      </c>
      <c r="AA10" s="259">
        <v>1</v>
      </c>
      <c r="AB10" s="259">
        <v>3</v>
      </c>
      <c r="AC10" s="259">
        <v>0</v>
      </c>
      <c r="AD10" s="259">
        <v>3</v>
      </c>
      <c r="AE10" s="259">
        <v>1</v>
      </c>
      <c r="AF10" s="259">
        <v>0</v>
      </c>
      <c r="AG10" s="259">
        <v>1</v>
      </c>
      <c r="AH10" s="259">
        <v>1</v>
      </c>
      <c r="AI10" s="259">
        <v>1</v>
      </c>
      <c r="AJ10" s="259">
        <v>1</v>
      </c>
      <c r="AK10" s="259">
        <v>1</v>
      </c>
      <c r="AL10" s="259">
        <v>2</v>
      </c>
      <c r="AM10" s="259">
        <v>1</v>
      </c>
      <c r="AN10" s="259">
        <v>1</v>
      </c>
      <c r="AO10" s="259">
        <v>0</v>
      </c>
      <c r="AP10" s="259">
        <v>1</v>
      </c>
      <c r="AQ10" s="259">
        <v>1</v>
      </c>
      <c r="AR10" s="259">
        <v>8</v>
      </c>
      <c r="AS10" s="259">
        <v>4</v>
      </c>
      <c r="AT10" s="259">
        <v>12</v>
      </c>
      <c r="AU10" s="259">
        <v>6</v>
      </c>
      <c r="AV10" s="259">
        <v>0</v>
      </c>
      <c r="AW10" s="259">
        <v>0</v>
      </c>
      <c r="AX10" s="259">
        <v>0</v>
      </c>
      <c r="AY10" s="259">
        <v>0</v>
      </c>
      <c r="AZ10" s="259">
        <v>0</v>
      </c>
      <c r="BA10" s="259">
        <v>0</v>
      </c>
      <c r="BB10" s="259">
        <v>0</v>
      </c>
      <c r="BC10" s="259">
        <v>0</v>
      </c>
      <c r="BD10" s="259">
        <v>0</v>
      </c>
      <c r="BE10" s="259">
        <v>0</v>
      </c>
      <c r="BF10" s="259">
        <v>0</v>
      </c>
      <c r="BG10" s="259">
        <v>0</v>
      </c>
      <c r="BH10" s="259">
        <v>0</v>
      </c>
      <c r="BI10" s="259">
        <v>0</v>
      </c>
      <c r="BJ10" s="259">
        <v>0</v>
      </c>
      <c r="BK10" s="259">
        <v>0</v>
      </c>
      <c r="BL10" s="259">
        <v>18</v>
      </c>
      <c r="BM10" s="259">
        <v>12</v>
      </c>
      <c r="BN10" s="259">
        <v>30</v>
      </c>
      <c r="BO10" s="259">
        <v>9</v>
      </c>
    </row>
    <row r="11" spans="1:67">
      <c r="A11" s="259">
        <v>8</v>
      </c>
      <c r="B11" s="262">
        <v>62020001</v>
      </c>
      <c r="C11" s="261" t="s">
        <v>5</v>
      </c>
      <c r="D11" s="259">
        <v>0</v>
      </c>
      <c r="E11" s="259">
        <v>0</v>
      </c>
      <c r="F11" s="259">
        <v>0</v>
      </c>
      <c r="G11" s="259">
        <v>0</v>
      </c>
      <c r="H11" s="259">
        <v>1</v>
      </c>
      <c r="I11" s="259">
        <v>3</v>
      </c>
      <c r="J11" s="259">
        <v>4</v>
      </c>
      <c r="K11" s="259">
        <v>1</v>
      </c>
      <c r="L11" s="259">
        <v>1</v>
      </c>
      <c r="M11" s="259">
        <v>2</v>
      </c>
      <c r="N11" s="259">
        <v>3</v>
      </c>
      <c r="O11" s="259">
        <v>1</v>
      </c>
      <c r="P11" s="259">
        <v>2</v>
      </c>
      <c r="Q11" s="259">
        <v>5</v>
      </c>
      <c r="R11" s="259">
        <v>7</v>
      </c>
      <c r="S11" s="259">
        <v>2</v>
      </c>
      <c r="T11" s="259">
        <v>1</v>
      </c>
      <c r="U11" s="259">
        <v>2</v>
      </c>
      <c r="V11" s="259">
        <v>3</v>
      </c>
      <c r="W11" s="259">
        <v>1</v>
      </c>
      <c r="X11" s="259">
        <v>0</v>
      </c>
      <c r="Y11" s="259">
        <v>6</v>
      </c>
      <c r="Z11" s="259">
        <v>6</v>
      </c>
      <c r="AA11" s="259">
        <v>1</v>
      </c>
      <c r="AB11" s="259">
        <v>3</v>
      </c>
      <c r="AC11" s="259">
        <v>1</v>
      </c>
      <c r="AD11" s="259">
        <v>4</v>
      </c>
      <c r="AE11" s="259">
        <v>1</v>
      </c>
      <c r="AF11" s="259">
        <v>1</v>
      </c>
      <c r="AG11" s="259">
        <v>2</v>
      </c>
      <c r="AH11" s="259">
        <v>3</v>
      </c>
      <c r="AI11" s="259">
        <v>1</v>
      </c>
      <c r="AJ11" s="259">
        <v>6</v>
      </c>
      <c r="AK11" s="259">
        <v>1</v>
      </c>
      <c r="AL11" s="259">
        <v>7</v>
      </c>
      <c r="AM11" s="259">
        <v>1</v>
      </c>
      <c r="AN11" s="259">
        <v>3</v>
      </c>
      <c r="AO11" s="259">
        <v>0</v>
      </c>
      <c r="AP11" s="259">
        <v>3</v>
      </c>
      <c r="AQ11" s="259">
        <v>1</v>
      </c>
      <c r="AR11" s="259">
        <v>14</v>
      </c>
      <c r="AS11" s="259">
        <v>12</v>
      </c>
      <c r="AT11" s="259">
        <v>26</v>
      </c>
      <c r="AU11" s="259">
        <v>6</v>
      </c>
      <c r="AV11" s="259">
        <v>0</v>
      </c>
      <c r="AW11" s="259">
        <v>0</v>
      </c>
      <c r="AX11" s="259">
        <v>0</v>
      </c>
      <c r="AY11" s="259">
        <v>0</v>
      </c>
      <c r="AZ11" s="259">
        <v>0</v>
      </c>
      <c r="BA11" s="259">
        <v>0</v>
      </c>
      <c r="BB11" s="259">
        <v>0</v>
      </c>
      <c r="BC11" s="259">
        <v>0</v>
      </c>
      <c r="BD11" s="259">
        <v>0</v>
      </c>
      <c r="BE11" s="259">
        <v>0</v>
      </c>
      <c r="BF11" s="259">
        <v>0</v>
      </c>
      <c r="BG11" s="259">
        <v>0</v>
      </c>
      <c r="BH11" s="259">
        <v>0</v>
      </c>
      <c r="BI11" s="259">
        <v>0</v>
      </c>
      <c r="BJ11" s="259">
        <v>0</v>
      </c>
      <c r="BK11" s="259">
        <v>0</v>
      </c>
      <c r="BL11" s="259">
        <v>16</v>
      </c>
      <c r="BM11" s="259">
        <v>17</v>
      </c>
      <c r="BN11" s="259">
        <v>33</v>
      </c>
      <c r="BO11" s="259">
        <v>8</v>
      </c>
    </row>
    <row r="12" spans="1:67">
      <c r="A12" s="259">
        <v>9</v>
      </c>
      <c r="B12" s="262">
        <v>62020160</v>
      </c>
      <c r="C12" s="261" t="s">
        <v>146</v>
      </c>
      <c r="D12" s="259">
        <v>0</v>
      </c>
      <c r="E12" s="259">
        <v>0</v>
      </c>
      <c r="F12" s="259">
        <v>0</v>
      </c>
      <c r="G12" s="259">
        <v>0</v>
      </c>
      <c r="H12" s="259">
        <v>3</v>
      </c>
      <c r="I12" s="259">
        <v>3</v>
      </c>
      <c r="J12" s="259">
        <v>6</v>
      </c>
      <c r="K12" s="259">
        <v>1</v>
      </c>
      <c r="L12" s="259">
        <v>4</v>
      </c>
      <c r="M12" s="259">
        <v>0</v>
      </c>
      <c r="N12" s="259">
        <v>4</v>
      </c>
      <c r="O12" s="259">
        <v>1</v>
      </c>
      <c r="P12" s="259">
        <v>7</v>
      </c>
      <c r="Q12" s="259">
        <v>3</v>
      </c>
      <c r="R12" s="259">
        <v>10</v>
      </c>
      <c r="S12" s="259">
        <v>2</v>
      </c>
      <c r="T12" s="259">
        <v>4</v>
      </c>
      <c r="U12" s="259">
        <v>5</v>
      </c>
      <c r="V12" s="259">
        <v>9</v>
      </c>
      <c r="W12" s="259">
        <v>1</v>
      </c>
      <c r="X12" s="259">
        <v>2</v>
      </c>
      <c r="Y12" s="259">
        <v>2</v>
      </c>
      <c r="Z12" s="259">
        <v>4</v>
      </c>
      <c r="AA12" s="259">
        <v>1</v>
      </c>
      <c r="AB12" s="259">
        <v>2</v>
      </c>
      <c r="AC12" s="259">
        <v>2</v>
      </c>
      <c r="AD12" s="259">
        <v>4</v>
      </c>
      <c r="AE12" s="259">
        <v>1</v>
      </c>
      <c r="AF12" s="259">
        <v>3</v>
      </c>
      <c r="AG12" s="259">
        <v>1</v>
      </c>
      <c r="AH12" s="259">
        <v>4</v>
      </c>
      <c r="AI12" s="259">
        <v>1</v>
      </c>
      <c r="AJ12" s="259">
        <v>2</v>
      </c>
      <c r="AK12" s="259">
        <v>3</v>
      </c>
      <c r="AL12" s="259">
        <v>5</v>
      </c>
      <c r="AM12" s="259">
        <v>1</v>
      </c>
      <c r="AN12" s="259">
        <v>1</v>
      </c>
      <c r="AO12" s="259">
        <v>2</v>
      </c>
      <c r="AP12" s="259">
        <v>3</v>
      </c>
      <c r="AQ12" s="259">
        <v>1</v>
      </c>
      <c r="AR12" s="259">
        <v>14</v>
      </c>
      <c r="AS12" s="259">
        <v>15</v>
      </c>
      <c r="AT12" s="259">
        <v>29</v>
      </c>
      <c r="AU12" s="259">
        <v>6</v>
      </c>
      <c r="AV12" s="259">
        <v>0</v>
      </c>
      <c r="AW12" s="259">
        <v>0</v>
      </c>
      <c r="AX12" s="259">
        <v>0</v>
      </c>
      <c r="AY12" s="259">
        <v>0</v>
      </c>
      <c r="AZ12" s="259">
        <v>0</v>
      </c>
      <c r="BA12" s="259">
        <v>0</v>
      </c>
      <c r="BB12" s="259">
        <v>0</v>
      </c>
      <c r="BC12" s="259">
        <v>0</v>
      </c>
      <c r="BD12" s="259">
        <v>0</v>
      </c>
      <c r="BE12" s="259">
        <v>0</v>
      </c>
      <c r="BF12" s="259">
        <v>0</v>
      </c>
      <c r="BG12" s="259">
        <v>0</v>
      </c>
      <c r="BH12" s="259">
        <v>0</v>
      </c>
      <c r="BI12" s="259">
        <v>0</v>
      </c>
      <c r="BJ12" s="259">
        <v>0</v>
      </c>
      <c r="BK12" s="259">
        <v>0</v>
      </c>
      <c r="BL12" s="259">
        <v>21</v>
      </c>
      <c r="BM12" s="259">
        <v>18</v>
      </c>
      <c r="BN12" s="259">
        <v>39</v>
      </c>
      <c r="BO12" s="259">
        <v>8</v>
      </c>
    </row>
    <row r="13" spans="1:67">
      <c r="A13" s="259">
        <v>10</v>
      </c>
      <c r="B13" s="262">
        <v>62020069</v>
      </c>
      <c r="C13" s="261" t="s">
        <v>69</v>
      </c>
      <c r="D13" s="259">
        <v>4</v>
      </c>
      <c r="E13" s="259">
        <v>0</v>
      </c>
      <c r="F13" s="259">
        <v>4</v>
      </c>
      <c r="G13" s="259">
        <v>1</v>
      </c>
      <c r="H13" s="259">
        <v>3</v>
      </c>
      <c r="I13" s="259">
        <v>2</v>
      </c>
      <c r="J13" s="259">
        <v>5</v>
      </c>
      <c r="K13" s="259">
        <v>1</v>
      </c>
      <c r="L13" s="259">
        <v>2</v>
      </c>
      <c r="M13" s="259">
        <v>2</v>
      </c>
      <c r="N13" s="259">
        <v>4</v>
      </c>
      <c r="O13" s="259">
        <v>1</v>
      </c>
      <c r="P13" s="259">
        <v>9</v>
      </c>
      <c r="Q13" s="259">
        <v>4</v>
      </c>
      <c r="R13" s="259">
        <v>13</v>
      </c>
      <c r="S13" s="259">
        <v>3</v>
      </c>
      <c r="T13" s="259">
        <v>2</v>
      </c>
      <c r="U13" s="259">
        <v>2</v>
      </c>
      <c r="V13" s="259">
        <v>4</v>
      </c>
      <c r="W13" s="259">
        <v>1</v>
      </c>
      <c r="X13" s="259">
        <v>1</v>
      </c>
      <c r="Y13" s="259">
        <v>2</v>
      </c>
      <c r="Z13" s="259">
        <v>3</v>
      </c>
      <c r="AA13" s="259">
        <v>1</v>
      </c>
      <c r="AB13" s="259">
        <v>1</v>
      </c>
      <c r="AC13" s="259">
        <v>6</v>
      </c>
      <c r="AD13" s="259">
        <v>7</v>
      </c>
      <c r="AE13" s="259">
        <v>1</v>
      </c>
      <c r="AF13" s="259">
        <v>3</v>
      </c>
      <c r="AG13" s="259">
        <v>3</v>
      </c>
      <c r="AH13" s="259">
        <v>6</v>
      </c>
      <c r="AI13" s="259">
        <v>1</v>
      </c>
      <c r="AJ13" s="259">
        <v>3</v>
      </c>
      <c r="AK13" s="259">
        <v>0</v>
      </c>
      <c r="AL13" s="259">
        <v>3</v>
      </c>
      <c r="AM13" s="259">
        <v>1</v>
      </c>
      <c r="AN13" s="259">
        <v>5</v>
      </c>
      <c r="AO13" s="259">
        <v>0</v>
      </c>
      <c r="AP13" s="259">
        <v>5</v>
      </c>
      <c r="AQ13" s="259">
        <v>1</v>
      </c>
      <c r="AR13" s="259">
        <v>15</v>
      </c>
      <c r="AS13" s="259">
        <v>13</v>
      </c>
      <c r="AT13" s="259">
        <v>28</v>
      </c>
      <c r="AU13" s="259">
        <v>6</v>
      </c>
      <c r="AV13" s="259">
        <v>0</v>
      </c>
      <c r="AW13" s="259">
        <v>0</v>
      </c>
      <c r="AX13" s="259">
        <v>0</v>
      </c>
      <c r="AY13" s="259">
        <v>0</v>
      </c>
      <c r="AZ13" s="259">
        <v>0</v>
      </c>
      <c r="BA13" s="259">
        <v>0</v>
      </c>
      <c r="BB13" s="259">
        <v>0</v>
      </c>
      <c r="BC13" s="259">
        <v>0</v>
      </c>
      <c r="BD13" s="259">
        <v>0</v>
      </c>
      <c r="BE13" s="259">
        <v>0</v>
      </c>
      <c r="BF13" s="259">
        <v>0</v>
      </c>
      <c r="BG13" s="259">
        <v>0</v>
      </c>
      <c r="BH13" s="259">
        <v>0</v>
      </c>
      <c r="BI13" s="259">
        <v>0</v>
      </c>
      <c r="BJ13" s="259">
        <v>0</v>
      </c>
      <c r="BK13" s="259">
        <v>0</v>
      </c>
      <c r="BL13" s="259">
        <v>24</v>
      </c>
      <c r="BM13" s="259">
        <v>17</v>
      </c>
      <c r="BN13" s="259">
        <v>41</v>
      </c>
      <c r="BO13" s="259">
        <v>9</v>
      </c>
    </row>
    <row r="14" spans="1:67">
      <c r="A14" s="259">
        <v>11</v>
      </c>
      <c r="B14" s="262">
        <v>62020023</v>
      </c>
      <c r="C14" s="261" t="s">
        <v>27</v>
      </c>
      <c r="D14" s="259">
        <v>0</v>
      </c>
      <c r="E14" s="259">
        <v>0</v>
      </c>
      <c r="F14" s="259">
        <v>0</v>
      </c>
      <c r="G14" s="259">
        <v>0</v>
      </c>
      <c r="H14" s="259">
        <v>2</v>
      </c>
      <c r="I14" s="259">
        <v>2</v>
      </c>
      <c r="J14" s="259">
        <v>4</v>
      </c>
      <c r="K14" s="259">
        <v>1</v>
      </c>
      <c r="L14" s="259">
        <v>3</v>
      </c>
      <c r="M14" s="259">
        <v>1</v>
      </c>
      <c r="N14" s="259">
        <v>4</v>
      </c>
      <c r="O14" s="259">
        <v>1</v>
      </c>
      <c r="P14" s="259">
        <v>5</v>
      </c>
      <c r="Q14" s="259">
        <v>3</v>
      </c>
      <c r="R14" s="259">
        <v>8</v>
      </c>
      <c r="S14" s="259">
        <v>2</v>
      </c>
      <c r="T14" s="259">
        <v>0</v>
      </c>
      <c r="U14" s="259">
        <v>0</v>
      </c>
      <c r="V14" s="259">
        <v>0</v>
      </c>
      <c r="W14" s="259">
        <v>0</v>
      </c>
      <c r="X14" s="259">
        <v>2</v>
      </c>
      <c r="Y14" s="259">
        <v>3</v>
      </c>
      <c r="Z14" s="259">
        <v>5</v>
      </c>
      <c r="AA14" s="259">
        <v>1</v>
      </c>
      <c r="AB14" s="259">
        <v>4</v>
      </c>
      <c r="AC14" s="259">
        <v>7</v>
      </c>
      <c r="AD14" s="259">
        <v>11</v>
      </c>
      <c r="AE14" s="259">
        <v>1</v>
      </c>
      <c r="AF14" s="259">
        <v>3</v>
      </c>
      <c r="AG14" s="259">
        <v>1</v>
      </c>
      <c r="AH14" s="259">
        <v>4</v>
      </c>
      <c r="AI14" s="259">
        <v>1</v>
      </c>
      <c r="AJ14" s="259">
        <v>3</v>
      </c>
      <c r="AK14" s="259">
        <v>1</v>
      </c>
      <c r="AL14" s="259">
        <v>4</v>
      </c>
      <c r="AM14" s="259">
        <v>1</v>
      </c>
      <c r="AN14" s="259">
        <v>6</v>
      </c>
      <c r="AO14" s="259">
        <v>4</v>
      </c>
      <c r="AP14" s="259">
        <v>10</v>
      </c>
      <c r="AQ14" s="259">
        <v>1</v>
      </c>
      <c r="AR14" s="259">
        <v>18</v>
      </c>
      <c r="AS14" s="259">
        <v>16</v>
      </c>
      <c r="AT14" s="259">
        <v>34</v>
      </c>
      <c r="AU14" s="259">
        <v>5</v>
      </c>
      <c r="AV14" s="259">
        <v>0</v>
      </c>
      <c r="AW14" s="259">
        <v>0</v>
      </c>
      <c r="AX14" s="259">
        <v>0</v>
      </c>
      <c r="AY14" s="259">
        <v>0</v>
      </c>
      <c r="AZ14" s="259">
        <v>0</v>
      </c>
      <c r="BA14" s="259">
        <v>0</v>
      </c>
      <c r="BB14" s="259">
        <v>0</v>
      </c>
      <c r="BC14" s="259">
        <v>0</v>
      </c>
      <c r="BD14" s="259">
        <v>0</v>
      </c>
      <c r="BE14" s="259">
        <v>0</v>
      </c>
      <c r="BF14" s="259">
        <v>0</v>
      </c>
      <c r="BG14" s="259">
        <v>0</v>
      </c>
      <c r="BH14" s="259">
        <v>0</v>
      </c>
      <c r="BI14" s="259">
        <v>0</v>
      </c>
      <c r="BJ14" s="259">
        <v>0</v>
      </c>
      <c r="BK14" s="259">
        <v>0</v>
      </c>
      <c r="BL14" s="259">
        <v>23</v>
      </c>
      <c r="BM14" s="259">
        <v>19</v>
      </c>
      <c r="BN14" s="259">
        <v>42</v>
      </c>
      <c r="BO14" s="259">
        <v>7</v>
      </c>
    </row>
    <row r="15" spans="1:67">
      <c r="A15" s="259">
        <v>12</v>
      </c>
      <c r="B15" s="262">
        <v>62020124</v>
      </c>
      <c r="C15" s="261" t="s">
        <v>117</v>
      </c>
      <c r="D15" s="259">
        <v>0</v>
      </c>
      <c r="E15" s="259">
        <v>0</v>
      </c>
      <c r="F15" s="259">
        <v>0</v>
      </c>
      <c r="G15" s="259">
        <v>0</v>
      </c>
      <c r="H15" s="259">
        <v>0</v>
      </c>
      <c r="I15" s="259">
        <v>2</v>
      </c>
      <c r="J15" s="259">
        <v>2</v>
      </c>
      <c r="K15" s="259">
        <v>1</v>
      </c>
      <c r="L15" s="259">
        <v>2</v>
      </c>
      <c r="M15" s="259">
        <v>2</v>
      </c>
      <c r="N15" s="259">
        <v>4</v>
      </c>
      <c r="O15" s="259">
        <v>1</v>
      </c>
      <c r="P15" s="259">
        <v>2</v>
      </c>
      <c r="Q15" s="259">
        <v>4</v>
      </c>
      <c r="R15" s="259">
        <v>6</v>
      </c>
      <c r="S15" s="259">
        <v>2</v>
      </c>
      <c r="T15" s="259">
        <v>1</v>
      </c>
      <c r="U15" s="259">
        <v>2</v>
      </c>
      <c r="V15" s="259">
        <v>3</v>
      </c>
      <c r="W15" s="259">
        <v>1</v>
      </c>
      <c r="X15" s="259">
        <v>3</v>
      </c>
      <c r="Y15" s="259">
        <v>3</v>
      </c>
      <c r="Z15" s="259">
        <v>6</v>
      </c>
      <c r="AA15" s="259">
        <v>1</v>
      </c>
      <c r="AB15" s="259">
        <v>1</v>
      </c>
      <c r="AC15" s="259">
        <v>3</v>
      </c>
      <c r="AD15" s="259">
        <v>4</v>
      </c>
      <c r="AE15" s="259">
        <v>1</v>
      </c>
      <c r="AF15" s="259">
        <v>6</v>
      </c>
      <c r="AG15" s="259">
        <v>2</v>
      </c>
      <c r="AH15" s="259">
        <v>8</v>
      </c>
      <c r="AI15" s="259">
        <v>1</v>
      </c>
      <c r="AJ15" s="259">
        <v>6</v>
      </c>
      <c r="AK15" s="259">
        <v>2</v>
      </c>
      <c r="AL15" s="259">
        <v>8</v>
      </c>
      <c r="AM15" s="259">
        <v>1</v>
      </c>
      <c r="AN15" s="259">
        <v>4</v>
      </c>
      <c r="AO15" s="259">
        <v>3</v>
      </c>
      <c r="AP15" s="259">
        <v>7</v>
      </c>
      <c r="AQ15" s="259">
        <v>1</v>
      </c>
      <c r="AR15" s="259">
        <v>21</v>
      </c>
      <c r="AS15" s="259">
        <v>15</v>
      </c>
      <c r="AT15" s="259">
        <v>36</v>
      </c>
      <c r="AU15" s="259">
        <v>6</v>
      </c>
      <c r="AV15" s="259">
        <v>0</v>
      </c>
      <c r="AW15" s="259">
        <v>0</v>
      </c>
      <c r="AX15" s="259">
        <v>0</v>
      </c>
      <c r="AY15" s="259">
        <v>0</v>
      </c>
      <c r="AZ15" s="259">
        <v>0</v>
      </c>
      <c r="BA15" s="259">
        <v>0</v>
      </c>
      <c r="BB15" s="259">
        <v>0</v>
      </c>
      <c r="BC15" s="259">
        <v>0</v>
      </c>
      <c r="BD15" s="259">
        <v>0</v>
      </c>
      <c r="BE15" s="259">
        <v>0</v>
      </c>
      <c r="BF15" s="259">
        <v>0</v>
      </c>
      <c r="BG15" s="259">
        <v>0</v>
      </c>
      <c r="BH15" s="259">
        <v>0</v>
      </c>
      <c r="BI15" s="259">
        <v>0</v>
      </c>
      <c r="BJ15" s="259">
        <v>0</v>
      </c>
      <c r="BK15" s="259">
        <v>0</v>
      </c>
      <c r="BL15" s="259">
        <v>23</v>
      </c>
      <c r="BM15" s="259">
        <v>19</v>
      </c>
      <c r="BN15" s="259">
        <v>42</v>
      </c>
      <c r="BO15" s="259">
        <v>8</v>
      </c>
    </row>
    <row r="16" spans="1:67">
      <c r="A16" s="259">
        <v>13</v>
      </c>
      <c r="B16" s="262">
        <v>62020003</v>
      </c>
      <c r="C16" s="261" t="s">
        <v>7</v>
      </c>
      <c r="D16" s="259">
        <v>2</v>
      </c>
      <c r="E16" s="259">
        <v>2</v>
      </c>
      <c r="F16" s="259">
        <v>4</v>
      </c>
      <c r="G16" s="259">
        <v>1</v>
      </c>
      <c r="H16" s="259">
        <v>4</v>
      </c>
      <c r="I16" s="259">
        <v>6</v>
      </c>
      <c r="J16" s="259">
        <v>10</v>
      </c>
      <c r="K16" s="259">
        <v>1</v>
      </c>
      <c r="L16" s="259">
        <v>1</v>
      </c>
      <c r="M16" s="259">
        <v>1</v>
      </c>
      <c r="N16" s="259">
        <v>2</v>
      </c>
      <c r="O16" s="259">
        <v>1</v>
      </c>
      <c r="P16" s="259">
        <v>7</v>
      </c>
      <c r="Q16" s="259">
        <v>9</v>
      </c>
      <c r="R16" s="259">
        <v>16</v>
      </c>
      <c r="S16" s="259">
        <v>3</v>
      </c>
      <c r="T16" s="259">
        <v>1</v>
      </c>
      <c r="U16" s="259">
        <v>2</v>
      </c>
      <c r="V16" s="259">
        <v>3</v>
      </c>
      <c r="W16" s="259">
        <v>1</v>
      </c>
      <c r="X16" s="259">
        <v>1</v>
      </c>
      <c r="Y16" s="259">
        <v>1</v>
      </c>
      <c r="Z16" s="259">
        <v>2</v>
      </c>
      <c r="AA16" s="259">
        <v>1</v>
      </c>
      <c r="AB16" s="259">
        <v>3</v>
      </c>
      <c r="AC16" s="259">
        <v>3</v>
      </c>
      <c r="AD16" s="259">
        <v>6</v>
      </c>
      <c r="AE16" s="259">
        <v>1</v>
      </c>
      <c r="AF16" s="259">
        <v>4</v>
      </c>
      <c r="AG16" s="259">
        <v>2</v>
      </c>
      <c r="AH16" s="259">
        <v>6</v>
      </c>
      <c r="AI16" s="259">
        <v>1</v>
      </c>
      <c r="AJ16" s="259">
        <v>1</v>
      </c>
      <c r="AK16" s="259">
        <v>3</v>
      </c>
      <c r="AL16" s="259">
        <v>4</v>
      </c>
      <c r="AM16" s="259">
        <v>1</v>
      </c>
      <c r="AN16" s="259">
        <v>2</v>
      </c>
      <c r="AO16" s="259">
        <v>4</v>
      </c>
      <c r="AP16" s="259">
        <v>6</v>
      </c>
      <c r="AQ16" s="259">
        <v>1</v>
      </c>
      <c r="AR16" s="259">
        <v>12</v>
      </c>
      <c r="AS16" s="259">
        <v>15</v>
      </c>
      <c r="AT16" s="259">
        <v>27</v>
      </c>
      <c r="AU16" s="259">
        <v>6</v>
      </c>
      <c r="AV16" s="259">
        <v>0</v>
      </c>
      <c r="AW16" s="259">
        <v>0</v>
      </c>
      <c r="AX16" s="259">
        <v>0</v>
      </c>
      <c r="AY16" s="259">
        <v>0</v>
      </c>
      <c r="AZ16" s="259">
        <v>0</v>
      </c>
      <c r="BA16" s="259">
        <v>0</v>
      </c>
      <c r="BB16" s="259">
        <v>0</v>
      </c>
      <c r="BC16" s="259">
        <v>0</v>
      </c>
      <c r="BD16" s="259">
        <v>0</v>
      </c>
      <c r="BE16" s="259">
        <v>0</v>
      </c>
      <c r="BF16" s="259">
        <v>0</v>
      </c>
      <c r="BG16" s="259">
        <v>0</v>
      </c>
      <c r="BH16" s="259">
        <v>0</v>
      </c>
      <c r="BI16" s="259">
        <v>0</v>
      </c>
      <c r="BJ16" s="259">
        <v>0</v>
      </c>
      <c r="BK16" s="259">
        <v>0</v>
      </c>
      <c r="BL16" s="259">
        <v>19</v>
      </c>
      <c r="BM16" s="259">
        <v>24</v>
      </c>
      <c r="BN16" s="259">
        <v>43</v>
      </c>
      <c r="BO16" s="259">
        <v>9</v>
      </c>
    </row>
    <row r="17" spans="1:67">
      <c r="A17" s="259">
        <v>14</v>
      </c>
      <c r="B17" s="262">
        <v>62020064</v>
      </c>
      <c r="C17" s="261" t="s">
        <v>64</v>
      </c>
      <c r="D17" s="259">
        <v>2</v>
      </c>
      <c r="E17" s="259">
        <v>7</v>
      </c>
      <c r="F17" s="259">
        <v>9</v>
      </c>
      <c r="G17" s="259">
        <v>1</v>
      </c>
      <c r="H17" s="259">
        <v>0</v>
      </c>
      <c r="I17" s="259">
        <v>5</v>
      </c>
      <c r="J17" s="259">
        <v>5</v>
      </c>
      <c r="K17" s="259">
        <v>1</v>
      </c>
      <c r="L17" s="259">
        <v>1</v>
      </c>
      <c r="M17" s="259">
        <v>0</v>
      </c>
      <c r="N17" s="259">
        <v>1</v>
      </c>
      <c r="O17" s="259">
        <v>1</v>
      </c>
      <c r="P17" s="259">
        <v>3</v>
      </c>
      <c r="Q17" s="259">
        <v>12</v>
      </c>
      <c r="R17" s="259">
        <v>15</v>
      </c>
      <c r="S17" s="259">
        <v>3</v>
      </c>
      <c r="T17" s="259">
        <v>2</v>
      </c>
      <c r="U17" s="259">
        <v>1</v>
      </c>
      <c r="V17" s="259">
        <v>3</v>
      </c>
      <c r="W17" s="259">
        <v>1</v>
      </c>
      <c r="X17" s="259">
        <v>1</v>
      </c>
      <c r="Y17" s="259">
        <v>3</v>
      </c>
      <c r="Z17" s="259">
        <v>4</v>
      </c>
      <c r="AA17" s="259">
        <v>1</v>
      </c>
      <c r="AB17" s="259">
        <v>6</v>
      </c>
      <c r="AC17" s="259">
        <v>3</v>
      </c>
      <c r="AD17" s="259">
        <v>9</v>
      </c>
      <c r="AE17" s="259">
        <v>1</v>
      </c>
      <c r="AF17" s="259">
        <v>1</v>
      </c>
      <c r="AG17" s="259">
        <v>1</v>
      </c>
      <c r="AH17" s="259">
        <v>2</v>
      </c>
      <c r="AI17" s="259">
        <v>1</v>
      </c>
      <c r="AJ17" s="259">
        <v>1</v>
      </c>
      <c r="AK17" s="259">
        <v>1</v>
      </c>
      <c r="AL17" s="259">
        <v>2</v>
      </c>
      <c r="AM17" s="259">
        <v>1</v>
      </c>
      <c r="AN17" s="259">
        <v>2</v>
      </c>
      <c r="AO17" s="259">
        <v>6</v>
      </c>
      <c r="AP17" s="259">
        <v>8</v>
      </c>
      <c r="AQ17" s="259">
        <v>1</v>
      </c>
      <c r="AR17" s="259">
        <v>13</v>
      </c>
      <c r="AS17" s="259">
        <v>15</v>
      </c>
      <c r="AT17" s="259">
        <v>28</v>
      </c>
      <c r="AU17" s="259">
        <v>6</v>
      </c>
      <c r="AV17" s="259">
        <v>0</v>
      </c>
      <c r="AW17" s="259">
        <v>0</v>
      </c>
      <c r="AX17" s="259">
        <v>0</v>
      </c>
      <c r="AY17" s="259">
        <v>0</v>
      </c>
      <c r="AZ17" s="259">
        <v>0</v>
      </c>
      <c r="BA17" s="259">
        <v>0</v>
      </c>
      <c r="BB17" s="259">
        <v>0</v>
      </c>
      <c r="BC17" s="259">
        <v>0</v>
      </c>
      <c r="BD17" s="259">
        <v>0</v>
      </c>
      <c r="BE17" s="259">
        <v>0</v>
      </c>
      <c r="BF17" s="259">
        <v>0</v>
      </c>
      <c r="BG17" s="259">
        <v>0</v>
      </c>
      <c r="BH17" s="259">
        <v>0</v>
      </c>
      <c r="BI17" s="259">
        <v>0</v>
      </c>
      <c r="BJ17" s="259">
        <v>0</v>
      </c>
      <c r="BK17" s="259">
        <v>0</v>
      </c>
      <c r="BL17" s="259">
        <v>16</v>
      </c>
      <c r="BM17" s="259">
        <v>27</v>
      </c>
      <c r="BN17" s="259">
        <v>43</v>
      </c>
      <c r="BO17" s="259">
        <v>9</v>
      </c>
    </row>
    <row r="18" spans="1:67">
      <c r="A18" s="259">
        <v>15</v>
      </c>
      <c r="B18" s="262">
        <v>62020008</v>
      </c>
      <c r="C18" s="261" t="s">
        <v>12</v>
      </c>
      <c r="D18" s="259">
        <v>1</v>
      </c>
      <c r="E18" s="259">
        <v>1</v>
      </c>
      <c r="F18" s="259">
        <v>2</v>
      </c>
      <c r="G18" s="259">
        <v>1</v>
      </c>
      <c r="H18" s="259">
        <v>4</v>
      </c>
      <c r="I18" s="259">
        <v>1</v>
      </c>
      <c r="J18" s="259">
        <v>5</v>
      </c>
      <c r="K18" s="259">
        <v>1</v>
      </c>
      <c r="L18" s="259">
        <v>4</v>
      </c>
      <c r="M18" s="259">
        <v>1</v>
      </c>
      <c r="N18" s="259">
        <v>5</v>
      </c>
      <c r="O18" s="259">
        <v>1</v>
      </c>
      <c r="P18" s="259">
        <v>9</v>
      </c>
      <c r="Q18" s="259">
        <v>3</v>
      </c>
      <c r="R18" s="259">
        <v>12</v>
      </c>
      <c r="S18" s="259">
        <v>3</v>
      </c>
      <c r="T18" s="259">
        <v>4</v>
      </c>
      <c r="U18" s="259">
        <v>4</v>
      </c>
      <c r="V18" s="259">
        <v>8</v>
      </c>
      <c r="W18" s="259">
        <v>1</v>
      </c>
      <c r="X18" s="259">
        <v>4</v>
      </c>
      <c r="Y18" s="259">
        <v>5</v>
      </c>
      <c r="Z18" s="259">
        <v>9</v>
      </c>
      <c r="AA18" s="259">
        <v>1</v>
      </c>
      <c r="AB18" s="259">
        <v>1</v>
      </c>
      <c r="AC18" s="259">
        <v>2</v>
      </c>
      <c r="AD18" s="259">
        <v>3</v>
      </c>
      <c r="AE18" s="259">
        <v>1</v>
      </c>
      <c r="AF18" s="259">
        <v>2</v>
      </c>
      <c r="AG18" s="259">
        <v>1</v>
      </c>
      <c r="AH18" s="259">
        <v>3</v>
      </c>
      <c r="AI18" s="259">
        <v>1</v>
      </c>
      <c r="AJ18" s="259">
        <v>2</v>
      </c>
      <c r="AK18" s="259">
        <v>4</v>
      </c>
      <c r="AL18" s="259">
        <v>6</v>
      </c>
      <c r="AM18" s="259">
        <v>1</v>
      </c>
      <c r="AN18" s="259">
        <v>1</v>
      </c>
      <c r="AO18" s="259">
        <v>3</v>
      </c>
      <c r="AP18" s="259">
        <v>4</v>
      </c>
      <c r="AQ18" s="259">
        <v>1</v>
      </c>
      <c r="AR18" s="259">
        <v>14</v>
      </c>
      <c r="AS18" s="259">
        <v>19</v>
      </c>
      <c r="AT18" s="259">
        <v>33</v>
      </c>
      <c r="AU18" s="259">
        <v>6</v>
      </c>
      <c r="AV18" s="259">
        <v>0</v>
      </c>
      <c r="AW18" s="259">
        <v>0</v>
      </c>
      <c r="AX18" s="259">
        <v>0</v>
      </c>
      <c r="AY18" s="259">
        <v>0</v>
      </c>
      <c r="AZ18" s="259">
        <v>0</v>
      </c>
      <c r="BA18" s="259">
        <v>0</v>
      </c>
      <c r="BB18" s="259">
        <v>0</v>
      </c>
      <c r="BC18" s="259">
        <v>0</v>
      </c>
      <c r="BD18" s="259">
        <v>0</v>
      </c>
      <c r="BE18" s="259">
        <v>0</v>
      </c>
      <c r="BF18" s="259">
        <v>0</v>
      </c>
      <c r="BG18" s="259">
        <v>0</v>
      </c>
      <c r="BH18" s="259">
        <v>0</v>
      </c>
      <c r="BI18" s="259">
        <v>0</v>
      </c>
      <c r="BJ18" s="259">
        <v>0</v>
      </c>
      <c r="BK18" s="259">
        <v>0</v>
      </c>
      <c r="BL18" s="259">
        <v>23</v>
      </c>
      <c r="BM18" s="259">
        <v>22</v>
      </c>
      <c r="BN18" s="259">
        <v>45</v>
      </c>
      <c r="BO18" s="259">
        <v>9</v>
      </c>
    </row>
    <row r="19" spans="1:67">
      <c r="A19" s="259">
        <v>16</v>
      </c>
      <c r="B19" s="262">
        <v>62020024</v>
      </c>
      <c r="C19" s="261" t="s">
        <v>28</v>
      </c>
      <c r="D19" s="259">
        <v>0</v>
      </c>
      <c r="E19" s="259">
        <v>0</v>
      </c>
      <c r="F19" s="259">
        <v>0</v>
      </c>
      <c r="G19" s="259">
        <v>0</v>
      </c>
      <c r="H19" s="259">
        <v>3</v>
      </c>
      <c r="I19" s="259">
        <v>1</v>
      </c>
      <c r="J19" s="259">
        <v>4</v>
      </c>
      <c r="K19" s="259">
        <v>1</v>
      </c>
      <c r="L19" s="259">
        <v>5</v>
      </c>
      <c r="M19" s="259">
        <v>4</v>
      </c>
      <c r="N19" s="259">
        <v>9</v>
      </c>
      <c r="O19" s="259">
        <v>1</v>
      </c>
      <c r="P19" s="259">
        <v>8</v>
      </c>
      <c r="Q19" s="259">
        <v>5</v>
      </c>
      <c r="R19" s="259">
        <v>13</v>
      </c>
      <c r="S19" s="259">
        <v>2</v>
      </c>
      <c r="T19" s="259">
        <v>3</v>
      </c>
      <c r="U19" s="259">
        <v>0</v>
      </c>
      <c r="V19" s="259">
        <v>3</v>
      </c>
      <c r="W19" s="259">
        <v>1</v>
      </c>
      <c r="X19" s="259">
        <v>6</v>
      </c>
      <c r="Y19" s="259">
        <v>1</v>
      </c>
      <c r="Z19" s="259">
        <v>7</v>
      </c>
      <c r="AA19" s="259">
        <v>1</v>
      </c>
      <c r="AB19" s="259">
        <v>1</v>
      </c>
      <c r="AC19" s="259">
        <v>1</v>
      </c>
      <c r="AD19" s="259">
        <v>2</v>
      </c>
      <c r="AE19" s="259">
        <v>1</v>
      </c>
      <c r="AF19" s="259">
        <v>2</v>
      </c>
      <c r="AG19" s="259">
        <v>2</v>
      </c>
      <c r="AH19" s="259">
        <v>4</v>
      </c>
      <c r="AI19" s="259">
        <v>1</v>
      </c>
      <c r="AJ19" s="259">
        <v>4</v>
      </c>
      <c r="AK19" s="259">
        <v>3</v>
      </c>
      <c r="AL19" s="259">
        <v>7</v>
      </c>
      <c r="AM19" s="259">
        <v>1</v>
      </c>
      <c r="AN19" s="259">
        <v>5</v>
      </c>
      <c r="AO19" s="259">
        <v>4</v>
      </c>
      <c r="AP19" s="259">
        <v>9</v>
      </c>
      <c r="AQ19" s="259">
        <v>1</v>
      </c>
      <c r="AR19" s="259">
        <v>21</v>
      </c>
      <c r="AS19" s="259">
        <v>11</v>
      </c>
      <c r="AT19" s="259">
        <v>32</v>
      </c>
      <c r="AU19" s="259">
        <v>6</v>
      </c>
      <c r="AV19" s="259">
        <v>0</v>
      </c>
      <c r="AW19" s="259">
        <v>0</v>
      </c>
      <c r="AX19" s="259">
        <v>0</v>
      </c>
      <c r="AY19" s="259">
        <v>0</v>
      </c>
      <c r="AZ19" s="259">
        <v>0</v>
      </c>
      <c r="BA19" s="259">
        <v>0</v>
      </c>
      <c r="BB19" s="259">
        <v>0</v>
      </c>
      <c r="BC19" s="259">
        <v>0</v>
      </c>
      <c r="BD19" s="259">
        <v>0</v>
      </c>
      <c r="BE19" s="259">
        <v>0</v>
      </c>
      <c r="BF19" s="259">
        <v>0</v>
      </c>
      <c r="BG19" s="259">
        <v>0</v>
      </c>
      <c r="BH19" s="259">
        <v>0</v>
      </c>
      <c r="BI19" s="259">
        <v>0</v>
      </c>
      <c r="BJ19" s="259">
        <v>0</v>
      </c>
      <c r="BK19" s="259">
        <v>0</v>
      </c>
      <c r="BL19" s="259">
        <v>29</v>
      </c>
      <c r="BM19" s="259">
        <v>16</v>
      </c>
      <c r="BN19" s="259">
        <v>45</v>
      </c>
      <c r="BO19" s="259">
        <v>8</v>
      </c>
    </row>
    <row r="20" spans="1:67">
      <c r="A20" s="259">
        <v>17</v>
      </c>
      <c r="B20" s="262">
        <v>62020136</v>
      </c>
      <c r="C20" s="261" t="s">
        <v>126</v>
      </c>
      <c r="D20" s="259">
        <v>1</v>
      </c>
      <c r="E20" s="259">
        <v>6</v>
      </c>
      <c r="F20" s="259">
        <v>7</v>
      </c>
      <c r="G20" s="259">
        <v>1</v>
      </c>
      <c r="H20" s="259">
        <v>0</v>
      </c>
      <c r="I20" s="259">
        <v>3</v>
      </c>
      <c r="J20" s="259">
        <v>3</v>
      </c>
      <c r="K20" s="259">
        <v>1</v>
      </c>
      <c r="L20" s="259">
        <v>3</v>
      </c>
      <c r="M20" s="259">
        <v>0</v>
      </c>
      <c r="N20" s="259">
        <v>3</v>
      </c>
      <c r="O20" s="259">
        <v>1</v>
      </c>
      <c r="P20" s="259">
        <v>4</v>
      </c>
      <c r="Q20" s="259">
        <v>9</v>
      </c>
      <c r="R20" s="259">
        <v>13</v>
      </c>
      <c r="S20" s="259">
        <v>3</v>
      </c>
      <c r="T20" s="259">
        <v>2</v>
      </c>
      <c r="U20" s="259">
        <v>2</v>
      </c>
      <c r="V20" s="259">
        <v>4</v>
      </c>
      <c r="W20" s="259">
        <v>1</v>
      </c>
      <c r="X20" s="259">
        <v>1</v>
      </c>
      <c r="Y20" s="259">
        <v>1</v>
      </c>
      <c r="Z20" s="259">
        <v>2</v>
      </c>
      <c r="AA20" s="259">
        <v>1</v>
      </c>
      <c r="AB20" s="259">
        <v>5</v>
      </c>
      <c r="AC20" s="259">
        <v>3</v>
      </c>
      <c r="AD20" s="259">
        <v>8</v>
      </c>
      <c r="AE20" s="259">
        <v>1</v>
      </c>
      <c r="AF20" s="259">
        <v>3</v>
      </c>
      <c r="AG20" s="259">
        <v>5</v>
      </c>
      <c r="AH20" s="259">
        <v>8</v>
      </c>
      <c r="AI20" s="259">
        <v>1</v>
      </c>
      <c r="AJ20" s="259">
        <v>1</v>
      </c>
      <c r="AK20" s="259">
        <v>2</v>
      </c>
      <c r="AL20" s="259">
        <v>3</v>
      </c>
      <c r="AM20" s="259">
        <v>1</v>
      </c>
      <c r="AN20" s="259">
        <v>4</v>
      </c>
      <c r="AO20" s="259">
        <v>3</v>
      </c>
      <c r="AP20" s="259">
        <v>7</v>
      </c>
      <c r="AQ20" s="259">
        <v>1</v>
      </c>
      <c r="AR20" s="259">
        <v>16</v>
      </c>
      <c r="AS20" s="259">
        <v>16</v>
      </c>
      <c r="AT20" s="259">
        <v>32</v>
      </c>
      <c r="AU20" s="259">
        <v>6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0</v>
      </c>
      <c r="BB20" s="259">
        <v>0</v>
      </c>
      <c r="BC20" s="259">
        <v>0</v>
      </c>
      <c r="BD20" s="259">
        <v>0</v>
      </c>
      <c r="BE20" s="259">
        <v>0</v>
      </c>
      <c r="BF20" s="259">
        <v>0</v>
      </c>
      <c r="BG20" s="259">
        <v>0</v>
      </c>
      <c r="BH20" s="259">
        <v>0</v>
      </c>
      <c r="BI20" s="259">
        <v>0</v>
      </c>
      <c r="BJ20" s="259">
        <v>0</v>
      </c>
      <c r="BK20" s="259">
        <v>0</v>
      </c>
      <c r="BL20" s="259">
        <v>20</v>
      </c>
      <c r="BM20" s="259">
        <v>25</v>
      </c>
      <c r="BN20" s="259">
        <v>45</v>
      </c>
      <c r="BO20" s="259">
        <v>9</v>
      </c>
    </row>
    <row r="21" spans="1:67">
      <c r="A21" s="259">
        <v>18</v>
      </c>
      <c r="B21" s="262">
        <v>62020191</v>
      </c>
      <c r="C21" s="261" t="s">
        <v>175</v>
      </c>
      <c r="D21" s="259">
        <v>1</v>
      </c>
      <c r="E21" s="259">
        <v>3</v>
      </c>
      <c r="F21" s="259">
        <v>4</v>
      </c>
      <c r="G21" s="259">
        <v>1</v>
      </c>
      <c r="H21" s="259">
        <v>1</v>
      </c>
      <c r="I21" s="259">
        <v>2</v>
      </c>
      <c r="J21" s="259">
        <v>3</v>
      </c>
      <c r="K21" s="259">
        <v>1</v>
      </c>
      <c r="L21" s="259">
        <v>1</v>
      </c>
      <c r="M21" s="259">
        <v>1</v>
      </c>
      <c r="N21" s="259">
        <v>2</v>
      </c>
      <c r="O21" s="259">
        <v>1</v>
      </c>
      <c r="P21" s="259">
        <v>3</v>
      </c>
      <c r="Q21" s="259">
        <v>6</v>
      </c>
      <c r="R21" s="259">
        <v>9</v>
      </c>
      <c r="S21" s="259">
        <v>3</v>
      </c>
      <c r="T21" s="259">
        <v>2</v>
      </c>
      <c r="U21" s="259">
        <v>3</v>
      </c>
      <c r="V21" s="259">
        <v>5</v>
      </c>
      <c r="W21" s="259">
        <v>1</v>
      </c>
      <c r="X21" s="259">
        <v>4</v>
      </c>
      <c r="Y21" s="259">
        <v>5</v>
      </c>
      <c r="Z21" s="259">
        <v>9</v>
      </c>
      <c r="AA21" s="259">
        <v>1</v>
      </c>
      <c r="AB21" s="259">
        <v>2</v>
      </c>
      <c r="AC21" s="259">
        <v>4</v>
      </c>
      <c r="AD21" s="259">
        <v>6</v>
      </c>
      <c r="AE21" s="259">
        <v>1</v>
      </c>
      <c r="AF21" s="259">
        <v>4</v>
      </c>
      <c r="AG21" s="259">
        <v>4</v>
      </c>
      <c r="AH21" s="259">
        <v>8</v>
      </c>
      <c r="AI21" s="259">
        <v>1</v>
      </c>
      <c r="AJ21" s="259">
        <v>1</v>
      </c>
      <c r="AK21" s="259">
        <v>3</v>
      </c>
      <c r="AL21" s="259">
        <v>4</v>
      </c>
      <c r="AM21" s="259">
        <v>1</v>
      </c>
      <c r="AN21" s="259">
        <v>1</v>
      </c>
      <c r="AO21" s="259">
        <v>3</v>
      </c>
      <c r="AP21" s="259">
        <v>4</v>
      </c>
      <c r="AQ21" s="259">
        <v>1</v>
      </c>
      <c r="AR21" s="259">
        <v>14</v>
      </c>
      <c r="AS21" s="259">
        <v>22</v>
      </c>
      <c r="AT21" s="259">
        <v>36</v>
      </c>
      <c r="AU21" s="259">
        <v>6</v>
      </c>
      <c r="AV21" s="259">
        <v>0</v>
      </c>
      <c r="AW21" s="259">
        <v>0</v>
      </c>
      <c r="AX21" s="259">
        <v>0</v>
      </c>
      <c r="AY21" s="259">
        <v>0</v>
      </c>
      <c r="AZ21" s="259">
        <v>0</v>
      </c>
      <c r="BA21" s="259">
        <v>0</v>
      </c>
      <c r="BB21" s="259">
        <v>0</v>
      </c>
      <c r="BC21" s="259">
        <v>0</v>
      </c>
      <c r="BD21" s="259">
        <v>0</v>
      </c>
      <c r="BE21" s="259">
        <v>0</v>
      </c>
      <c r="BF21" s="259">
        <v>0</v>
      </c>
      <c r="BG21" s="259">
        <v>0</v>
      </c>
      <c r="BH21" s="259">
        <v>0</v>
      </c>
      <c r="BI21" s="259">
        <v>0</v>
      </c>
      <c r="BJ21" s="259">
        <v>0</v>
      </c>
      <c r="BK21" s="259">
        <v>0</v>
      </c>
      <c r="BL21" s="259">
        <v>17</v>
      </c>
      <c r="BM21" s="259">
        <v>28</v>
      </c>
      <c r="BN21" s="259">
        <v>45</v>
      </c>
      <c r="BO21" s="259">
        <v>9</v>
      </c>
    </row>
    <row r="22" spans="1:67">
      <c r="A22" s="259">
        <v>19</v>
      </c>
      <c r="B22" s="262">
        <v>62020104</v>
      </c>
      <c r="C22" s="261" t="s">
        <v>99</v>
      </c>
      <c r="D22" s="259">
        <v>2</v>
      </c>
      <c r="E22" s="259">
        <v>3</v>
      </c>
      <c r="F22" s="259">
        <v>5</v>
      </c>
      <c r="G22" s="259">
        <v>1</v>
      </c>
      <c r="H22" s="259">
        <v>1</v>
      </c>
      <c r="I22" s="259">
        <v>3</v>
      </c>
      <c r="J22" s="259">
        <v>4</v>
      </c>
      <c r="K22" s="259">
        <v>1</v>
      </c>
      <c r="L22" s="259">
        <v>2</v>
      </c>
      <c r="M22" s="259">
        <v>2</v>
      </c>
      <c r="N22" s="259">
        <v>4</v>
      </c>
      <c r="O22" s="259">
        <v>1</v>
      </c>
      <c r="P22" s="259">
        <v>5</v>
      </c>
      <c r="Q22" s="259">
        <v>8</v>
      </c>
      <c r="R22" s="259">
        <v>13</v>
      </c>
      <c r="S22" s="259">
        <v>3</v>
      </c>
      <c r="T22" s="259">
        <v>3</v>
      </c>
      <c r="U22" s="259">
        <v>0</v>
      </c>
      <c r="V22" s="259">
        <v>3</v>
      </c>
      <c r="W22" s="259">
        <v>1</v>
      </c>
      <c r="X22" s="259">
        <v>2</v>
      </c>
      <c r="Y22" s="259">
        <v>5</v>
      </c>
      <c r="Z22" s="259">
        <v>7</v>
      </c>
      <c r="AA22" s="259">
        <v>1</v>
      </c>
      <c r="AB22" s="259">
        <v>2</v>
      </c>
      <c r="AC22" s="259">
        <v>4</v>
      </c>
      <c r="AD22" s="259">
        <v>6</v>
      </c>
      <c r="AE22" s="259">
        <v>1</v>
      </c>
      <c r="AF22" s="259">
        <v>4</v>
      </c>
      <c r="AG22" s="259">
        <v>4</v>
      </c>
      <c r="AH22" s="259">
        <v>8</v>
      </c>
      <c r="AI22" s="259">
        <v>1</v>
      </c>
      <c r="AJ22" s="259">
        <v>3</v>
      </c>
      <c r="AK22" s="259">
        <v>2</v>
      </c>
      <c r="AL22" s="259">
        <v>5</v>
      </c>
      <c r="AM22" s="259">
        <v>1</v>
      </c>
      <c r="AN22" s="259">
        <v>4</v>
      </c>
      <c r="AO22" s="259">
        <v>1</v>
      </c>
      <c r="AP22" s="259">
        <v>5</v>
      </c>
      <c r="AQ22" s="259">
        <v>1</v>
      </c>
      <c r="AR22" s="259">
        <v>18</v>
      </c>
      <c r="AS22" s="259">
        <v>16</v>
      </c>
      <c r="AT22" s="259">
        <v>34</v>
      </c>
      <c r="AU22" s="259">
        <v>6</v>
      </c>
      <c r="AV22" s="259">
        <v>0</v>
      </c>
      <c r="AW22" s="259">
        <v>0</v>
      </c>
      <c r="AX22" s="259">
        <v>0</v>
      </c>
      <c r="AY22" s="259">
        <v>0</v>
      </c>
      <c r="AZ22" s="259">
        <v>0</v>
      </c>
      <c r="BA22" s="259">
        <v>0</v>
      </c>
      <c r="BB22" s="259">
        <v>0</v>
      </c>
      <c r="BC22" s="259">
        <v>0</v>
      </c>
      <c r="BD22" s="259">
        <v>0</v>
      </c>
      <c r="BE22" s="259">
        <v>0</v>
      </c>
      <c r="BF22" s="259">
        <v>0</v>
      </c>
      <c r="BG22" s="259">
        <v>0</v>
      </c>
      <c r="BH22" s="259">
        <v>0</v>
      </c>
      <c r="BI22" s="259">
        <v>0</v>
      </c>
      <c r="BJ22" s="259">
        <v>0</v>
      </c>
      <c r="BK22" s="259">
        <v>0</v>
      </c>
      <c r="BL22" s="259">
        <v>23</v>
      </c>
      <c r="BM22" s="259">
        <v>24</v>
      </c>
      <c r="BN22" s="259">
        <v>47</v>
      </c>
      <c r="BO22" s="259">
        <v>9</v>
      </c>
    </row>
    <row r="23" spans="1:67">
      <c r="A23" s="259">
        <v>20</v>
      </c>
      <c r="B23" s="262">
        <v>62020100</v>
      </c>
      <c r="C23" s="261" t="s">
        <v>95</v>
      </c>
      <c r="D23" s="259">
        <v>0</v>
      </c>
      <c r="E23" s="259">
        <v>0</v>
      </c>
      <c r="F23" s="259">
        <v>0</v>
      </c>
      <c r="G23" s="259">
        <v>0</v>
      </c>
      <c r="H23" s="259">
        <v>3</v>
      </c>
      <c r="I23" s="259">
        <v>1</v>
      </c>
      <c r="J23" s="259">
        <v>4</v>
      </c>
      <c r="K23" s="259">
        <v>1</v>
      </c>
      <c r="L23" s="259">
        <v>2</v>
      </c>
      <c r="M23" s="259">
        <v>6</v>
      </c>
      <c r="N23" s="259">
        <v>8</v>
      </c>
      <c r="O23" s="259">
        <v>1</v>
      </c>
      <c r="P23" s="259">
        <v>5</v>
      </c>
      <c r="Q23" s="259">
        <v>7</v>
      </c>
      <c r="R23" s="259">
        <v>12</v>
      </c>
      <c r="S23" s="259">
        <v>2</v>
      </c>
      <c r="T23" s="259">
        <v>2</v>
      </c>
      <c r="U23" s="259">
        <v>2</v>
      </c>
      <c r="V23" s="259">
        <v>4</v>
      </c>
      <c r="W23" s="259">
        <v>1</v>
      </c>
      <c r="X23" s="259">
        <v>4</v>
      </c>
      <c r="Y23" s="259">
        <v>1</v>
      </c>
      <c r="Z23" s="259">
        <v>5</v>
      </c>
      <c r="AA23" s="259">
        <v>1</v>
      </c>
      <c r="AB23" s="259">
        <v>5</v>
      </c>
      <c r="AC23" s="259">
        <v>3</v>
      </c>
      <c r="AD23" s="259">
        <v>8</v>
      </c>
      <c r="AE23" s="259">
        <v>1</v>
      </c>
      <c r="AF23" s="259">
        <v>1</v>
      </c>
      <c r="AG23" s="259">
        <v>6</v>
      </c>
      <c r="AH23" s="259">
        <v>7</v>
      </c>
      <c r="AI23" s="259">
        <v>1</v>
      </c>
      <c r="AJ23" s="259">
        <v>2</v>
      </c>
      <c r="AK23" s="259">
        <v>2</v>
      </c>
      <c r="AL23" s="259">
        <v>4</v>
      </c>
      <c r="AM23" s="259">
        <v>1</v>
      </c>
      <c r="AN23" s="259">
        <v>4</v>
      </c>
      <c r="AO23" s="259">
        <v>4</v>
      </c>
      <c r="AP23" s="259">
        <v>8</v>
      </c>
      <c r="AQ23" s="259">
        <v>1</v>
      </c>
      <c r="AR23" s="259">
        <v>18</v>
      </c>
      <c r="AS23" s="259">
        <v>18</v>
      </c>
      <c r="AT23" s="259">
        <v>36</v>
      </c>
      <c r="AU23" s="259">
        <v>6</v>
      </c>
      <c r="AV23" s="259">
        <v>0</v>
      </c>
      <c r="AW23" s="259">
        <v>0</v>
      </c>
      <c r="AX23" s="259">
        <v>0</v>
      </c>
      <c r="AY23" s="259">
        <v>0</v>
      </c>
      <c r="AZ23" s="259">
        <v>0</v>
      </c>
      <c r="BA23" s="259">
        <v>0</v>
      </c>
      <c r="BB23" s="259">
        <v>0</v>
      </c>
      <c r="BC23" s="259">
        <v>0</v>
      </c>
      <c r="BD23" s="259">
        <v>0</v>
      </c>
      <c r="BE23" s="259">
        <v>0</v>
      </c>
      <c r="BF23" s="259">
        <v>0</v>
      </c>
      <c r="BG23" s="259">
        <v>0</v>
      </c>
      <c r="BH23" s="259">
        <v>0</v>
      </c>
      <c r="BI23" s="259">
        <v>0</v>
      </c>
      <c r="BJ23" s="259">
        <v>0</v>
      </c>
      <c r="BK23" s="259">
        <v>0</v>
      </c>
      <c r="BL23" s="259">
        <v>23</v>
      </c>
      <c r="BM23" s="259">
        <v>25</v>
      </c>
      <c r="BN23" s="259">
        <v>48</v>
      </c>
      <c r="BO23" s="259">
        <v>8</v>
      </c>
    </row>
    <row r="24" spans="1:67">
      <c r="A24" s="259">
        <v>21</v>
      </c>
      <c r="B24" s="262">
        <v>62020171</v>
      </c>
      <c r="C24" s="261" t="s">
        <v>157</v>
      </c>
      <c r="D24" s="259">
        <v>2</v>
      </c>
      <c r="E24" s="259">
        <v>0</v>
      </c>
      <c r="F24" s="259">
        <v>2</v>
      </c>
      <c r="G24" s="259">
        <v>1</v>
      </c>
      <c r="H24" s="259">
        <v>6</v>
      </c>
      <c r="I24" s="259">
        <v>1</v>
      </c>
      <c r="J24" s="259">
        <v>7</v>
      </c>
      <c r="K24" s="259">
        <v>1</v>
      </c>
      <c r="L24" s="259">
        <v>3</v>
      </c>
      <c r="M24" s="259">
        <v>0</v>
      </c>
      <c r="N24" s="259">
        <v>3</v>
      </c>
      <c r="O24" s="259">
        <v>1</v>
      </c>
      <c r="P24" s="259">
        <v>11</v>
      </c>
      <c r="Q24" s="259">
        <v>1</v>
      </c>
      <c r="R24" s="259">
        <v>12</v>
      </c>
      <c r="S24" s="259">
        <v>3</v>
      </c>
      <c r="T24" s="259">
        <v>1</v>
      </c>
      <c r="U24" s="259">
        <v>6</v>
      </c>
      <c r="V24" s="259">
        <v>7</v>
      </c>
      <c r="W24" s="259">
        <v>1</v>
      </c>
      <c r="X24" s="259">
        <v>5</v>
      </c>
      <c r="Y24" s="259">
        <v>2</v>
      </c>
      <c r="Z24" s="259">
        <v>7</v>
      </c>
      <c r="AA24" s="259">
        <v>1</v>
      </c>
      <c r="AB24" s="259">
        <v>3</v>
      </c>
      <c r="AC24" s="259">
        <v>1</v>
      </c>
      <c r="AD24" s="259">
        <v>4</v>
      </c>
      <c r="AE24" s="259">
        <v>1</v>
      </c>
      <c r="AF24" s="259">
        <v>1</v>
      </c>
      <c r="AG24" s="259">
        <v>0</v>
      </c>
      <c r="AH24" s="259">
        <v>1</v>
      </c>
      <c r="AI24" s="259">
        <v>1</v>
      </c>
      <c r="AJ24" s="259">
        <v>2</v>
      </c>
      <c r="AK24" s="259">
        <v>3</v>
      </c>
      <c r="AL24" s="259">
        <v>5</v>
      </c>
      <c r="AM24" s="259">
        <v>1</v>
      </c>
      <c r="AN24" s="259">
        <v>7</v>
      </c>
      <c r="AO24" s="259">
        <v>5</v>
      </c>
      <c r="AP24" s="259">
        <v>12</v>
      </c>
      <c r="AQ24" s="259">
        <v>1</v>
      </c>
      <c r="AR24" s="259">
        <v>19</v>
      </c>
      <c r="AS24" s="259">
        <v>17</v>
      </c>
      <c r="AT24" s="259">
        <v>36</v>
      </c>
      <c r="AU24" s="259">
        <v>6</v>
      </c>
      <c r="AV24" s="259">
        <v>0</v>
      </c>
      <c r="AW24" s="259">
        <v>0</v>
      </c>
      <c r="AX24" s="259">
        <v>0</v>
      </c>
      <c r="AY24" s="259">
        <v>0</v>
      </c>
      <c r="AZ24" s="259">
        <v>0</v>
      </c>
      <c r="BA24" s="259">
        <v>0</v>
      </c>
      <c r="BB24" s="259">
        <v>0</v>
      </c>
      <c r="BC24" s="259">
        <v>0</v>
      </c>
      <c r="BD24" s="259">
        <v>0</v>
      </c>
      <c r="BE24" s="259">
        <v>0</v>
      </c>
      <c r="BF24" s="259">
        <v>0</v>
      </c>
      <c r="BG24" s="259">
        <v>0</v>
      </c>
      <c r="BH24" s="259">
        <v>0</v>
      </c>
      <c r="BI24" s="259">
        <v>0</v>
      </c>
      <c r="BJ24" s="259">
        <v>0</v>
      </c>
      <c r="BK24" s="259">
        <v>0</v>
      </c>
      <c r="BL24" s="259">
        <v>30</v>
      </c>
      <c r="BM24" s="259">
        <v>18</v>
      </c>
      <c r="BN24" s="259">
        <v>48</v>
      </c>
      <c r="BO24" s="259">
        <v>9</v>
      </c>
    </row>
    <row r="25" spans="1:67">
      <c r="A25" s="259">
        <v>22</v>
      </c>
      <c r="B25" s="262">
        <v>62020186</v>
      </c>
      <c r="C25" s="261" t="s">
        <v>170</v>
      </c>
      <c r="D25" s="259">
        <v>0</v>
      </c>
      <c r="E25" s="259">
        <v>0</v>
      </c>
      <c r="F25" s="259">
        <v>0</v>
      </c>
      <c r="G25" s="259">
        <v>0</v>
      </c>
      <c r="H25" s="259">
        <v>3</v>
      </c>
      <c r="I25" s="259">
        <v>1</v>
      </c>
      <c r="J25" s="259">
        <v>4</v>
      </c>
      <c r="K25" s="259">
        <v>1</v>
      </c>
      <c r="L25" s="259">
        <v>6</v>
      </c>
      <c r="M25" s="259">
        <v>3</v>
      </c>
      <c r="N25" s="259">
        <v>9</v>
      </c>
      <c r="O25" s="259">
        <v>1</v>
      </c>
      <c r="P25" s="259">
        <v>9</v>
      </c>
      <c r="Q25" s="259">
        <v>4</v>
      </c>
      <c r="R25" s="259">
        <v>13</v>
      </c>
      <c r="S25" s="259">
        <v>2</v>
      </c>
      <c r="T25" s="259">
        <v>5</v>
      </c>
      <c r="U25" s="259">
        <v>3</v>
      </c>
      <c r="V25" s="259">
        <v>8</v>
      </c>
      <c r="W25" s="259">
        <v>1</v>
      </c>
      <c r="X25" s="259">
        <v>6</v>
      </c>
      <c r="Y25" s="259">
        <v>2</v>
      </c>
      <c r="Z25" s="259">
        <v>8</v>
      </c>
      <c r="AA25" s="259">
        <v>1</v>
      </c>
      <c r="AB25" s="259">
        <v>4</v>
      </c>
      <c r="AC25" s="259">
        <v>5</v>
      </c>
      <c r="AD25" s="259">
        <v>9</v>
      </c>
      <c r="AE25" s="259">
        <v>1</v>
      </c>
      <c r="AF25" s="259">
        <v>3</v>
      </c>
      <c r="AG25" s="259">
        <v>1</v>
      </c>
      <c r="AH25" s="259">
        <v>4</v>
      </c>
      <c r="AI25" s="259">
        <v>1</v>
      </c>
      <c r="AJ25" s="259">
        <v>2</v>
      </c>
      <c r="AK25" s="259">
        <v>3</v>
      </c>
      <c r="AL25" s="259">
        <v>5</v>
      </c>
      <c r="AM25" s="259">
        <v>1</v>
      </c>
      <c r="AN25" s="259">
        <v>2</v>
      </c>
      <c r="AO25" s="259">
        <v>0</v>
      </c>
      <c r="AP25" s="259">
        <v>2</v>
      </c>
      <c r="AQ25" s="259">
        <v>1</v>
      </c>
      <c r="AR25" s="259">
        <v>22</v>
      </c>
      <c r="AS25" s="259">
        <v>14</v>
      </c>
      <c r="AT25" s="259">
        <v>36</v>
      </c>
      <c r="AU25" s="259">
        <v>6</v>
      </c>
      <c r="AV25" s="259">
        <v>0</v>
      </c>
      <c r="AW25" s="259">
        <v>0</v>
      </c>
      <c r="AX25" s="259">
        <v>0</v>
      </c>
      <c r="AY25" s="259">
        <v>0</v>
      </c>
      <c r="AZ25" s="259">
        <v>0</v>
      </c>
      <c r="BA25" s="259">
        <v>0</v>
      </c>
      <c r="BB25" s="259">
        <v>0</v>
      </c>
      <c r="BC25" s="259">
        <v>0</v>
      </c>
      <c r="BD25" s="259">
        <v>0</v>
      </c>
      <c r="BE25" s="259">
        <v>0</v>
      </c>
      <c r="BF25" s="259">
        <v>0</v>
      </c>
      <c r="BG25" s="259">
        <v>0</v>
      </c>
      <c r="BH25" s="259">
        <v>0</v>
      </c>
      <c r="BI25" s="259">
        <v>0</v>
      </c>
      <c r="BJ25" s="259">
        <v>0</v>
      </c>
      <c r="BK25" s="259">
        <v>0</v>
      </c>
      <c r="BL25" s="259">
        <v>31</v>
      </c>
      <c r="BM25" s="259">
        <v>18</v>
      </c>
      <c r="BN25" s="259">
        <v>49</v>
      </c>
      <c r="BO25" s="259">
        <v>8</v>
      </c>
    </row>
    <row r="26" spans="1:67">
      <c r="A26" s="259">
        <v>23</v>
      </c>
      <c r="B26" s="262">
        <v>62020061</v>
      </c>
      <c r="C26" s="261" t="s">
        <v>61</v>
      </c>
      <c r="D26" s="259">
        <v>1</v>
      </c>
      <c r="E26" s="259">
        <v>3</v>
      </c>
      <c r="F26" s="259">
        <v>4</v>
      </c>
      <c r="G26" s="259">
        <v>1</v>
      </c>
      <c r="H26" s="259">
        <v>2</v>
      </c>
      <c r="I26" s="259">
        <v>2</v>
      </c>
      <c r="J26" s="259">
        <v>4</v>
      </c>
      <c r="K26" s="259">
        <v>1</v>
      </c>
      <c r="L26" s="259">
        <v>2</v>
      </c>
      <c r="M26" s="259">
        <v>5</v>
      </c>
      <c r="N26" s="259">
        <v>7</v>
      </c>
      <c r="O26" s="259">
        <v>1</v>
      </c>
      <c r="P26" s="259">
        <v>5</v>
      </c>
      <c r="Q26" s="259">
        <v>10</v>
      </c>
      <c r="R26" s="259">
        <v>15</v>
      </c>
      <c r="S26" s="259">
        <v>3</v>
      </c>
      <c r="T26" s="259">
        <v>3</v>
      </c>
      <c r="U26" s="259">
        <v>2</v>
      </c>
      <c r="V26" s="259">
        <v>5</v>
      </c>
      <c r="W26" s="259">
        <v>1</v>
      </c>
      <c r="X26" s="259">
        <v>2</v>
      </c>
      <c r="Y26" s="259">
        <v>3</v>
      </c>
      <c r="Z26" s="259">
        <v>5</v>
      </c>
      <c r="AA26" s="259">
        <v>1</v>
      </c>
      <c r="AB26" s="259">
        <v>5</v>
      </c>
      <c r="AC26" s="259">
        <v>2</v>
      </c>
      <c r="AD26" s="259">
        <v>7</v>
      </c>
      <c r="AE26" s="259">
        <v>1</v>
      </c>
      <c r="AF26" s="259">
        <v>3</v>
      </c>
      <c r="AG26" s="259">
        <v>3</v>
      </c>
      <c r="AH26" s="259">
        <v>6</v>
      </c>
      <c r="AI26" s="259">
        <v>1</v>
      </c>
      <c r="AJ26" s="259">
        <v>2</v>
      </c>
      <c r="AK26" s="259">
        <v>4</v>
      </c>
      <c r="AL26" s="259">
        <v>6</v>
      </c>
      <c r="AM26" s="259">
        <v>1</v>
      </c>
      <c r="AN26" s="259">
        <v>4</v>
      </c>
      <c r="AO26" s="259">
        <v>5</v>
      </c>
      <c r="AP26" s="259">
        <v>9</v>
      </c>
      <c r="AQ26" s="259">
        <v>1</v>
      </c>
      <c r="AR26" s="259">
        <v>19</v>
      </c>
      <c r="AS26" s="259">
        <v>19</v>
      </c>
      <c r="AT26" s="259">
        <v>38</v>
      </c>
      <c r="AU26" s="259">
        <v>6</v>
      </c>
      <c r="AV26" s="259">
        <v>0</v>
      </c>
      <c r="AW26" s="259">
        <v>0</v>
      </c>
      <c r="AX26" s="259">
        <v>0</v>
      </c>
      <c r="AY26" s="259">
        <v>0</v>
      </c>
      <c r="AZ26" s="259">
        <v>0</v>
      </c>
      <c r="BA26" s="259">
        <v>0</v>
      </c>
      <c r="BB26" s="259">
        <v>0</v>
      </c>
      <c r="BC26" s="259">
        <v>0</v>
      </c>
      <c r="BD26" s="259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24</v>
      </c>
      <c r="BM26" s="259">
        <v>29</v>
      </c>
      <c r="BN26" s="259">
        <v>53</v>
      </c>
      <c r="BO26" s="259">
        <v>9</v>
      </c>
    </row>
    <row r="27" spans="1:67">
      <c r="A27" s="259">
        <v>24</v>
      </c>
      <c r="B27" s="262">
        <v>62020137</v>
      </c>
      <c r="C27" s="261" t="s">
        <v>127</v>
      </c>
      <c r="D27" s="259">
        <v>0</v>
      </c>
      <c r="E27" s="259">
        <v>0</v>
      </c>
      <c r="F27" s="259">
        <v>0</v>
      </c>
      <c r="G27" s="259">
        <v>0</v>
      </c>
      <c r="H27" s="259">
        <v>2</v>
      </c>
      <c r="I27" s="259">
        <v>3</v>
      </c>
      <c r="J27" s="259">
        <v>5</v>
      </c>
      <c r="K27" s="259">
        <v>1</v>
      </c>
      <c r="L27" s="259">
        <v>7</v>
      </c>
      <c r="M27" s="259">
        <v>6</v>
      </c>
      <c r="N27" s="259">
        <v>13</v>
      </c>
      <c r="O27" s="259">
        <v>1</v>
      </c>
      <c r="P27" s="259">
        <v>9</v>
      </c>
      <c r="Q27" s="259">
        <v>9</v>
      </c>
      <c r="R27" s="259">
        <v>18</v>
      </c>
      <c r="S27" s="259">
        <v>2</v>
      </c>
      <c r="T27" s="259">
        <v>5</v>
      </c>
      <c r="U27" s="259">
        <v>4</v>
      </c>
      <c r="V27" s="259">
        <v>9</v>
      </c>
      <c r="W27" s="259">
        <v>1</v>
      </c>
      <c r="X27" s="259">
        <v>2</v>
      </c>
      <c r="Y27" s="259">
        <v>2</v>
      </c>
      <c r="Z27" s="259">
        <v>4</v>
      </c>
      <c r="AA27" s="259">
        <v>1</v>
      </c>
      <c r="AB27" s="259">
        <v>3</v>
      </c>
      <c r="AC27" s="259">
        <v>1</v>
      </c>
      <c r="AD27" s="259">
        <v>4</v>
      </c>
      <c r="AE27" s="259">
        <v>1</v>
      </c>
      <c r="AF27" s="259">
        <v>4</v>
      </c>
      <c r="AG27" s="259">
        <v>4</v>
      </c>
      <c r="AH27" s="259">
        <v>8</v>
      </c>
      <c r="AI27" s="259">
        <v>1</v>
      </c>
      <c r="AJ27" s="259">
        <v>4</v>
      </c>
      <c r="AK27" s="259">
        <v>2</v>
      </c>
      <c r="AL27" s="259">
        <v>6</v>
      </c>
      <c r="AM27" s="259">
        <v>1</v>
      </c>
      <c r="AN27" s="259">
        <v>2</v>
      </c>
      <c r="AO27" s="259">
        <v>2</v>
      </c>
      <c r="AP27" s="259">
        <v>4</v>
      </c>
      <c r="AQ27" s="259">
        <v>1</v>
      </c>
      <c r="AR27" s="259">
        <v>20</v>
      </c>
      <c r="AS27" s="259">
        <v>15</v>
      </c>
      <c r="AT27" s="259">
        <v>35</v>
      </c>
      <c r="AU27" s="259">
        <v>6</v>
      </c>
      <c r="AV27" s="259">
        <v>0</v>
      </c>
      <c r="AW27" s="259">
        <v>0</v>
      </c>
      <c r="AX27" s="259">
        <v>0</v>
      </c>
      <c r="AY27" s="259">
        <v>0</v>
      </c>
      <c r="AZ27" s="259">
        <v>0</v>
      </c>
      <c r="BA27" s="259">
        <v>0</v>
      </c>
      <c r="BB27" s="259">
        <v>0</v>
      </c>
      <c r="BC27" s="259">
        <v>0</v>
      </c>
      <c r="BD27" s="259">
        <v>0</v>
      </c>
      <c r="BE27" s="259">
        <v>0</v>
      </c>
      <c r="BF27" s="259">
        <v>0</v>
      </c>
      <c r="BG27" s="259">
        <v>0</v>
      </c>
      <c r="BH27" s="259">
        <v>0</v>
      </c>
      <c r="BI27" s="259">
        <v>0</v>
      </c>
      <c r="BJ27" s="259">
        <v>0</v>
      </c>
      <c r="BK27" s="259">
        <v>0</v>
      </c>
      <c r="BL27" s="259">
        <v>29</v>
      </c>
      <c r="BM27" s="259">
        <v>24</v>
      </c>
      <c r="BN27" s="259">
        <v>53</v>
      </c>
      <c r="BO27" s="259">
        <v>8</v>
      </c>
    </row>
    <row r="28" spans="1:67">
      <c r="A28" s="259">
        <v>25</v>
      </c>
      <c r="B28" s="262">
        <v>62020034</v>
      </c>
      <c r="C28" s="261" t="s">
        <v>38</v>
      </c>
      <c r="D28" s="259">
        <v>3</v>
      </c>
      <c r="E28" s="259">
        <v>3</v>
      </c>
      <c r="F28" s="259">
        <v>6</v>
      </c>
      <c r="G28" s="259">
        <v>1</v>
      </c>
      <c r="H28" s="259">
        <v>4</v>
      </c>
      <c r="I28" s="259">
        <v>0</v>
      </c>
      <c r="J28" s="259">
        <v>4</v>
      </c>
      <c r="K28" s="259">
        <v>1</v>
      </c>
      <c r="L28" s="259">
        <v>0</v>
      </c>
      <c r="M28" s="259">
        <v>1</v>
      </c>
      <c r="N28" s="259">
        <v>1</v>
      </c>
      <c r="O28" s="259">
        <v>1</v>
      </c>
      <c r="P28" s="259">
        <v>7</v>
      </c>
      <c r="Q28" s="259">
        <v>4</v>
      </c>
      <c r="R28" s="259">
        <v>11</v>
      </c>
      <c r="S28" s="259">
        <v>3</v>
      </c>
      <c r="T28" s="259">
        <v>5</v>
      </c>
      <c r="U28" s="259">
        <v>7</v>
      </c>
      <c r="V28" s="259">
        <v>12</v>
      </c>
      <c r="W28" s="259">
        <v>1</v>
      </c>
      <c r="X28" s="259">
        <v>1</v>
      </c>
      <c r="Y28" s="259">
        <v>3</v>
      </c>
      <c r="Z28" s="259">
        <v>4</v>
      </c>
      <c r="AA28" s="259">
        <v>1</v>
      </c>
      <c r="AB28" s="259">
        <v>3</v>
      </c>
      <c r="AC28" s="259">
        <v>1</v>
      </c>
      <c r="AD28" s="259">
        <v>4</v>
      </c>
      <c r="AE28" s="259">
        <v>1</v>
      </c>
      <c r="AF28" s="259">
        <v>3</v>
      </c>
      <c r="AG28" s="259">
        <v>1</v>
      </c>
      <c r="AH28" s="259">
        <v>4</v>
      </c>
      <c r="AI28" s="259">
        <v>1</v>
      </c>
      <c r="AJ28" s="259">
        <v>5</v>
      </c>
      <c r="AK28" s="259">
        <v>4</v>
      </c>
      <c r="AL28" s="259">
        <v>9</v>
      </c>
      <c r="AM28" s="259">
        <v>1</v>
      </c>
      <c r="AN28" s="259">
        <v>6</v>
      </c>
      <c r="AO28" s="259">
        <v>4</v>
      </c>
      <c r="AP28" s="259">
        <v>10</v>
      </c>
      <c r="AQ28" s="259">
        <v>1</v>
      </c>
      <c r="AR28" s="259">
        <v>23</v>
      </c>
      <c r="AS28" s="259">
        <v>20</v>
      </c>
      <c r="AT28" s="259">
        <v>43</v>
      </c>
      <c r="AU28" s="259">
        <v>6</v>
      </c>
      <c r="AV28" s="259">
        <v>0</v>
      </c>
      <c r="AW28" s="259">
        <v>0</v>
      </c>
      <c r="AX28" s="259">
        <v>0</v>
      </c>
      <c r="AY28" s="259">
        <v>0</v>
      </c>
      <c r="AZ28" s="259">
        <v>0</v>
      </c>
      <c r="BA28" s="259">
        <v>0</v>
      </c>
      <c r="BB28" s="259">
        <v>0</v>
      </c>
      <c r="BC28" s="259">
        <v>0</v>
      </c>
      <c r="BD28" s="259">
        <v>0</v>
      </c>
      <c r="BE28" s="259">
        <v>0</v>
      </c>
      <c r="BF28" s="259">
        <v>0</v>
      </c>
      <c r="BG28" s="259">
        <v>0</v>
      </c>
      <c r="BH28" s="259">
        <v>0</v>
      </c>
      <c r="BI28" s="259">
        <v>0</v>
      </c>
      <c r="BJ28" s="259">
        <v>0</v>
      </c>
      <c r="BK28" s="259">
        <v>0</v>
      </c>
      <c r="BL28" s="259">
        <v>30</v>
      </c>
      <c r="BM28" s="259">
        <v>24</v>
      </c>
      <c r="BN28" s="259">
        <v>54</v>
      </c>
      <c r="BO28" s="259">
        <v>9</v>
      </c>
    </row>
    <row r="29" spans="1:67">
      <c r="A29" s="259">
        <v>26</v>
      </c>
      <c r="B29" s="262">
        <v>62020179</v>
      </c>
      <c r="C29" s="261" t="s">
        <v>164</v>
      </c>
      <c r="D29" s="259">
        <v>0</v>
      </c>
      <c r="E29" s="259">
        <v>4</v>
      </c>
      <c r="F29" s="259">
        <v>4</v>
      </c>
      <c r="G29" s="259">
        <v>1</v>
      </c>
      <c r="H29" s="259">
        <v>4</v>
      </c>
      <c r="I29" s="259">
        <v>4</v>
      </c>
      <c r="J29" s="259">
        <v>8</v>
      </c>
      <c r="K29" s="259">
        <v>1</v>
      </c>
      <c r="L29" s="259">
        <v>6</v>
      </c>
      <c r="M29" s="259">
        <v>3</v>
      </c>
      <c r="N29" s="259">
        <v>9</v>
      </c>
      <c r="O29" s="259">
        <v>1</v>
      </c>
      <c r="P29" s="259">
        <v>10</v>
      </c>
      <c r="Q29" s="259">
        <v>11</v>
      </c>
      <c r="R29" s="259">
        <v>21</v>
      </c>
      <c r="S29" s="259">
        <v>3</v>
      </c>
      <c r="T29" s="259">
        <v>1</v>
      </c>
      <c r="U29" s="259">
        <v>3</v>
      </c>
      <c r="V29" s="259">
        <v>4</v>
      </c>
      <c r="W29" s="259">
        <v>1</v>
      </c>
      <c r="X29" s="259">
        <v>0</v>
      </c>
      <c r="Y29" s="259">
        <v>3</v>
      </c>
      <c r="Z29" s="259">
        <v>3</v>
      </c>
      <c r="AA29" s="259">
        <v>1</v>
      </c>
      <c r="AB29" s="259">
        <v>3</v>
      </c>
      <c r="AC29" s="259">
        <v>3</v>
      </c>
      <c r="AD29" s="259">
        <v>6</v>
      </c>
      <c r="AE29" s="259">
        <v>1</v>
      </c>
      <c r="AF29" s="259">
        <v>3</v>
      </c>
      <c r="AG29" s="259">
        <v>1</v>
      </c>
      <c r="AH29" s="259">
        <v>4</v>
      </c>
      <c r="AI29" s="259">
        <v>1</v>
      </c>
      <c r="AJ29" s="259">
        <v>8</v>
      </c>
      <c r="AK29" s="259">
        <v>2</v>
      </c>
      <c r="AL29" s="259">
        <v>10</v>
      </c>
      <c r="AM29" s="259">
        <v>1</v>
      </c>
      <c r="AN29" s="259">
        <v>4</v>
      </c>
      <c r="AO29" s="259">
        <v>2</v>
      </c>
      <c r="AP29" s="259">
        <v>6</v>
      </c>
      <c r="AQ29" s="259">
        <v>1</v>
      </c>
      <c r="AR29" s="259">
        <v>19</v>
      </c>
      <c r="AS29" s="259">
        <v>14</v>
      </c>
      <c r="AT29" s="259">
        <v>33</v>
      </c>
      <c r="AU29" s="259">
        <v>6</v>
      </c>
      <c r="AV29" s="259">
        <v>0</v>
      </c>
      <c r="AW29" s="259">
        <v>0</v>
      </c>
      <c r="AX29" s="259">
        <v>0</v>
      </c>
      <c r="AY29" s="259">
        <v>0</v>
      </c>
      <c r="AZ29" s="259">
        <v>0</v>
      </c>
      <c r="BA29" s="259">
        <v>0</v>
      </c>
      <c r="BB29" s="259">
        <v>0</v>
      </c>
      <c r="BC29" s="259">
        <v>0</v>
      </c>
      <c r="BD29" s="259">
        <v>0</v>
      </c>
      <c r="BE29" s="259">
        <v>0</v>
      </c>
      <c r="BF29" s="259">
        <v>0</v>
      </c>
      <c r="BG29" s="259">
        <v>0</v>
      </c>
      <c r="BH29" s="259">
        <v>0</v>
      </c>
      <c r="BI29" s="259">
        <v>0</v>
      </c>
      <c r="BJ29" s="259">
        <v>0</v>
      </c>
      <c r="BK29" s="259">
        <v>0</v>
      </c>
      <c r="BL29" s="259">
        <v>29</v>
      </c>
      <c r="BM29" s="259">
        <v>25</v>
      </c>
      <c r="BN29" s="259">
        <v>54</v>
      </c>
      <c r="BO29" s="259">
        <v>9</v>
      </c>
    </row>
    <row r="30" spans="1:67">
      <c r="A30" s="259">
        <v>27</v>
      </c>
      <c r="B30" s="262">
        <v>62020074</v>
      </c>
      <c r="C30" s="261" t="s">
        <v>73</v>
      </c>
      <c r="D30" s="259">
        <v>1</v>
      </c>
      <c r="E30" s="259">
        <v>1</v>
      </c>
      <c r="F30" s="259">
        <v>2</v>
      </c>
      <c r="G30" s="259">
        <v>1</v>
      </c>
      <c r="H30" s="259">
        <v>1</v>
      </c>
      <c r="I30" s="259">
        <v>1</v>
      </c>
      <c r="J30" s="259">
        <v>2</v>
      </c>
      <c r="K30" s="259">
        <v>1</v>
      </c>
      <c r="L30" s="259">
        <v>2</v>
      </c>
      <c r="M30" s="259">
        <v>1</v>
      </c>
      <c r="N30" s="259">
        <v>3</v>
      </c>
      <c r="O30" s="259">
        <v>1</v>
      </c>
      <c r="P30" s="259">
        <v>4</v>
      </c>
      <c r="Q30" s="259">
        <v>3</v>
      </c>
      <c r="R30" s="259">
        <v>7</v>
      </c>
      <c r="S30" s="259">
        <v>3</v>
      </c>
      <c r="T30" s="259">
        <v>2</v>
      </c>
      <c r="U30" s="259">
        <v>1</v>
      </c>
      <c r="V30" s="259">
        <v>3</v>
      </c>
      <c r="W30" s="259">
        <v>1</v>
      </c>
      <c r="X30" s="259">
        <v>2</v>
      </c>
      <c r="Y30" s="259">
        <v>4</v>
      </c>
      <c r="Z30" s="259">
        <v>6</v>
      </c>
      <c r="AA30" s="259">
        <v>1</v>
      </c>
      <c r="AB30" s="259">
        <v>3</v>
      </c>
      <c r="AC30" s="259">
        <v>3</v>
      </c>
      <c r="AD30" s="259">
        <v>6</v>
      </c>
      <c r="AE30" s="259">
        <v>1</v>
      </c>
      <c r="AF30" s="259">
        <v>7</v>
      </c>
      <c r="AG30" s="259">
        <v>5</v>
      </c>
      <c r="AH30" s="259">
        <v>12</v>
      </c>
      <c r="AI30" s="259">
        <v>1</v>
      </c>
      <c r="AJ30" s="259">
        <v>2</v>
      </c>
      <c r="AK30" s="259">
        <v>7</v>
      </c>
      <c r="AL30" s="259">
        <v>9</v>
      </c>
      <c r="AM30" s="259">
        <v>1</v>
      </c>
      <c r="AN30" s="259">
        <v>6</v>
      </c>
      <c r="AO30" s="259">
        <v>6</v>
      </c>
      <c r="AP30" s="259">
        <v>12</v>
      </c>
      <c r="AQ30" s="259">
        <v>1</v>
      </c>
      <c r="AR30" s="259">
        <v>22</v>
      </c>
      <c r="AS30" s="259">
        <v>26</v>
      </c>
      <c r="AT30" s="259">
        <v>48</v>
      </c>
      <c r="AU30" s="259">
        <v>6</v>
      </c>
      <c r="AV30" s="259">
        <v>0</v>
      </c>
      <c r="AW30" s="259">
        <v>0</v>
      </c>
      <c r="AX30" s="259">
        <v>0</v>
      </c>
      <c r="AY30" s="259">
        <v>0</v>
      </c>
      <c r="AZ30" s="259">
        <v>0</v>
      </c>
      <c r="BA30" s="259">
        <v>0</v>
      </c>
      <c r="BB30" s="259">
        <v>0</v>
      </c>
      <c r="BC30" s="259">
        <v>0</v>
      </c>
      <c r="BD30" s="259">
        <v>0</v>
      </c>
      <c r="BE30" s="259">
        <v>0</v>
      </c>
      <c r="BF30" s="259">
        <v>0</v>
      </c>
      <c r="BG30" s="259">
        <v>0</v>
      </c>
      <c r="BH30" s="259">
        <v>0</v>
      </c>
      <c r="BI30" s="259">
        <v>0</v>
      </c>
      <c r="BJ30" s="259">
        <v>0</v>
      </c>
      <c r="BK30" s="259">
        <v>0</v>
      </c>
      <c r="BL30" s="259">
        <v>26</v>
      </c>
      <c r="BM30" s="259">
        <v>29</v>
      </c>
      <c r="BN30" s="259">
        <v>55</v>
      </c>
      <c r="BO30" s="259">
        <v>9</v>
      </c>
    </row>
    <row r="31" spans="1:67">
      <c r="A31" s="259">
        <v>28</v>
      </c>
      <c r="B31" s="262">
        <v>62020086</v>
      </c>
      <c r="C31" s="261" t="s">
        <v>82</v>
      </c>
      <c r="D31" s="259">
        <v>0</v>
      </c>
      <c r="E31" s="259">
        <v>0</v>
      </c>
      <c r="F31" s="259">
        <v>0</v>
      </c>
      <c r="G31" s="259">
        <v>0</v>
      </c>
      <c r="H31" s="259">
        <v>5</v>
      </c>
      <c r="I31" s="259">
        <v>2</v>
      </c>
      <c r="J31" s="259">
        <v>7</v>
      </c>
      <c r="K31" s="259">
        <v>1</v>
      </c>
      <c r="L31" s="259">
        <v>5</v>
      </c>
      <c r="M31" s="259">
        <v>4</v>
      </c>
      <c r="N31" s="259">
        <v>9</v>
      </c>
      <c r="O31" s="259">
        <v>1</v>
      </c>
      <c r="P31" s="259">
        <v>10</v>
      </c>
      <c r="Q31" s="259">
        <v>6</v>
      </c>
      <c r="R31" s="259">
        <v>16</v>
      </c>
      <c r="S31" s="259">
        <v>2</v>
      </c>
      <c r="T31" s="259">
        <v>3</v>
      </c>
      <c r="U31" s="259">
        <v>3</v>
      </c>
      <c r="V31" s="259">
        <v>6</v>
      </c>
      <c r="W31" s="259">
        <v>1</v>
      </c>
      <c r="X31" s="259">
        <v>2</v>
      </c>
      <c r="Y31" s="259">
        <v>2</v>
      </c>
      <c r="Z31" s="259">
        <v>4</v>
      </c>
      <c r="AA31" s="259">
        <v>1</v>
      </c>
      <c r="AB31" s="259">
        <v>5</v>
      </c>
      <c r="AC31" s="259">
        <v>5</v>
      </c>
      <c r="AD31" s="259">
        <v>10</v>
      </c>
      <c r="AE31" s="259">
        <v>1</v>
      </c>
      <c r="AF31" s="259">
        <v>2</v>
      </c>
      <c r="AG31" s="259">
        <v>1</v>
      </c>
      <c r="AH31" s="259">
        <v>3</v>
      </c>
      <c r="AI31" s="259">
        <v>1</v>
      </c>
      <c r="AJ31" s="259">
        <v>4</v>
      </c>
      <c r="AK31" s="259">
        <v>2</v>
      </c>
      <c r="AL31" s="259">
        <v>6</v>
      </c>
      <c r="AM31" s="259">
        <v>1</v>
      </c>
      <c r="AN31" s="259">
        <v>7</v>
      </c>
      <c r="AO31" s="259">
        <v>3</v>
      </c>
      <c r="AP31" s="259">
        <v>10</v>
      </c>
      <c r="AQ31" s="259">
        <v>1</v>
      </c>
      <c r="AR31" s="259">
        <v>23</v>
      </c>
      <c r="AS31" s="259">
        <v>16</v>
      </c>
      <c r="AT31" s="259">
        <v>39</v>
      </c>
      <c r="AU31" s="259">
        <v>6</v>
      </c>
      <c r="AV31" s="259">
        <v>0</v>
      </c>
      <c r="AW31" s="259">
        <v>0</v>
      </c>
      <c r="AX31" s="259">
        <v>0</v>
      </c>
      <c r="AY31" s="259">
        <v>0</v>
      </c>
      <c r="AZ31" s="259">
        <v>0</v>
      </c>
      <c r="BA31" s="259">
        <v>0</v>
      </c>
      <c r="BB31" s="259">
        <v>0</v>
      </c>
      <c r="BC31" s="259">
        <v>0</v>
      </c>
      <c r="BD31" s="259">
        <v>0</v>
      </c>
      <c r="BE31" s="259">
        <v>0</v>
      </c>
      <c r="BF31" s="259">
        <v>0</v>
      </c>
      <c r="BG31" s="259">
        <v>0</v>
      </c>
      <c r="BH31" s="259">
        <v>0</v>
      </c>
      <c r="BI31" s="259">
        <v>0</v>
      </c>
      <c r="BJ31" s="259">
        <v>0</v>
      </c>
      <c r="BK31" s="259">
        <v>0</v>
      </c>
      <c r="BL31" s="259">
        <v>33</v>
      </c>
      <c r="BM31" s="259">
        <v>22</v>
      </c>
      <c r="BN31" s="259">
        <v>55</v>
      </c>
      <c r="BO31" s="259">
        <v>8</v>
      </c>
    </row>
    <row r="32" spans="1:67">
      <c r="A32" s="259">
        <v>29</v>
      </c>
      <c r="B32" s="262">
        <v>62020037</v>
      </c>
      <c r="C32" s="261" t="s">
        <v>41</v>
      </c>
      <c r="D32" s="259">
        <v>2</v>
      </c>
      <c r="E32" s="259">
        <v>0</v>
      </c>
      <c r="F32" s="259">
        <v>2</v>
      </c>
      <c r="G32" s="259">
        <v>1</v>
      </c>
      <c r="H32" s="259">
        <v>6</v>
      </c>
      <c r="I32" s="259">
        <v>5</v>
      </c>
      <c r="J32" s="259">
        <v>11</v>
      </c>
      <c r="K32" s="259">
        <v>1</v>
      </c>
      <c r="L32" s="259">
        <v>2</v>
      </c>
      <c r="M32" s="259">
        <v>1</v>
      </c>
      <c r="N32" s="259">
        <v>3</v>
      </c>
      <c r="O32" s="259">
        <v>1</v>
      </c>
      <c r="P32" s="259">
        <v>10</v>
      </c>
      <c r="Q32" s="259">
        <v>6</v>
      </c>
      <c r="R32" s="259">
        <v>16</v>
      </c>
      <c r="S32" s="259">
        <v>3</v>
      </c>
      <c r="T32" s="259">
        <v>3</v>
      </c>
      <c r="U32" s="259">
        <v>3</v>
      </c>
      <c r="V32" s="259">
        <v>6</v>
      </c>
      <c r="W32" s="259">
        <v>1</v>
      </c>
      <c r="X32" s="259">
        <v>3</v>
      </c>
      <c r="Y32" s="259">
        <v>4</v>
      </c>
      <c r="Z32" s="259">
        <v>7</v>
      </c>
      <c r="AA32" s="259">
        <v>1</v>
      </c>
      <c r="AB32" s="259">
        <v>6</v>
      </c>
      <c r="AC32" s="259">
        <v>5</v>
      </c>
      <c r="AD32" s="259">
        <v>11</v>
      </c>
      <c r="AE32" s="259">
        <v>1</v>
      </c>
      <c r="AF32" s="259">
        <v>1</v>
      </c>
      <c r="AG32" s="259">
        <v>2</v>
      </c>
      <c r="AH32" s="259">
        <v>3</v>
      </c>
      <c r="AI32" s="259">
        <v>1</v>
      </c>
      <c r="AJ32" s="259">
        <v>5</v>
      </c>
      <c r="AK32" s="259">
        <v>4</v>
      </c>
      <c r="AL32" s="259">
        <v>9</v>
      </c>
      <c r="AM32" s="259">
        <v>1</v>
      </c>
      <c r="AN32" s="259">
        <v>2</v>
      </c>
      <c r="AO32" s="259">
        <v>2</v>
      </c>
      <c r="AP32" s="259">
        <v>4</v>
      </c>
      <c r="AQ32" s="259">
        <v>1</v>
      </c>
      <c r="AR32" s="259">
        <v>20</v>
      </c>
      <c r="AS32" s="259">
        <v>20</v>
      </c>
      <c r="AT32" s="259">
        <v>40</v>
      </c>
      <c r="AU32" s="259">
        <v>6</v>
      </c>
      <c r="AV32" s="259">
        <v>0</v>
      </c>
      <c r="AW32" s="259">
        <v>0</v>
      </c>
      <c r="AX32" s="259">
        <v>0</v>
      </c>
      <c r="AY32" s="259">
        <v>0</v>
      </c>
      <c r="AZ32" s="259">
        <v>0</v>
      </c>
      <c r="BA32" s="259">
        <v>0</v>
      </c>
      <c r="BB32" s="259">
        <v>0</v>
      </c>
      <c r="BC32" s="259">
        <v>0</v>
      </c>
      <c r="BD32" s="259">
        <v>0</v>
      </c>
      <c r="BE32" s="259">
        <v>0</v>
      </c>
      <c r="BF32" s="259">
        <v>0</v>
      </c>
      <c r="BG32" s="259">
        <v>0</v>
      </c>
      <c r="BH32" s="259">
        <v>0</v>
      </c>
      <c r="BI32" s="259">
        <v>0</v>
      </c>
      <c r="BJ32" s="259">
        <v>0</v>
      </c>
      <c r="BK32" s="259">
        <v>0</v>
      </c>
      <c r="BL32" s="259">
        <v>30</v>
      </c>
      <c r="BM32" s="259">
        <v>26</v>
      </c>
      <c r="BN32" s="259">
        <v>56</v>
      </c>
      <c r="BO32" s="259">
        <v>9</v>
      </c>
    </row>
    <row r="33" spans="1:67">
      <c r="A33" s="259">
        <v>30</v>
      </c>
      <c r="B33" s="262">
        <v>62020189</v>
      </c>
      <c r="C33" s="261" t="s">
        <v>173</v>
      </c>
      <c r="D33" s="259">
        <v>0</v>
      </c>
      <c r="E33" s="259">
        <v>0</v>
      </c>
      <c r="F33" s="259">
        <v>0</v>
      </c>
      <c r="G33" s="259">
        <v>0</v>
      </c>
      <c r="H33" s="259">
        <v>0</v>
      </c>
      <c r="I33" s="259">
        <v>5</v>
      </c>
      <c r="J33" s="259">
        <v>5</v>
      </c>
      <c r="K33" s="259">
        <v>1</v>
      </c>
      <c r="L33" s="259">
        <v>1</v>
      </c>
      <c r="M33" s="259">
        <v>7</v>
      </c>
      <c r="N33" s="259">
        <v>8</v>
      </c>
      <c r="O33" s="259">
        <v>1</v>
      </c>
      <c r="P33" s="259">
        <v>1</v>
      </c>
      <c r="Q33" s="259">
        <v>12</v>
      </c>
      <c r="R33" s="259">
        <v>13</v>
      </c>
      <c r="S33" s="259">
        <v>2</v>
      </c>
      <c r="T33" s="259">
        <v>4</v>
      </c>
      <c r="U33" s="259">
        <v>2</v>
      </c>
      <c r="V33" s="259">
        <v>6</v>
      </c>
      <c r="W33" s="259">
        <v>1</v>
      </c>
      <c r="X33" s="259">
        <v>3</v>
      </c>
      <c r="Y33" s="259">
        <v>3</v>
      </c>
      <c r="Z33" s="259">
        <v>6</v>
      </c>
      <c r="AA33" s="259">
        <v>1</v>
      </c>
      <c r="AB33" s="259">
        <v>4</v>
      </c>
      <c r="AC33" s="259">
        <v>3</v>
      </c>
      <c r="AD33" s="259">
        <v>7</v>
      </c>
      <c r="AE33" s="259">
        <v>1</v>
      </c>
      <c r="AF33" s="259">
        <v>2</v>
      </c>
      <c r="AG33" s="259">
        <v>6</v>
      </c>
      <c r="AH33" s="259">
        <v>8</v>
      </c>
      <c r="AI33" s="259">
        <v>1</v>
      </c>
      <c r="AJ33" s="259">
        <v>5</v>
      </c>
      <c r="AK33" s="259">
        <v>1</v>
      </c>
      <c r="AL33" s="259">
        <v>6</v>
      </c>
      <c r="AM33" s="259">
        <v>1</v>
      </c>
      <c r="AN33" s="259">
        <v>5</v>
      </c>
      <c r="AO33" s="259">
        <v>5</v>
      </c>
      <c r="AP33" s="259">
        <v>10</v>
      </c>
      <c r="AQ33" s="259">
        <v>1</v>
      </c>
      <c r="AR33" s="259">
        <v>23</v>
      </c>
      <c r="AS33" s="259">
        <v>20</v>
      </c>
      <c r="AT33" s="259">
        <v>43</v>
      </c>
      <c r="AU33" s="259">
        <v>6</v>
      </c>
      <c r="AV33" s="259">
        <v>0</v>
      </c>
      <c r="AW33" s="259">
        <v>0</v>
      </c>
      <c r="AX33" s="259">
        <v>0</v>
      </c>
      <c r="AY33" s="259">
        <v>0</v>
      </c>
      <c r="AZ33" s="259">
        <v>0</v>
      </c>
      <c r="BA33" s="259">
        <v>0</v>
      </c>
      <c r="BB33" s="259">
        <v>0</v>
      </c>
      <c r="BC33" s="259">
        <v>0</v>
      </c>
      <c r="BD33" s="259">
        <v>0</v>
      </c>
      <c r="BE33" s="259">
        <v>0</v>
      </c>
      <c r="BF33" s="259">
        <v>0</v>
      </c>
      <c r="BG33" s="259">
        <v>0</v>
      </c>
      <c r="BH33" s="259">
        <v>0</v>
      </c>
      <c r="BI33" s="259">
        <v>0</v>
      </c>
      <c r="BJ33" s="259">
        <v>0</v>
      </c>
      <c r="BK33" s="259">
        <v>0</v>
      </c>
      <c r="BL33" s="259">
        <v>24</v>
      </c>
      <c r="BM33" s="259">
        <v>32</v>
      </c>
      <c r="BN33" s="259">
        <v>56</v>
      </c>
      <c r="BO33" s="259">
        <v>8</v>
      </c>
    </row>
    <row r="34" spans="1:67">
      <c r="A34" s="259">
        <v>31</v>
      </c>
      <c r="B34" s="262">
        <v>62020128</v>
      </c>
      <c r="C34" s="261" t="s">
        <v>119</v>
      </c>
      <c r="D34" s="259">
        <v>6</v>
      </c>
      <c r="E34" s="259">
        <v>3</v>
      </c>
      <c r="F34" s="259">
        <v>9</v>
      </c>
      <c r="G34" s="259">
        <v>1</v>
      </c>
      <c r="H34" s="259">
        <v>3</v>
      </c>
      <c r="I34" s="259">
        <v>2</v>
      </c>
      <c r="J34" s="259">
        <v>5</v>
      </c>
      <c r="K34" s="259">
        <v>1</v>
      </c>
      <c r="L34" s="259">
        <v>2</v>
      </c>
      <c r="M34" s="259">
        <v>3</v>
      </c>
      <c r="N34" s="259">
        <v>5</v>
      </c>
      <c r="O34" s="259">
        <v>1</v>
      </c>
      <c r="P34" s="259">
        <v>11</v>
      </c>
      <c r="Q34" s="259">
        <v>8</v>
      </c>
      <c r="R34" s="259">
        <v>19</v>
      </c>
      <c r="S34" s="259">
        <v>3</v>
      </c>
      <c r="T34" s="259">
        <v>6</v>
      </c>
      <c r="U34" s="259">
        <v>3</v>
      </c>
      <c r="V34" s="259">
        <v>9</v>
      </c>
      <c r="W34" s="259">
        <v>1</v>
      </c>
      <c r="X34" s="259">
        <v>5</v>
      </c>
      <c r="Y34" s="259">
        <v>3</v>
      </c>
      <c r="Z34" s="259">
        <v>8</v>
      </c>
      <c r="AA34" s="259">
        <v>1</v>
      </c>
      <c r="AB34" s="259">
        <v>4</v>
      </c>
      <c r="AC34" s="259">
        <v>2</v>
      </c>
      <c r="AD34" s="259">
        <v>6</v>
      </c>
      <c r="AE34" s="259">
        <v>1</v>
      </c>
      <c r="AF34" s="259">
        <v>5</v>
      </c>
      <c r="AG34" s="259">
        <v>1</v>
      </c>
      <c r="AH34" s="259">
        <v>6</v>
      </c>
      <c r="AI34" s="259">
        <v>1</v>
      </c>
      <c r="AJ34" s="259">
        <v>2</v>
      </c>
      <c r="AK34" s="259">
        <v>1</v>
      </c>
      <c r="AL34" s="259">
        <v>3</v>
      </c>
      <c r="AM34" s="259">
        <v>1</v>
      </c>
      <c r="AN34" s="259">
        <v>3</v>
      </c>
      <c r="AO34" s="259">
        <v>3</v>
      </c>
      <c r="AP34" s="259">
        <v>6</v>
      </c>
      <c r="AQ34" s="259">
        <v>1</v>
      </c>
      <c r="AR34" s="259">
        <v>25</v>
      </c>
      <c r="AS34" s="259">
        <v>13</v>
      </c>
      <c r="AT34" s="259">
        <v>38</v>
      </c>
      <c r="AU34" s="259">
        <v>6</v>
      </c>
      <c r="AV34" s="259">
        <v>0</v>
      </c>
      <c r="AW34" s="259">
        <v>0</v>
      </c>
      <c r="AX34" s="259">
        <v>0</v>
      </c>
      <c r="AY34" s="259">
        <v>0</v>
      </c>
      <c r="AZ34" s="259">
        <v>0</v>
      </c>
      <c r="BA34" s="259">
        <v>0</v>
      </c>
      <c r="BB34" s="259"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0</v>
      </c>
      <c r="BK34" s="259">
        <v>0</v>
      </c>
      <c r="BL34" s="259">
        <v>36</v>
      </c>
      <c r="BM34" s="259">
        <v>21</v>
      </c>
      <c r="BN34" s="259">
        <v>57</v>
      </c>
      <c r="BO34" s="259">
        <v>9</v>
      </c>
    </row>
    <row r="35" spans="1:67">
      <c r="A35" s="259">
        <v>32</v>
      </c>
      <c r="B35" s="262">
        <v>62020014</v>
      </c>
      <c r="C35" s="261" t="s">
        <v>18</v>
      </c>
      <c r="D35" s="259">
        <v>0</v>
      </c>
      <c r="E35" s="259">
        <v>0</v>
      </c>
      <c r="F35" s="259">
        <v>0</v>
      </c>
      <c r="G35" s="259">
        <v>0</v>
      </c>
      <c r="H35" s="259">
        <v>4</v>
      </c>
      <c r="I35" s="259">
        <v>9</v>
      </c>
      <c r="J35" s="259">
        <v>13</v>
      </c>
      <c r="K35" s="259">
        <v>1</v>
      </c>
      <c r="L35" s="259">
        <v>3</v>
      </c>
      <c r="M35" s="259">
        <v>1</v>
      </c>
      <c r="N35" s="259">
        <v>4</v>
      </c>
      <c r="O35" s="259">
        <v>1</v>
      </c>
      <c r="P35" s="259">
        <v>7</v>
      </c>
      <c r="Q35" s="259">
        <v>10</v>
      </c>
      <c r="R35" s="259">
        <v>17</v>
      </c>
      <c r="S35" s="259">
        <v>2</v>
      </c>
      <c r="T35" s="259">
        <v>4</v>
      </c>
      <c r="U35" s="259">
        <v>4</v>
      </c>
      <c r="V35" s="259">
        <v>8</v>
      </c>
      <c r="W35" s="259">
        <v>1</v>
      </c>
      <c r="X35" s="259">
        <v>3</v>
      </c>
      <c r="Y35" s="259">
        <v>1</v>
      </c>
      <c r="Z35" s="259">
        <v>4</v>
      </c>
      <c r="AA35" s="259">
        <v>1</v>
      </c>
      <c r="AB35" s="259">
        <v>6</v>
      </c>
      <c r="AC35" s="259">
        <v>6</v>
      </c>
      <c r="AD35" s="259">
        <v>12</v>
      </c>
      <c r="AE35" s="259">
        <v>1</v>
      </c>
      <c r="AF35" s="259">
        <v>4</v>
      </c>
      <c r="AG35" s="259">
        <v>2</v>
      </c>
      <c r="AH35" s="259">
        <v>6</v>
      </c>
      <c r="AI35" s="259">
        <v>1</v>
      </c>
      <c r="AJ35" s="259">
        <v>3</v>
      </c>
      <c r="AK35" s="259">
        <v>2</v>
      </c>
      <c r="AL35" s="259">
        <v>5</v>
      </c>
      <c r="AM35" s="259">
        <v>1</v>
      </c>
      <c r="AN35" s="259">
        <v>4</v>
      </c>
      <c r="AO35" s="259">
        <v>2</v>
      </c>
      <c r="AP35" s="259">
        <v>6</v>
      </c>
      <c r="AQ35" s="259">
        <v>1</v>
      </c>
      <c r="AR35" s="259">
        <v>24</v>
      </c>
      <c r="AS35" s="259">
        <v>17</v>
      </c>
      <c r="AT35" s="259">
        <v>41</v>
      </c>
      <c r="AU35" s="259">
        <v>6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31</v>
      </c>
      <c r="BM35" s="259">
        <v>27</v>
      </c>
      <c r="BN35" s="259">
        <v>58</v>
      </c>
      <c r="BO35" s="259">
        <v>8</v>
      </c>
    </row>
    <row r="36" spans="1:67">
      <c r="A36" s="259">
        <v>33</v>
      </c>
      <c r="B36" s="262">
        <v>62020116</v>
      </c>
      <c r="C36" s="261" t="s">
        <v>110</v>
      </c>
      <c r="D36" s="259">
        <v>0</v>
      </c>
      <c r="E36" s="259">
        <v>0</v>
      </c>
      <c r="F36" s="259">
        <v>0</v>
      </c>
      <c r="G36" s="259">
        <v>0</v>
      </c>
      <c r="H36" s="259">
        <v>5</v>
      </c>
      <c r="I36" s="259">
        <v>1</v>
      </c>
      <c r="J36" s="259">
        <v>6</v>
      </c>
      <c r="K36" s="259">
        <v>1</v>
      </c>
      <c r="L36" s="259">
        <v>5</v>
      </c>
      <c r="M36" s="259">
        <v>3</v>
      </c>
      <c r="N36" s="259">
        <v>8</v>
      </c>
      <c r="O36" s="259">
        <v>1</v>
      </c>
      <c r="P36" s="259">
        <v>10</v>
      </c>
      <c r="Q36" s="259">
        <v>4</v>
      </c>
      <c r="R36" s="259">
        <v>14</v>
      </c>
      <c r="S36" s="259">
        <v>2</v>
      </c>
      <c r="T36" s="259">
        <v>6</v>
      </c>
      <c r="U36" s="259">
        <v>5</v>
      </c>
      <c r="V36" s="259">
        <v>11</v>
      </c>
      <c r="W36" s="259">
        <v>1</v>
      </c>
      <c r="X36" s="259">
        <v>5</v>
      </c>
      <c r="Y36" s="259">
        <v>3</v>
      </c>
      <c r="Z36" s="259">
        <v>8</v>
      </c>
      <c r="AA36" s="259">
        <v>1</v>
      </c>
      <c r="AB36" s="259">
        <v>6</v>
      </c>
      <c r="AC36" s="259">
        <v>4</v>
      </c>
      <c r="AD36" s="259">
        <v>10</v>
      </c>
      <c r="AE36" s="259">
        <v>1</v>
      </c>
      <c r="AF36" s="259">
        <v>4</v>
      </c>
      <c r="AG36" s="259">
        <v>0</v>
      </c>
      <c r="AH36" s="259">
        <v>4</v>
      </c>
      <c r="AI36" s="259">
        <v>1</v>
      </c>
      <c r="AJ36" s="259">
        <v>5</v>
      </c>
      <c r="AK36" s="259">
        <v>1</v>
      </c>
      <c r="AL36" s="259">
        <v>6</v>
      </c>
      <c r="AM36" s="259">
        <v>1</v>
      </c>
      <c r="AN36" s="259">
        <v>2</v>
      </c>
      <c r="AO36" s="259">
        <v>3</v>
      </c>
      <c r="AP36" s="259">
        <v>5</v>
      </c>
      <c r="AQ36" s="259">
        <v>1</v>
      </c>
      <c r="AR36" s="259">
        <v>28</v>
      </c>
      <c r="AS36" s="259">
        <v>16</v>
      </c>
      <c r="AT36" s="259">
        <v>44</v>
      </c>
      <c r="AU36" s="259">
        <v>6</v>
      </c>
      <c r="AV36" s="259">
        <v>0</v>
      </c>
      <c r="AW36" s="259">
        <v>0</v>
      </c>
      <c r="AX36" s="259">
        <v>0</v>
      </c>
      <c r="AY36" s="259">
        <v>0</v>
      </c>
      <c r="AZ36" s="259">
        <v>0</v>
      </c>
      <c r="BA36" s="259">
        <v>0</v>
      </c>
      <c r="BB36" s="259">
        <v>0</v>
      </c>
      <c r="BC36" s="259">
        <v>0</v>
      </c>
      <c r="BD36" s="259">
        <v>0</v>
      </c>
      <c r="BE36" s="259">
        <v>0</v>
      </c>
      <c r="BF36" s="259">
        <v>0</v>
      </c>
      <c r="BG36" s="259">
        <v>0</v>
      </c>
      <c r="BH36" s="259">
        <v>0</v>
      </c>
      <c r="BI36" s="259">
        <v>0</v>
      </c>
      <c r="BJ36" s="259">
        <v>0</v>
      </c>
      <c r="BK36" s="259">
        <v>0</v>
      </c>
      <c r="BL36" s="259">
        <v>38</v>
      </c>
      <c r="BM36" s="259">
        <v>20</v>
      </c>
      <c r="BN36" s="259">
        <v>58</v>
      </c>
      <c r="BO36" s="259">
        <v>8</v>
      </c>
    </row>
    <row r="37" spans="1:67">
      <c r="A37" s="259">
        <v>34</v>
      </c>
      <c r="B37" s="262">
        <v>62020130</v>
      </c>
      <c r="C37" s="261" t="s">
        <v>121</v>
      </c>
      <c r="D37" s="259">
        <v>0</v>
      </c>
      <c r="E37" s="259">
        <v>0</v>
      </c>
      <c r="F37" s="259">
        <v>0</v>
      </c>
      <c r="G37" s="259">
        <v>0</v>
      </c>
      <c r="H37" s="259">
        <v>5</v>
      </c>
      <c r="I37" s="259">
        <v>4</v>
      </c>
      <c r="J37" s="259">
        <v>9</v>
      </c>
      <c r="K37" s="259">
        <v>1</v>
      </c>
      <c r="L37" s="259">
        <v>1</v>
      </c>
      <c r="M37" s="259">
        <v>5</v>
      </c>
      <c r="N37" s="259">
        <v>6</v>
      </c>
      <c r="O37" s="259">
        <v>1</v>
      </c>
      <c r="P37" s="259">
        <v>6</v>
      </c>
      <c r="Q37" s="259">
        <v>9</v>
      </c>
      <c r="R37" s="259">
        <v>15</v>
      </c>
      <c r="S37" s="259">
        <v>2</v>
      </c>
      <c r="T37" s="259">
        <v>4</v>
      </c>
      <c r="U37" s="259">
        <v>3</v>
      </c>
      <c r="V37" s="259">
        <v>7</v>
      </c>
      <c r="W37" s="259">
        <v>1</v>
      </c>
      <c r="X37" s="259">
        <v>2</v>
      </c>
      <c r="Y37" s="259">
        <v>4</v>
      </c>
      <c r="Z37" s="259">
        <v>6</v>
      </c>
      <c r="AA37" s="259">
        <v>1</v>
      </c>
      <c r="AB37" s="259">
        <v>1</v>
      </c>
      <c r="AC37" s="259">
        <v>2</v>
      </c>
      <c r="AD37" s="259">
        <v>3</v>
      </c>
      <c r="AE37" s="259">
        <v>1</v>
      </c>
      <c r="AF37" s="259">
        <v>7</v>
      </c>
      <c r="AG37" s="259">
        <v>3</v>
      </c>
      <c r="AH37" s="259">
        <v>10</v>
      </c>
      <c r="AI37" s="259">
        <v>1</v>
      </c>
      <c r="AJ37" s="259">
        <v>1</v>
      </c>
      <c r="AK37" s="259">
        <v>6</v>
      </c>
      <c r="AL37" s="259">
        <v>7</v>
      </c>
      <c r="AM37" s="259">
        <v>1</v>
      </c>
      <c r="AN37" s="259">
        <v>5</v>
      </c>
      <c r="AO37" s="259">
        <v>5</v>
      </c>
      <c r="AP37" s="259">
        <v>10</v>
      </c>
      <c r="AQ37" s="259">
        <v>1</v>
      </c>
      <c r="AR37" s="259">
        <v>20</v>
      </c>
      <c r="AS37" s="259">
        <v>23</v>
      </c>
      <c r="AT37" s="259">
        <v>43</v>
      </c>
      <c r="AU37" s="259">
        <v>6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59">
        <v>0</v>
      </c>
      <c r="BB37" s="259">
        <v>0</v>
      </c>
      <c r="BC37" s="259">
        <v>0</v>
      </c>
      <c r="BD37" s="259">
        <v>0</v>
      </c>
      <c r="BE37" s="259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26</v>
      </c>
      <c r="BM37" s="259">
        <v>32</v>
      </c>
      <c r="BN37" s="259">
        <v>58</v>
      </c>
      <c r="BO37" s="259">
        <v>8</v>
      </c>
    </row>
    <row r="38" spans="1:67">
      <c r="A38" s="259">
        <v>35</v>
      </c>
      <c r="B38" s="262">
        <v>62020196</v>
      </c>
      <c r="C38" s="261" t="s">
        <v>180</v>
      </c>
      <c r="D38" s="259">
        <v>3</v>
      </c>
      <c r="E38" s="259">
        <v>4</v>
      </c>
      <c r="F38" s="259">
        <v>7</v>
      </c>
      <c r="G38" s="259">
        <v>1</v>
      </c>
      <c r="H38" s="259">
        <v>4</v>
      </c>
      <c r="I38" s="259">
        <v>7</v>
      </c>
      <c r="J38" s="259">
        <v>11</v>
      </c>
      <c r="K38" s="259">
        <v>1</v>
      </c>
      <c r="L38" s="259">
        <v>2</v>
      </c>
      <c r="M38" s="259">
        <v>4</v>
      </c>
      <c r="N38" s="259">
        <v>6</v>
      </c>
      <c r="O38" s="259">
        <v>1</v>
      </c>
      <c r="P38" s="259">
        <v>9</v>
      </c>
      <c r="Q38" s="259">
        <v>15</v>
      </c>
      <c r="R38" s="259">
        <v>24</v>
      </c>
      <c r="S38" s="259">
        <v>3</v>
      </c>
      <c r="T38" s="259">
        <v>2</v>
      </c>
      <c r="U38" s="259">
        <v>5</v>
      </c>
      <c r="V38" s="259">
        <v>7</v>
      </c>
      <c r="W38" s="259">
        <v>1</v>
      </c>
      <c r="X38" s="259">
        <v>1</v>
      </c>
      <c r="Y38" s="259">
        <v>2</v>
      </c>
      <c r="Z38" s="259">
        <v>3</v>
      </c>
      <c r="AA38" s="259">
        <v>1</v>
      </c>
      <c r="AB38" s="259">
        <v>3</v>
      </c>
      <c r="AC38" s="259">
        <v>1</v>
      </c>
      <c r="AD38" s="259">
        <v>4</v>
      </c>
      <c r="AE38" s="259">
        <v>1</v>
      </c>
      <c r="AF38" s="259">
        <v>6</v>
      </c>
      <c r="AG38" s="259">
        <v>3</v>
      </c>
      <c r="AH38" s="259">
        <v>9</v>
      </c>
      <c r="AI38" s="259">
        <v>1</v>
      </c>
      <c r="AJ38" s="259">
        <v>3</v>
      </c>
      <c r="AK38" s="259">
        <v>1</v>
      </c>
      <c r="AL38" s="259">
        <v>4</v>
      </c>
      <c r="AM38" s="259">
        <v>1</v>
      </c>
      <c r="AN38" s="259">
        <v>2</v>
      </c>
      <c r="AO38" s="259">
        <v>5</v>
      </c>
      <c r="AP38" s="259">
        <v>7</v>
      </c>
      <c r="AQ38" s="259">
        <v>1</v>
      </c>
      <c r="AR38" s="259">
        <v>17</v>
      </c>
      <c r="AS38" s="259">
        <v>17</v>
      </c>
      <c r="AT38" s="259">
        <v>34</v>
      </c>
      <c r="AU38" s="259">
        <v>6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26</v>
      </c>
      <c r="BM38" s="259">
        <v>32</v>
      </c>
      <c r="BN38" s="259">
        <v>58</v>
      </c>
      <c r="BO38" s="259">
        <v>9</v>
      </c>
    </row>
    <row r="39" spans="1:67">
      <c r="A39" s="259">
        <v>36</v>
      </c>
      <c r="B39" s="262">
        <v>62020103</v>
      </c>
      <c r="C39" s="261" t="s">
        <v>98</v>
      </c>
      <c r="D39" s="259">
        <v>2</v>
      </c>
      <c r="E39" s="259">
        <v>0</v>
      </c>
      <c r="F39" s="259">
        <v>2</v>
      </c>
      <c r="G39" s="259">
        <v>1</v>
      </c>
      <c r="H39" s="259">
        <v>1</v>
      </c>
      <c r="I39" s="259">
        <v>2</v>
      </c>
      <c r="J39" s="259">
        <v>3</v>
      </c>
      <c r="K39" s="259">
        <v>1</v>
      </c>
      <c r="L39" s="259">
        <v>1</v>
      </c>
      <c r="M39" s="259">
        <v>2</v>
      </c>
      <c r="N39" s="259">
        <v>3</v>
      </c>
      <c r="O39" s="259">
        <v>1</v>
      </c>
      <c r="P39" s="259">
        <v>4</v>
      </c>
      <c r="Q39" s="259">
        <v>4</v>
      </c>
      <c r="R39" s="259">
        <v>8</v>
      </c>
      <c r="S39" s="259">
        <v>3</v>
      </c>
      <c r="T39" s="259">
        <v>6</v>
      </c>
      <c r="U39" s="259">
        <v>2</v>
      </c>
      <c r="V39" s="259">
        <v>8</v>
      </c>
      <c r="W39" s="259">
        <v>1</v>
      </c>
      <c r="X39" s="259">
        <v>9</v>
      </c>
      <c r="Y39" s="259">
        <v>3</v>
      </c>
      <c r="Z39" s="259">
        <v>12</v>
      </c>
      <c r="AA39" s="259">
        <v>1</v>
      </c>
      <c r="AB39" s="259">
        <v>7</v>
      </c>
      <c r="AC39" s="259">
        <v>0</v>
      </c>
      <c r="AD39" s="259">
        <v>7</v>
      </c>
      <c r="AE39" s="259">
        <v>1</v>
      </c>
      <c r="AF39" s="259">
        <v>4</v>
      </c>
      <c r="AG39" s="259">
        <v>9</v>
      </c>
      <c r="AH39" s="259">
        <v>13</v>
      </c>
      <c r="AI39" s="259">
        <v>1</v>
      </c>
      <c r="AJ39" s="259">
        <v>3</v>
      </c>
      <c r="AK39" s="259">
        <v>5</v>
      </c>
      <c r="AL39" s="259">
        <v>8</v>
      </c>
      <c r="AM39" s="259">
        <v>1</v>
      </c>
      <c r="AN39" s="259">
        <v>1</v>
      </c>
      <c r="AO39" s="259">
        <v>2</v>
      </c>
      <c r="AP39" s="259">
        <v>3</v>
      </c>
      <c r="AQ39" s="259">
        <v>1</v>
      </c>
      <c r="AR39" s="259">
        <v>30</v>
      </c>
      <c r="AS39" s="259">
        <v>21</v>
      </c>
      <c r="AT39" s="259">
        <v>51</v>
      </c>
      <c r="AU39" s="259">
        <v>6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34</v>
      </c>
      <c r="BM39" s="259">
        <v>25</v>
      </c>
      <c r="BN39" s="259">
        <v>59</v>
      </c>
      <c r="BO39" s="259">
        <v>9</v>
      </c>
    </row>
    <row r="40" spans="1:67">
      <c r="A40" s="259">
        <v>37</v>
      </c>
      <c r="B40" s="262">
        <v>62020129</v>
      </c>
      <c r="C40" s="261" t="s">
        <v>120</v>
      </c>
      <c r="D40" s="259">
        <v>0</v>
      </c>
      <c r="E40" s="259">
        <v>0</v>
      </c>
      <c r="F40" s="259">
        <v>0</v>
      </c>
      <c r="G40" s="259">
        <v>0</v>
      </c>
      <c r="H40" s="259">
        <v>3</v>
      </c>
      <c r="I40" s="259">
        <v>2</v>
      </c>
      <c r="J40" s="259">
        <v>5</v>
      </c>
      <c r="K40" s="259">
        <v>1</v>
      </c>
      <c r="L40" s="259">
        <v>4</v>
      </c>
      <c r="M40" s="259">
        <v>3</v>
      </c>
      <c r="N40" s="259">
        <v>7</v>
      </c>
      <c r="O40" s="259">
        <v>1</v>
      </c>
      <c r="P40" s="259">
        <v>7</v>
      </c>
      <c r="Q40" s="259">
        <v>5</v>
      </c>
      <c r="R40" s="259">
        <v>12</v>
      </c>
      <c r="S40" s="259">
        <v>2</v>
      </c>
      <c r="T40" s="259">
        <v>5</v>
      </c>
      <c r="U40" s="259">
        <v>3</v>
      </c>
      <c r="V40" s="259">
        <v>8</v>
      </c>
      <c r="W40" s="259">
        <v>1</v>
      </c>
      <c r="X40" s="259">
        <v>4</v>
      </c>
      <c r="Y40" s="259">
        <v>1</v>
      </c>
      <c r="Z40" s="259">
        <v>5</v>
      </c>
      <c r="AA40" s="259">
        <v>1</v>
      </c>
      <c r="AB40" s="259">
        <v>7</v>
      </c>
      <c r="AC40" s="259">
        <v>4</v>
      </c>
      <c r="AD40" s="259">
        <v>11</v>
      </c>
      <c r="AE40" s="259">
        <v>1</v>
      </c>
      <c r="AF40" s="259">
        <v>6</v>
      </c>
      <c r="AG40" s="259">
        <v>1</v>
      </c>
      <c r="AH40" s="259">
        <v>7</v>
      </c>
      <c r="AI40" s="259">
        <v>1</v>
      </c>
      <c r="AJ40" s="259">
        <v>1</v>
      </c>
      <c r="AK40" s="259">
        <v>5</v>
      </c>
      <c r="AL40" s="259">
        <v>6</v>
      </c>
      <c r="AM40" s="259">
        <v>1</v>
      </c>
      <c r="AN40" s="259">
        <v>2</v>
      </c>
      <c r="AO40" s="259">
        <v>8</v>
      </c>
      <c r="AP40" s="259">
        <v>10</v>
      </c>
      <c r="AQ40" s="259">
        <v>1</v>
      </c>
      <c r="AR40" s="259">
        <v>25</v>
      </c>
      <c r="AS40" s="259">
        <v>22</v>
      </c>
      <c r="AT40" s="259">
        <v>47</v>
      </c>
      <c r="AU40" s="259">
        <v>6</v>
      </c>
      <c r="AV40" s="259">
        <v>0</v>
      </c>
      <c r="AW40" s="259">
        <v>0</v>
      </c>
      <c r="AX40" s="259">
        <v>0</v>
      </c>
      <c r="AY40" s="259">
        <v>0</v>
      </c>
      <c r="AZ40" s="259">
        <v>0</v>
      </c>
      <c r="BA40" s="259">
        <v>0</v>
      </c>
      <c r="BB40" s="259">
        <v>0</v>
      </c>
      <c r="BC40" s="259">
        <v>0</v>
      </c>
      <c r="BD40" s="259">
        <v>0</v>
      </c>
      <c r="BE40" s="259">
        <v>0</v>
      </c>
      <c r="BF40" s="259">
        <v>0</v>
      </c>
      <c r="BG40" s="259">
        <v>0</v>
      </c>
      <c r="BH40" s="259">
        <v>0</v>
      </c>
      <c r="BI40" s="259">
        <v>0</v>
      </c>
      <c r="BJ40" s="259">
        <v>0</v>
      </c>
      <c r="BK40" s="259">
        <v>0</v>
      </c>
      <c r="BL40" s="259">
        <v>32</v>
      </c>
      <c r="BM40" s="259">
        <v>27</v>
      </c>
      <c r="BN40" s="259">
        <v>59</v>
      </c>
      <c r="BO40" s="259">
        <v>8</v>
      </c>
    </row>
    <row r="41" spans="1:67">
      <c r="A41" s="259">
        <v>38</v>
      </c>
      <c r="B41" s="262">
        <v>62020147</v>
      </c>
      <c r="C41" s="261" t="s">
        <v>135</v>
      </c>
      <c r="D41" s="259">
        <v>4</v>
      </c>
      <c r="E41" s="259">
        <v>2</v>
      </c>
      <c r="F41" s="259">
        <v>6</v>
      </c>
      <c r="G41" s="259">
        <v>1</v>
      </c>
      <c r="H41" s="259">
        <v>3</v>
      </c>
      <c r="I41" s="259">
        <v>2</v>
      </c>
      <c r="J41" s="259">
        <v>5</v>
      </c>
      <c r="K41" s="259">
        <v>1</v>
      </c>
      <c r="L41" s="259">
        <v>3</v>
      </c>
      <c r="M41" s="259">
        <v>1</v>
      </c>
      <c r="N41" s="259">
        <v>4</v>
      </c>
      <c r="O41" s="259">
        <v>1</v>
      </c>
      <c r="P41" s="259">
        <v>10</v>
      </c>
      <c r="Q41" s="259">
        <v>5</v>
      </c>
      <c r="R41" s="259">
        <v>15</v>
      </c>
      <c r="S41" s="259">
        <v>3</v>
      </c>
      <c r="T41" s="259">
        <v>2</v>
      </c>
      <c r="U41" s="259">
        <v>4</v>
      </c>
      <c r="V41" s="259">
        <v>6</v>
      </c>
      <c r="W41" s="259">
        <v>1</v>
      </c>
      <c r="X41" s="259">
        <v>6</v>
      </c>
      <c r="Y41" s="259">
        <v>2</v>
      </c>
      <c r="Z41" s="259">
        <v>8</v>
      </c>
      <c r="AA41" s="259">
        <v>1</v>
      </c>
      <c r="AB41" s="259">
        <v>5</v>
      </c>
      <c r="AC41" s="259">
        <v>3</v>
      </c>
      <c r="AD41" s="259">
        <v>8</v>
      </c>
      <c r="AE41" s="259">
        <v>1</v>
      </c>
      <c r="AF41" s="259">
        <v>6</v>
      </c>
      <c r="AG41" s="259">
        <v>6</v>
      </c>
      <c r="AH41" s="259">
        <v>12</v>
      </c>
      <c r="AI41" s="259">
        <v>1</v>
      </c>
      <c r="AJ41" s="259">
        <v>2</v>
      </c>
      <c r="AK41" s="259">
        <v>3</v>
      </c>
      <c r="AL41" s="259">
        <v>5</v>
      </c>
      <c r="AM41" s="259">
        <v>1</v>
      </c>
      <c r="AN41" s="259">
        <v>3</v>
      </c>
      <c r="AO41" s="259">
        <v>3</v>
      </c>
      <c r="AP41" s="259">
        <v>6</v>
      </c>
      <c r="AQ41" s="259">
        <v>1</v>
      </c>
      <c r="AR41" s="259">
        <v>24</v>
      </c>
      <c r="AS41" s="259">
        <v>21</v>
      </c>
      <c r="AT41" s="259">
        <v>45</v>
      </c>
      <c r="AU41" s="259">
        <v>6</v>
      </c>
      <c r="AV41" s="259">
        <v>0</v>
      </c>
      <c r="AW41" s="259">
        <v>0</v>
      </c>
      <c r="AX41" s="259">
        <v>0</v>
      </c>
      <c r="AY41" s="259">
        <v>0</v>
      </c>
      <c r="AZ41" s="259">
        <v>0</v>
      </c>
      <c r="BA41" s="259">
        <v>0</v>
      </c>
      <c r="BB41" s="259">
        <v>0</v>
      </c>
      <c r="BC41" s="259">
        <v>0</v>
      </c>
      <c r="BD41" s="259">
        <v>0</v>
      </c>
      <c r="BE41" s="259">
        <v>0</v>
      </c>
      <c r="BF41" s="259">
        <v>0</v>
      </c>
      <c r="BG41" s="259">
        <v>0</v>
      </c>
      <c r="BH41" s="259">
        <v>0</v>
      </c>
      <c r="BI41" s="259">
        <v>0</v>
      </c>
      <c r="BJ41" s="259">
        <v>0</v>
      </c>
      <c r="BK41" s="259">
        <v>0</v>
      </c>
      <c r="BL41" s="259">
        <v>34</v>
      </c>
      <c r="BM41" s="259">
        <v>26</v>
      </c>
      <c r="BN41" s="259">
        <v>60</v>
      </c>
      <c r="BO41" s="259">
        <v>9</v>
      </c>
    </row>
    <row r="42" spans="1:67">
      <c r="A42" s="259">
        <v>39</v>
      </c>
      <c r="B42" s="262">
        <v>62020151</v>
      </c>
      <c r="C42" s="261" t="s">
        <v>138</v>
      </c>
      <c r="D42" s="259">
        <v>3</v>
      </c>
      <c r="E42" s="259">
        <v>2</v>
      </c>
      <c r="F42" s="259">
        <v>5</v>
      </c>
      <c r="G42" s="259">
        <v>1</v>
      </c>
      <c r="H42" s="259">
        <v>3</v>
      </c>
      <c r="I42" s="259">
        <v>2</v>
      </c>
      <c r="J42" s="259">
        <v>5</v>
      </c>
      <c r="K42" s="259">
        <v>1</v>
      </c>
      <c r="L42" s="259">
        <v>3</v>
      </c>
      <c r="M42" s="259">
        <v>4</v>
      </c>
      <c r="N42" s="259">
        <v>7</v>
      </c>
      <c r="O42" s="259">
        <v>1</v>
      </c>
      <c r="P42" s="259">
        <v>9</v>
      </c>
      <c r="Q42" s="259">
        <v>8</v>
      </c>
      <c r="R42" s="259">
        <v>17</v>
      </c>
      <c r="S42" s="259">
        <v>3</v>
      </c>
      <c r="T42" s="259">
        <v>2</v>
      </c>
      <c r="U42" s="259">
        <v>6</v>
      </c>
      <c r="V42" s="259">
        <v>8</v>
      </c>
      <c r="W42" s="259">
        <v>1</v>
      </c>
      <c r="X42" s="259">
        <v>2</v>
      </c>
      <c r="Y42" s="259">
        <v>3</v>
      </c>
      <c r="Z42" s="259">
        <v>5</v>
      </c>
      <c r="AA42" s="259">
        <v>1</v>
      </c>
      <c r="AB42" s="259">
        <v>4</v>
      </c>
      <c r="AC42" s="259">
        <v>5</v>
      </c>
      <c r="AD42" s="259">
        <v>9</v>
      </c>
      <c r="AE42" s="259">
        <v>1</v>
      </c>
      <c r="AF42" s="259">
        <v>6</v>
      </c>
      <c r="AG42" s="259">
        <v>3</v>
      </c>
      <c r="AH42" s="259">
        <v>9</v>
      </c>
      <c r="AI42" s="259">
        <v>1</v>
      </c>
      <c r="AJ42" s="259">
        <v>1</v>
      </c>
      <c r="AK42" s="259">
        <v>3</v>
      </c>
      <c r="AL42" s="259">
        <v>4</v>
      </c>
      <c r="AM42" s="259">
        <v>1</v>
      </c>
      <c r="AN42" s="259">
        <v>1</v>
      </c>
      <c r="AO42" s="259">
        <v>7</v>
      </c>
      <c r="AP42" s="259">
        <v>8</v>
      </c>
      <c r="AQ42" s="259">
        <v>1</v>
      </c>
      <c r="AR42" s="259">
        <v>16</v>
      </c>
      <c r="AS42" s="259">
        <v>27</v>
      </c>
      <c r="AT42" s="259">
        <v>43</v>
      </c>
      <c r="AU42" s="259">
        <v>6</v>
      </c>
      <c r="AV42" s="259">
        <v>0</v>
      </c>
      <c r="AW42" s="259">
        <v>0</v>
      </c>
      <c r="AX42" s="259">
        <v>0</v>
      </c>
      <c r="AY42" s="259">
        <v>0</v>
      </c>
      <c r="AZ42" s="259">
        <v>0</v>
      </c>
      <c r="BA42" s="259">
        <v>0</v>
      </c>
      <c r="BB42" s="259">
        <v>0</v>
      </c>
      <c r="BC42" s="259">
        <v>0</v>
      </c>
      <c r="BD42" s="259">
        <v>0</v>
      </c>
      <c r="BE42" s="259">
        <v>0</v>
      </c>
      <c r="BF42" s="259">
        <v>0</v>
      </c>
      <c r="BG42" s="259">
        <v>0</v>
      </c>
      <c r="BH42" s="259">
        <v>0</v>
      </c>
      <c r="BI42" s="259">
        <v>0</v>
      </c>
      <c r="BJ42" s="259">
        <v>0</v>
      </c>
      <c r="BK42" s="259">
        <v>0</v>
      </c>
      <c r="BL42" s="259">
        <v>25</v>
      </c>
      <c r="BM42" s="259">
        <v>35</v>
      </c>
      <c r="BN42" s="259">
        <v>60</v>
      </c>
      <c r="BO42" s="259">
        <v>9</v>
      </c>
    </row>
    <row r="43" spans="1:67">
      <c r="A43" s="259">
        <v>40</v>
      </c>
      <c r="B43" s="262">
        <v>62020203</v>
      </c>
      <c r="C43" s="261" t="s">
        <v>187</v>
      </c>
      <c r="D43" s="259">
        <v>4</v>
      </c>
      <c r="E43" s="259">
        <v>1</v>
      </c>
      <c r="F43" s="259">
        <v>5</v>
      </c>
      <c r="G43" s="259">
        <v>1</v>
      </c>
      <c r="H43" s="259">
        <v>6</v>
      </c>
      <c r="I43" s="259">
        <v>8</v>
      </c>
      <c r="J43" s="259">
        <v>14</v>
      </c>
      <c r="K43" s="259">
        <v>1</v>
      </c>
      <c r="L43" s="259">
        <v>0</v>
      </c>
      <c r="M43" s="259">
        <v>3</v>
      </c>
      <c r="N43" s="259">
        <v>3</v>
      </c>
      <c r="O43" s="259">
        <v>1</v>
      </c>
      <c r="P43" s="259">
        <v>10</v>
      </c>
      <c r="Q43" s="259">
        <v>12</v>
      </c>
      <c r="R43" s="259">
        <v>22</v>
      </c>
      <c r="S43" s="259">
        <v>3</v>
      </c>
      <c r="T43" s="259">
        <v>4</v>
      </c>
      <c r="U43" s="259">
        <v>2</v>
      </c>
      <c r="V43" s="259">
        <v>6</v>
      </c>
      <c r="W43" s="259">
        <v>1</v>
      </c>
      <c r="X43" s="259">
        <v>3</v>
      </c>
      <c r="Y43" s="259">
        <v>3</v>
      </c>
      <c r="Z43" s="259">
        <v>6</v>
      </c>
      <c r="AA43" s="259">
        <v>1</v>
      </c>
      <c r="AB43" s="259">
        <v>5</v>
      </c>
      <c r="AC43" s="259">
        <v>2</v>
      </c>
      <c r="AD43" s="259">
        <v>7</v>
      </c>
      <c r="AE43" s="259">
        <v>1</v>
      </c>
      <c r="AF43" s="259">
        <v>3</v>
      </c>
      <c r="AG43" s="259">
        <v>3</v>
      </c>
      <c r="AH43" s="259">
        <v>6</v>
      </c>
      <c r="AI43" s="259">
        <v>1</v>
      </c>
      <c r="AJ43" s="259">
        <v>3</v>
      </c>
      <c r="AK43" s="259">
        <v>2</v>
      </c>
      <c r="AL43" s="259">
        <v>5</v>
      </c>
      <c r="AM43" s="259">
        <v>1</v>
      </c>
      <c r="AN43" s="259">
        <v>5</v>
      </c>
      <c r="AO43" s="259">
        <v>3</v>
      </c>
      <c r="AP43" s="259">
        <v>8</v>
      </c>
      <c r="AQ43" s="259">
        <v>1</v>
      </c>
      <c r="AR43" s="259">
        <v>23</v>
      </c>
      <c r="AS43" s="259">
        <v>15</v>
      </c>
      <c r="AT43" s="259">
        <v>38</v>
      </c>
      <c r="AU43" s="259">
        <v>6</v>
      </c>
      <c r="AV43" s="259">
        <v>0</v>
      </c>
      <c r="AW43" s="259">
        <v>0</v>
      </c>
      <c r="AX43" s="259">
        <v>0</v>
      </c>
      <c r="AY43" s="259">
        <v>0</v>
      </c>
      <c r="AZ43" s="259">
        <v>0</v>
      </c>
      <c r="BA43" s="259">
        <v>0</v>
      </c>
      <c r="BB43" s="259">
        <v>0</v>
      </c>
      <c r="BC43" s="259">
        <v>0</v>
      </c>
      <c r="BD43" s="259">
        <v>0</v>
      </c>
      <c r="BE43" s="259">
        <v>0</v>
      </c>
      <c r="BF43" s="259">
        <v>0</v>
      </c>
      <c r="BG43" s="259">
        <v>0</v>
      </c>
      <c r="BH43" s="259">
        <v>0</v>
      </c>
      <c r="BI43" s="259">
        <v>0</v>
      </c>
      <c r="BJ43" s="259">
        <v>0</v>
      </c>
      <c r="BK43" s="259">
        <v>0</v>
      </c>
      <c r="BL43" s="259">
        <v>33</v>
      </c>
      <c r="BM43" s="259">
        <v>27</v>
      </c>
      <c r="BN43" s="259">
        <v>60</v>
      </c>
      <c r="BO43" s="259">
        <v>9</v>
      </c>
    </row>
    <row r="44" spans="1:67">
      <c r="A44" s="259">
        <v>41</v>
      </c>
      <c r="B44" s="262">
        <v>62020117</v>
      </c>
      <c r="C44" s="261" t="s">
        <v>111</v>
      </c>
      <c r="D44" s="259">
        <v>4</v>
      </c>
      <c r="E44" s="259">
        <v>6</v>
      </c>
      <c r="F44" s="259">
        <v>10</v>
      </c>
      <c r="G44" s="259">
        <v>1</v>
      </c>
      <c r="H44" s="259">
        <v>1</v>
      </c>
      <c r="I44" s="259">
        <v>5</v>
      </c>
      <c r="J44" s="259">
        <v>6</v>
      </c>
      <c r="K44" s="259">
        <v>1</v>
      </c>
      <c r="L44" s="259">
        <v>3</v>
      </c>
      <c r="M44" s="259">
        <v>3</v>
      </c>
      <c r="N44" s="259">
        <v>6</v>
      </c>
      <c r="O44" s="259">
        <v>1</v>
      </c>
      <c r="P44" s="259">
        <v>8</v>
      </c>
      <c r="Q44" s="259">
        <v>14</v>
      </c>
      <c r="R44" s="259">
        <v>22</v>
      </c>
      <c r="S44" s="259">
        <v>3</v>
      </c>
      <c r="T44" s="259">
        <v>2</v>
      </c>
      <c r="U44" s="259">
        <v>4</v>
      </c>
      <c r="V44" s="259">
        <v>6</v>
      </c>
      <c r="W44" s="259">
        <v>1</v>
      </c>
      <c r="X44" s="259">
        <v>2</v>
      </c>
      <c r="Y44" s="259">
        <v>1</v>
      </c>
      <c r="Z44" s="259">
        <v>3</v>
      </c>
      <c r="AA44" s="259">
        <v>1</v>
      </c>
      <c r="AB44" s="259">
        <v>8</v>
      </c>
      <c r="AC44" s="259">
        <v>1</v>
      </c>
      <c r="AD44" s="259">
        <v>9</v>
      </c>
      <c r="AE44" s="259">
        <v>1</v>
      </c>
      <c r="AF44" s="259">
        <v>5</v>
      </c>
      <c r="AG44" s="259">
        <v>6</v>
      </c>
      <c r="AH44" s="259">
        <v>11</v>
      </c>
      <c r="AI44" s="259">
        <v>1</v>
      </c>
      <c r="AJ44" s="259">
        <v>1</v>
      </c>
      <c r="AK44" s="259">
        <v>2</v>
      </c>
      <c r="AL44" s="259">
        <v>3</v>
      </c>
      <c r="AM44" s="259">
        <v>1</v>
      </c>
      <c r="AN44" s="259">
        <v>5</v>
      </c>
      <c r="AO44" s="259">
        <v>2</v>
      </c>
      <c r="AP44" s="259">
        <v>7</v>
      </c>
      <c r="AQ44" s="259">
        <v>1</v>
      </c>
      <c r="AR44" s="259">
        <v>23</v>
      </c>
      <c r="AS44" s="259">
        <v>16</v>
      </c>
      <c r="AT44" s="259">
        <v>39</v>
      </c>
      <c r="AU44" s="259">
        <v>6</v>
      </c>
      <c r="AV44" s="259">
        <v>0</v>
      </c>
      <c r="AW44" s="259">
        <v>0</v>
      </c>
      <c r="AX44" s="259">
        <v>0</v>
      </c>
      <c r="AY44" s="259">
        <v>0</v>
      </c>
      <c r="AZ44" s="259">
        <v>0</v>
      </c>
      <c r="BA44" s="259">
        <v>0</v>
      </c>
      <c r="BB44" s="259">
        <v>0</v>
      </c>
      <c r="BC44" s="259">
        <v>0</v>
      </c>
      <c r="BD44" s="259">
        <v>0</v>
      </c>
      <c r="BE44" s="259">
        <v>0</v>
      </c>
      <c r="BF44" s="259">
        <v>0</v>
      </c>
      <c r="BG44" s="259">
        <v>0</v>
      </c>
      <c r="BH44" s="259">
        <v>0</v>
      </c>
      <c r="BI44" s="259">
        <v>0</v>
      </c>
      <c r="BJ44" s="259">
        <v>0</v>
      </c>
      <c r="BK44" s="259">
        <v>0</v>
      </c>
      <c r="BL44" s="259">
        <v>31</v>
      </c>
      <c r="BM44" s="259">
        <v>30</v>
      </c>
      <c r="BN44" s="259">
        <v>61</v>
      </c>
      <c r="BO44" s="259">
        <v>9</v>
      </c>
    </row>
    <row r="45" spans="1:67">
      <c r="A45" s="259">
        <v>42</v>
      </c>
      <c r="B45" s="262">
        <v>62020068</v>
      </c>
      <c r="C45" s="261" t="s">
        <v>68</v>
      </c>
      <c r="D45" s="259">
        <v>0</v>
      </c>
      <c r="E45" s="259">
        <v>0</v>
      </c>
      <c r="F45" s="259">
        <v>0</v>
      </c>
      <c r="G45" s="259">
        <v>0</v>
      </c>
      <c r="H45" s="259">
        <v>2</v>
      </c>
      <c r="I45" s="259">
        <v>5</v>
      </c>
      <c r="J45" s="259">
        <v>7</v>
      </c>
      <c r="K45" s="259">
        <v>1</v>
      </c>
      <c r="L45" s="259">
        <v>5</v>
      </c>
      <c r="M45" s="259">
        <v>1</v>
      </c>
      <c r="N45" s="259">
        <v>6</v>
      </c>
      <c r="O45" s="259">
        <v>1</v>
      </c>
      <c r="P45" s="259">
        <v>7</v>
      </c>
      <c r="Q45" s="259">
        <v>6</v>
      </c>
      <c r="R45" s="259">
        <v>13</v>
      </c>
      <c r="S45" s="259">
        <v>2</v>
      </c>
      <c r="T45" s="259">
        <v>3</v>
      </c>
      <c r="U45" s="259">
        <v>2</v>
      </c>
      <c r="V45" s="259">
        <v>5</v>
      </c>
      <c r="W45" s="259">
        <v>1</v>
      </c>
      <c r="X45" s="259">
        <v>5</v>
      </c>
      <c r="Y45" s="259">
        <v>6</v>
      </c>
      <c r="Z45" s="259">
        <v>11</v>
      </c>
      <c r="AA45" s="259">
        <v>1</v>
      </c>
      <c r="AB45" s="259">
        <v>1</v>
      </c>
      <c r="AC45" s="259">
        <v>4</v>
      </c>
      <c r="AD45" s="259">
        <v>5</v>
      </c>
      <c r="AE45" s="259">
        <v>1</v>
      </c>
      <c r="AF45" s="259">
        <v>6</v>
      </c>
      <c r="AG45" s="259">
        <v>5</v>
      </c>
      <c r="AH45" s="259">
        <v>11</v>
      </c>
      <c r="AI45" s="259">
        <v>1</v>
      </c>
      <c r="AJ45" s="259">
        <v>2</v>
      </c>
      <c r="AK45" s="259">
        <v>7</v>
      </c>
      <c r="AL45" s="259">
        <v>9</v>
      </c>
      <c r="AM45" s="259">
        <v>1</v>
      </c>
      <c r="AN45" s="259">
        <v>4</v>
      </c>
      <c r="AO45" s="259">
        <v>4</v>
      </c>
      <c r="AP45" s="259">
        <v>8</v>
      </c>
      <c r="AQ45" s="259">
        <v>1</v>
      </c>
      <c r="AR45" s="259">
        <v>21</v>
      </c>
      <c r="AS45" s="259">
        <v>28</v>
      </c>
      <c r="AT45" s="259">
        <v>49</v>
      </c>
      <c r="AU45" s="259">
        <v>6</v>
      </c>
      <c r="AV45" s="259">
        <v>0</v>
      </c>
      <c r="AW45" s="259">
        <v>0</v>
      </c>
      <c r="AX45" s="259">
        <v>0</v>
      </c>
      <c r="AY45" s="259">
        <v>0</v>
      </c>
      <c r="AZ45" s="259">
        <v>0</v>
      </c>
      <c r="BA45" s="259">
        <v>0</v>
      </c>
      <c r="BB45" s="259">
        <v>0</v>
      </c>
      <c r="BC45" s="259">
        <v>0</v>
      </c>
      <c r="BD45" s="259">
        <v>0</v>
      </c>
      <c r="BE45" s="259">
        <v>0</v>
      </c>
      <c r="BF45" s="259">
        <v>0</v>
      </c>
      <c r="BG45" s="259">
        <v>0</v>
      </c>
      <c r="BH45" s="259">
        <v>0</v>
      </c>
      <c r="BI45" s="259">
        <v>0</v>
      </c>
      <c r="BJ45" s="259">
        <v>0</v>
      </c>
      <c r="BK45" s="259">
        <v>0</v>
      </c>
      <c r="BL45" s="259">
        <v>28</v>
      </c>
      <c r="BM45" s="259">
        <v>34</v>
      </c>
      <c r="BN45" s="259">
        <v>62</v>
      </c>
      <c r="BO45" s="259">
        <v>8</v>
      </c>
    </row>
    <row r="46" spans="1:67">
      <c r="A46" s="259">
        <v>43</v>
      </c>
      <c r="B46" s="262">
        <v>62020042</v>
      </c>
      <c r="C46" s="261" t="s">
        <v>45</v>
      </c>
      <c r="D46" s="259">
        <v>5</v>
      </c>
      <c r="E46" s="259">
        <v>0</v>
      </c>
      <c r="F46" s="259">
        <v>5</v>
      </c>
      <c r="G46" s="259">
        <v>1</v>
      </c>
      <c r="H46" s="259">
        <v>7</v>
      </c>
      <c r="I46" s="259">
        <v>6</v>
      </c>
      <c r="J46" s="259">
        <v>13</v>
      </c>
      <c r="K46" s="259">
        <v>1</v>
      </c>
      <c r="L46" s="259">
        <v>4</v>
      </c>
      <c r="M46" s="259">
        <v>8</v>
      </c>
      <c r="N46" s="259">
        <v>12</v>
      </c>
      <c r="O46" s="259">
        <v>1</v>
      </c>
      <c r="P46" s="259">
        <v>16</v>
      </c>
      <c r="Q46" s="259">
        <v>14</v>
      </c>
      <c r="R46" s="259">
        <v>30</v>
      </c>
      <c r="S46" s="259">
        <v>3</v>
      </c>
      <c r="T46" s="259">
        <v>4</v>
      </c>
      <c r="U46" s="259">
        <v>3</v>
      </c>
      <c r="V46" s="259">
        <v>7</v>
      </c>
      <c r="W46" s="259">
        <v>1</v>
      </c>
      <c r="X46" s="259">
        <v>4</v>
      </c>
      <c r="Y46" s="259">
        <v>2</v>
      </c>
      <c r="Z46" s="259">
        <v>6</v>
      </c>
      <c r="AA46" s="259">
        <v>1</v>
      </c>
      <c r="AB46" s="259">
        <v>3</v>
      </c>
      <c r="AC46" s="259">
        <v>1</v>
      </c>
      <c r="AD46" s="259">
        <v>4</v>
      </c>
      <c r="AE46" s="259">
        <v>1</v>
      </c>
      <c r="AF46" s="259">
        <v>3</v>
      </c>
      <c r="AG46" s="259">
        <v>3</v>
      </c>
      <c r="AH46" s="259">
        <v>6</v>
      </c>
      <c r="AI46" s="259">
        <v>1</v>
      </c>
      <c r="AJ46" s="259">
        <v>1</v>
      </c>
      <c r="AK46" s="259">
        <v>4</v>
      </c>
      <c r="AL46" s="259">
        <v>5</v>
      </c>
      <c r="AM46" s="259">
        <v>1</v>
      </c>
      <c r="AN46" s="259">
        <v>2</v>
      </c>
      <c r="AO46" s="259">
        <v>3</v>
      </c>
      <c r="AP46" s="259">
        <v>5</v>
      </c>
      <c r="AQ46" s="259">
        <v>1</v>
      </c>
      <c r="AR46" s="259">
        <v>17</v>
      </c>
      <c r="AS46" s="259">
        <v>16</v>
      </c>
      <c r="AT46" s="259">
        <v>33</v>
      </c>
      <c r="AU46" s="259">
        <v>6</v>
      </c>
      <c r="AV46" s="259">
        <v>0</v>
      </c>
      <c r="AW46" s="259">
        <v>0</v>
      </c>
      <c r="AX46" s="259">
        <v>0</v>
      </c>
      <c r="AY46" s="259">
        <v>0</v>
      </c>
      <c r="AZ46" s="259">
        <v>0</v>
      </c>
      <c r="BA46" s="259">
        <v>0</v>
      </c>
      <c r="BB46" s="259">
        <v>0</v>
      </c>
      <c r="BC46" s="259">
        <v>0</v>
      </c>
      <c r="BD46" s="259">
        <v>0</v>
      </c>
      <c r="BE46" s="259">
        <v>0</v>
      </c>
      <c r="BF46" s="259">
        <v>0</v>
      </c>
      <c r="BG46" s="259">
        <v>0</v>
      </c>
      <c r="BH46" s="259">
        <v>0</v>
      </c>
      <c r="BI46" s="259">
        <v>0</v>
      </c>
      <c r="BJ46" s="259">
        <v>0</v>
      </c>
      <c r="BK46" s="259">
        <v>0</v>
      </c>
      <c r="BL46" s="259">
        <v>33</v>
      </c>
      <c r="BM46" s="259">
        <v>30</v>
      </c>
      <c r="BN46" s="259">
        <v>63</v>
      </c>
      <c r="BO46" s="259">
        <v>9</v>
      </c>
    </row>
    <row r="47" spans="1:67">
      <c r="A47" s="259">
        <v>44</v>
      </c>
      <c r="B47" s="262">
        <v>62020075</v>
      </c>
      <c r="C47" s="261" t="s">
        <v>709</v>
      </c>
      <c r="D47" s="259">
        <v>0</v>
      </c>
      <c r="E47" s="259">
        <v>0</v>
      </c>
      <c r="F47" s="259">
        <v>0</v>
      </c>
      <c r="G47" s="259">
        <v>0</v>
      </c>
      <c r="H47" s="259">
        <v>2</v>
      </c>
      <c r="I47" s="259">
        <v>0</v>
      </c>
      <c r="J47" s="259">
        <v>2</v>
      </c>
      <c r="K47" s="259">
        <v>1</v>
      </c>
      <c r="L47" s="259">
        <v>6</v>
      </c>
      <c r="M47" s="259">
        <v>5</v>
      </c>
      <c r="N47" s="259">
        <v>11</v>
      </c>
      <c r="O47" s="259">
        <v>1</v>
      </c>
      <c r="P47" s="259">
        <v>8</v>
      </c>
      <c r="Q47" s="259">
        <v>5</v>
      </c>
      <c r="R47" s="259">
        <v>13</v>
      </c>
      <c r="S47" s="259">
        <v>2</v>
      </c>
      <c r="T47" s="259">
        <v>2</v>
      </c>
      <c r="U47" s="259">
        <v>3</v>
      </c>
      <c r="V47" s="259">
        <v>5</v>
      </c>
      <c r="W47" s="259">
        <v>1</v>
      </c>
      <c r="X47" s="259">
        <v>8</v>
      </c>
      <c r="Y47" s="259">
        <v>6</v>
      </c>
      <c r="Z47" s="259">
        <v>14</v>
      </c>
      <c r="AA47" s="259">
        <v>1</v>
      </c>
      <c r="AB47" s="259">
        <v>5</v>
      </c>
      <c r="AC47" s="259">
        <v>3</v>
      </c>
      <c r="AD47" s="259">
        <v>8</v>
      </c>
      <c r="AE47" s="259">
        <v>1</v>
      </c>
      <c r="AF47" s="259">
        <v>4</v>
      </c>
      <c r="AG47" s="259">
        <v>4</v>
      </c>
      <c r="AH47" s="259">
        <v>8</v>
      </c>
      <c r="AI47" s="259">
        <v>1</v>
      </c>
      <c r="AJ47" s="259">
        <v>3</v>
      </c>
      <c r="AK47" s="259">
        <v>2</v>
      </c>
      <c r="AL47" s="259">
        <v>5</v>
      </c>
      <c r="AM47" s="259">
        <v>1</v>
      </c>
      <c r="AN47" s="259">
        <v>3</v>
      </c>
      <c r="AO47" s="259">
        <v>7</v>
      </c>
      <c r="AP47" s="259">
        <v>10</v>
      </c>
      <c r="AQ47" s="259">
        <v>1</v>
      </c>
      <c r="AR47" s="259">
        <v>25</v>
      </c>
      <c r="AS47" s="259">
        <v>25</v>
      </c>
      <c r="AT47" s="259">
        <v>50</v>
      </c>
      <c r="AU47" s="259">
        <v>6</v>
      </c>
      <c r="AV47" s="259">
        <v>0</v>
      </c>
      <c r="AW47" s="259">
        <v>0</v>
      </c>
      <c r="AX47" s="259">
        <v>0</v>
      </c>
      <c r="AY47" s="259">
        <v>0</v>
      </c>
      <c r="AZ47" s="259">
        <v>0</v>
      </c>
      <c r="BA47" s="259">
        <v>0</v>
      </c>
      <c r="BB47" s="259">
        <v>0</v>
      </c>
      <c r="BC47" s="259">
        <v>0</v>
      </c>
      <c r="BD47" s="259">
        <v>0</v>
      </c>
      <c r="BE47" s="259">
        <v>0</v>
      </c>
      <c r="BF47" s="259">
        <v>0</v>
      </c>
      <c r="BG47" s="259">
        <v>0</v>
      </c>
      <c r="BH47" s="259">
        <v>0</v>
      </c>
      <c r="BI47" s="259">
        <v>0</v>
      </c>
      <c r="BJ47" s="259">
        <v>0</v>
      </c>
      <c r="BK47" s="259">
        <v>0</v>
      </c>
      <c r="BL47" s="259">
        <v>33</v>
      </c>
      <c r="BM47" s="259">
        <v>30</v>
      </c>
      <c r="BN47" s="259">
        <v>63</v>
      </c>
      <c r="BO47" s="259">
        <v>8</v>
      </c>
    </row>
    <row r="48" spans="1:67">
      <c r="A48" s="259">
        <v>45</v>
      </c>
      <c r="B48" s="262">
        <v>62020177</v>
      </c>
      <c r="C48" s="261" t="s">
        <v>163</v>
      </c>
      <c r="D48" s="259">
        <v>5</v>
      </c>
      <c r="E48" s="259">
        <v>1</v>
      </c>
      <c r="F48" s="259">
        <v>6</v>
      </c>
      <c r="G48" s="259">
        <v>1</v>
      </c>
      <c r="H48" s="259">
        <v>4</v>
      </c>
      <c r="I48" s="259">
        <v>2</v>
      </c>
      <c r="J48" s="259">
        <v>6</v>
      </c>
      <c r="K48" s="259">
        <v>1</v>
      </c>
      <c r="L48" s="259">
        <v>3</v>
      </c>
      <c r="M48" s="259">
        <v>6</v>
      </c>
      <c r="N48" s="259">
        <v>9</v>
      </c>
      <c r="O48" s="259">
        <v>1</v>
      </c>
      <c r="P48" s="259">
        <v>12</v>
      </c>
      <c r="Q48" s="259">
        <v>9</v>
      </c>
      <c r="R48" s="259">
        <v>21</v>
      </c>
      <c r="S48" s="259">
        <v>3</v>
      </c>
      <c r="T48" s="259">
        <v>5</v>
      </c>
      <c r="U48" s="259">
        <v>2</v>
      </c>
      <c r="V48" s="259">
        <v>7</v>
      </c>
      <c r="W48" s="259">
        <v>1</v>
      </c>
      <c r="X48" s="259">
        <v>4</v>
      </c>
      <c r="Y48" s="259">
        <v>5</v>
      </c>
      <c r="Z48" s="259">
        <v>9</v>
      </c>
      <c r="AA48" s="259">
        <v>1</v>
      </c>
      <c r="AB48" s="259">
        <v>5</v>
      </c>
      <c r="AC48" s="259">
        <v>2</v>
      </c>
      <c r="AD48" s="259">
        <v>7</v>
      </c>
      <c r="AE48" s="259">
        <v>1</v>
      </c>
      <c r="AF48" s="259">
        <v>3</v>
      </c>
      <c r="AG48" s="259">
        <v>1</v>
      </c>
      <c r="AH48" s="259">
        <v>4</v>
      </c>
      <c r="AI48" s="259">
        <v>1</v>
      </c>
      <c r="AJ48" s="259">
        <v>5</v>
      </c>
      <c r="AK48" s="259">
        <v>4</v>
      </c>
      <c r="AL48" s="259">
        <v>9</v>
      </c>
      <c r="AM48" s="259">
        <v>1</v>
      </c>
      <c r="AN48" s="259">
        <v>4</v>
      </c>
      <c r="AO48" s="259">
        <v>3</v>
      </c>
      <c r="AP48" s="259">
        <v>7</v>
      </c>
      <c r="AQ48" s="259">
        <v>1</v>
      </c>
      <c r="AR48" s="259">
        <v>26</v>
      </c>
      <c r="AS48" s="259">
        <v>17</v>
      </c>
      <c r="AT48" s="259">
        <v>43</v>
      </c>
      <c r="AU48" s="259">
        <v>6</v>
      </c>
      <c r="AV48" s="259">
        <v>0</v>
      </c>
      <c r="AW48" s="259">
        <v>0</v>
      </c>
      <c r="AX48" s="259">
        <v>0</v>
      </c>
      <c r="AY48" s="259">
        <v>0</v>
      </c>
      <c r="AZ48" s="259">
        <v>0</v>
      </c>
      <c r="BA48" s="259">
        <v>0</v>
      </c>
      <c r="BB48" s="259">
        <v>0</v>
      </c>
      <c r="BC48" s="259">
        <v>0</v>
      </c>
      <c r="BD48" s="259">
        <v>0</v>
      </c>
      <c r="BE48" s="259">
        <v>0</v>
      </c>
      <c r="BF48" s="259">
        <v>0</v>
      </c>
      <c r="BG48" s="259">
        <v>0</v>
      </c>
      <c r="BH48" s="259">
        <v>0</v>
      </c>
      <c r="BI48" s="259">
        <v>0</v>
      </c>
      <c r="BJ48" s="259">
        <v>0</v>
      </c>
      <c r="BK48" s="259">
        <v>0</v>
      </c>
      <c r="BL48" s="259">
        <v>38</v>
      </c>
      <c r="BM48" s="259">
        <v>26</v>
      </c>
      <c r="BN48" s="259">
        <v>64</v>
      </c>
      <c r="BO48" s="259">
        <v>9</v>
      </c>
    </row>
    <row r="49" spans="1:67">
      <c r="A49" s="259">
        <v>46</v>
      </c>
      <c r="B49" s="262">
        <v>62020119</v>
      </c>
      <c r="C49" s="261" t="s">
        <v>113</v>
      </c>
      <c r="D49" s="259">
        <v>0</v>
      </c>
      <c r="E49" s="259">
        <v>0</v>
      </c>
      <c r="F49" s="259">
        <v>0</v>
      </c>
      <c r="G49" s="259">
        <v>0</v>
      </c>
      <c r="H49" s="259">
        <v>2</v>
      </c>
      <c r="I49" s="259">
        <v>5</v>
      </c>
      <c r="J49" s="259">
        <v>7</v>
      </c>
      <c r="K49" s="259">
        <v>1</v>
      </c>
      <c r="L49" s="259">
        <v>2</v>
      </c>
      <c r="M49" s="259">
        <v>7</v>
      </c>
      <c r="N49" s="259">
        <v>9</v>
      </c>
      <c r="O49" s="259">
        <v>1</v>
      </c>
      <c r="P49" s="259">
        <v>4</v>
      </c>
      <c r="Q49" s="259">
        <v>12</v>
      </c>
      <c r="R49" s="259">
        <v>16</v>
      </c>
      <c r="S49" s="259">
        <v>2</v>
      </c>
      <c r="T49" s="259">
        <v>1</v>
      </c>
      <c r="U49" s="259">
        <v>4</v>
      </c>
      <c r="V49" s="259">
        <v>5</v>
      </c>
      <c r="W49" s="259">
        <v>1</v>
      </c>
      <c r="X49" s="259">
        <v>6</v>
      </c>
      <c r="Y49" s="259">
        <v>0</v>
      </c>
      <c r="Z49" s="259">
        <v>6</v>
      </c>
      <c r="AA49" s="259">
        <v>1</v>
      </c>
      <c r="AB49" s="259">
        <v>5</v>
      </c>
      <c r="AC49" s="259">
        <v>2</v>
      </c>
      <c r="AD49" s="259">
        <v>7</v>
      </c>
      <c r="AE49" s="259">
        <v>1</v>
      </c>
      <c r="AF49" s="259">
        <v>3</v>
      </c>
      <c r="AG49" s="259">
        <v>4</v>
      </c>
      <c r="AH49" s="259">
        <v>7</v>
      </c>
      <c r="AI49" s="259">
        <v>1</v>
      </c>
      <c r="AJ49" s="259">
        <v>8</v>
      </c>
      <c r="AK49" s="259">
        <v>5</v>
      </c>
      <c r="AL49" s="259">
        <v>13</v>
      </c>
      <c r="AM49" s="259">
        <v>1</v>
      </c>
      <c r="AN49" s="259">
        <v>2</v>
      </c>
      <c r="AO49" s="259">
        <v>9</v>
      </c>
      <c r="AP49" s="259">
        <v>11</v>
      </c>
      <c r="AQ49" s="259">
        <v>1</v>
      </c>
      <c r="AR49" s="259">
        <v>25</v>
      </c>
      <c r="AS49" s="259">
        <v>24</v>
      </c>
      <c r="AT49" s="259">
        <v>49</v>
      </c>
      <c r="AU49" s="259">
        <v>6</v>
      </c>
      <c r="AV49" s="259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259">
        <v>29</v>
      </c>
      <c r="BM49" s="259">
        <v>36</v>
      </c>
      <c r="BN49" s="259">
        <v>65</v>
      </c>
      <c r="BO49" s="259">
        <v>8</v>
      </c>
    </row>
    <row r="50" spans="1:67">
      <c r="A50" s="259">
        <v>47</v>
      </c>
      <c r="B50" s="262">
        <v>62020096</v>
      </c>
      <c r="C50" s="261" t="s">
        <v>92</v>
      </c>
      <c r="D50" s="259">
        <v>3</v>
      </c>
      <c r="E50" s="259">
        <v>6</v>
      </c>
      <c r="F50" s="259">
        <v>9</v>
      </c>
      <c r="G50" s="259">
        <v>1</v>
      </c>
      <c r="H50" s="259">
        <v>5</v>
      </c>
      <c r="I50" s="259">
        <v>1</v>
      </c>
      <c r="J50" s="259">
        <v>6</v>
      </c>
      <c r="K50" s="259">
        <v>1</v>
      </c>
      <c r="L50" s="259">
        <v>6</v>
      </c>
      <c r="M50" s="259">
        <v>4</v>
      </c>
      <c r="N50" s="259">
        <v>10</v>
      </c>
      <c r="O50" s="259">
        <v>1</v>
      </c>
      <c r="P50" s="259">
        <v>14</v>
      </c>
      <c r="Q50" s="259">
        <v>11</v>
      </c>
      <c r="R50" s="259">
        <v>25</v>
      </c>
      <c r="S50" s="259">
        <v>3</v>
      </c>
      <c r="T50" s="259">
        <v>4</v>
      </c>
      <c r="U50" s="259">
        <v>2</v>
      </c>
      <c r="V50" s="259">
        <v>6</v>
      </c>
      <c r="W50" s="259">
        <v>1</v>
      </c>
      <c r="X50" s="259">
        <v>3</v>
      </c>
      <c r="Y50" s="259">
        <v>2</v>
      </c>
      <c r="Z50" s="259">
        <v>5</v>
      </c>
      <c r="AA50" s="259">
        <v>1</v>
      </c>
      <c r="AB50" s="259">
        <v>4</v>
      </c>
      <c r="AC50" s="259">
        <v>4</v>
      </c>
      <c r="AD50" s="259">
        <v>8</v>
      </c>
      <c r="AE50" s="259">
        <v>1</v>
      </c>
      <c r="AF50" s="259">
        <v>4</v>
      </c>
      <c r="AG50" s="259">
        <v>5</v>
      </c>
      <c r="AH50" s="259">
        <v>9</v>
      </c>
      <c r="AI50" s="259">
        <v>1</v>
      </c>
      <c r="AJ50" s="259">
        <v>7</v>
      </c>
      <c r="AK50" s="259">
        <v>4</v>
      </c>
      <c r="AL50" s="259">
        <v>11</v>
      </c>
      <c r="AM50" s="259">
        <v>1</v>
      </c>
      <c r="AN50" s="259">
        <v>1</v>
      </c>
      <c r="AO50" s="259">
        <v>2</v>
      </c>
      <c r="AP50" s="259">
        <v>3</v>
      </c>
      <c r="AQ50" s="259">
        <v>1</v>
      </c>
      <c r="AR50" s="259">
        <v>23</v>
      </c>
      <c r="AS50" s="259">
        <v>19</v>
      </c>
      <c r="AT50" s="259">
        <v>42</v>
      </c>
      <c r="AU50" s="259">
        <v>6</v>
      </c>
      <c r="AV50" s="259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259">
        <v>0</v>
      </c>
      <c r="BK50" s="259">
        <v>0</v>
      </c>
      <c r="BL50" s="259">
        <v>37</v>
      </c>
      <c r="BM50" s="259">
        <v>30</v>
      </c>
      <c r="BN50" s="259">
        <v>67</v>
      </c>
      <c r="BO50" s="259">
        <v>9</v>
      </c>
    </row>
    <row r="51" spans="1:67">
      <c r="A51" s="259">
        <v>48</v>
      </c>
      <c r="B51" s="262">
        <v>62020112</v>
      </c>
      <c r="C51" s="261" t="s">
        <v>106</v>
      </c>
      <c r="D51" s="259">
        <v>0</v>
      </c>
      <c r="E51" s="259">
        <v>0</v>
      </c>
      <c r="F51" s="259">
        <v>0</v>
      </c>
      <c r="G51" s="259">
        <v>0</v>
      </c>
      <c r="H51" s="259">
        <v>1</v>
      </c>
      <c r="I51" s="259">
        <v>4</v>
      </c>
      <c r="J51" s="259">
        <v>5</v>
      </c>
      <c r="K51" s="259">
        <v>1</v>
      </c>
      <c r="L51" s="259">
        <v>4</v>
      </c>
      <c r="M51" s="259">
        <v>2</v>
      </c>
      <c r="N51" s="259">
        <v>6</v>
      </c>
      <c r="O51" s="259">
        <v>1</v>
      </c>
      <c r="P51" s="259">
        <v>5</v>
      </c>
      <c r="Q51" s="259">
        <v>6</v>
      </c>
      <c r="R51" s="259">
        <v>11</v>
      </c>
      <c r="S51" s="259">
        <v>2</v>
      </c>
      <c r="T51" s="259">
        <v>3</v>
      </c>
      <c r="U51" s="259">
        <v>4</v>
      </c>
      <c r="V51" s="259">
        <v>7</v>
      </c>
      <c r="W51" s="259">
        <v>1</v>
      </c>
      <c r="X51" s="259">
        <v>5</v>
      </c>
      <c r="Y51" s="259">
        <v>3</v>
      </c>
      <c r="Z51" s="259">
        <v>8</v>
      </c>
      <c r="AA51" s="259">
        <v>1</v>
      </c>
      <c r="AB51" s="259">
        <v>0</v>
      </c>
      <c r="AC51" s="259">
        <v>0</v>
      </c>
      <c r="AD51" s="259">
        <v>0</v>
      </c>
      <c r="AE51" s="259">
        <v>0</v>
      </c>
      <c r="AF51" s="259">
        <v>3</v>
      </c>
      <c r="AG51" s="259">
        <v>7</v>
      </c>
      <c r="AH51" s="259">
        <v>10</v>
      </c>
      <c r="AI51" s="259">
        <v>1</v>
      </c>
      <c r="AJ51" s="259">
        <v>3</v>
      </c>
      <c r="AK51" s="259">
        <v>1</v>
      </c>
      <c r="AL51" s="259">
        <v>4</v>
      </c>
      <c r="AM51" s="259">
        <v>1</v>
      </c>
      <c r="AN51" s="259">
        <v>3</v>
      </c>
      <c r="AO51" s="259">
        <v>3</v>
      </c>
      <c r="AP51" s="259">
        <v>6</v>
      </c>
      <c r="AQ51" s="259">
        <v>1</v>
      </c>
      <c r="AR51" s="259">
        <v>17</v>
      </c>
      <c r="AS51" s="259">
        <v>18</v>
      </c>
      <c r="AT51" s="259">
        <v>35</v>
      </c>
      <c r="AU51" s="259">
        <v>5</v>
      </c>
      <c r="AV51" s="259">
        <v>5</v>
      </c>
      <c r="AW51" s="259">
        <v>2</v>
      </c>
      <c r="AX51" s="259">
        <v>7</v>
      </c>
      <c r="AY51" s="259">
        <v>1</v>
      </c>
      <c r="AZ51" s="259">
        <v>3</v>
      </c>
      <c r="BA51" s="259">
        <v>3</v>
      </c>
      <c r="BB51" s="259">
        <v>6</v>
      </c>
      <c r="BC51" s="259">
        <v>1</v>
      </c>
      <c r="BD51" s="259">
        <v>8</v>
      </c>
      <c r="BE51" s="259">
        <v>1</v>
      </c>
      <c r="BF51" s="259">
        <v>9</v>
      </c>
      <c r="BG51" s="259">
        <v>1</v>
      </c>
      <c r="BH51" s="259">
        <v>16</v>
      </c>
      <c r="BI51" s="259">
        <v>6</v>
      </c>
      <c r="BJ51" s="259">
        <v>22</v>
      </c>
      <c r="BK51" s="259">
        <v>3</v>
      </c>
      <c r="BL51" s="259">
        <v>38</v>
      </c>
      <c r="BM51" s="259">
        <v>30</v>
      </c>
      <c r="BN51" s="259">
        <v>68</v>
      </c>
      <c r="BO51" s="259">
        <v>10</v>
      </c>
    </row>
    <row r="52" spans="1:67">
      <c r="A52" s="259">
        <v>49</v>
      </c>
      <c r="B52" s="262">
        <v>62020120</v>
      </c>
      <c r="C52" s="261" t="s">
        <v>114</v>
      </c>
      <c r="D52" s="259">
        <v>0</v>
      </c>
      <c r="E52" s="259">
        <v>0</v>
      </c>
      <c r="F52" s="259">
        <v>0</v>
      </c>
      <c r="G52" s="259">
        <v>0</v>
      </c>
      <c r="H52" s="259">
        <v>3</v>
      </c>
      <c r="I52" s="259">
        <v>3</v>
      </c>
      <c r="J52" s="259">
        <v>6</v>
      </c>
      <c r="K52" s="259">
        <v>1</v>
      </c>
      <c r="L52" s="259">
        <v>5</v>
      </c>
      <c r="M52" s="259">
        <v>6</v>
      </c>
      <c r="N52" s="259">
        <v>11</v>
      </c>
      <c r="O52" s="259">
        <v>1</v>
      </c>
      <c r="P52" s="259">
        <v>8</v>
      </c>
      <c r="Q52" s="259">
        <v>9</v>
      </c>
      <c r="R52" s="259">
        <v>17</v>
      </c>
      <c r="S52" s="259">
        <v>2</v>
      </c>
      <c r="T52" s="259">
        <v>6</v>
      </c>
      <c r="U52" s="259">
        <v>4</v>
      </c>
      <c r="V52" s="259">
        <v>10</v>
      </c>
      <c r="W52" s="259">
        <v>1</v>
      </c>
      <c r="X52" s="259">
        <v>5</v>
      </c>
      <c r="Y52" s="259">
        <v>5</v>
      </c>
      <c r="Z52" s="259">
        <v>10</v>
      </c>
      <c r="AA52" s="259">
        <v>1</v>
      </c>
      <c r="AB52" s="259">
        <v>3</v>
      </c>
      <c r="AC52" s="259">
        <v>2</v>
      </c>
      <c r="AD52" s="259">
        <v>5</v>
      </c>
      <c r="AE52" s="259">
        <v>1</v>
      </c>
      <c r="AF52" s="259">
        <v>4</v>
      </c>
      <c r="AG52" s="259">
        <v>2</v>
      </c>
      <c r="AH52" s="259">
        <v>6</v>
      </c>
      <c r="AI52" s="259">
        <v>1</v>
      </c>
      <c r="AJ52" s="259">
        <v>5</v>
      </c>
      <c r="AK52" s="259">
        <v>7</v>
      </c>
      <c r="AL52" s="259">
        <v>12</v>
      </c>
      <c r="AM52" s="259">
        <v>1</v>
      </c>
      <c r="AN52" s="259">
        <v>5</v>
      </c>
      <c r="AO52" s="259">
        <v>3</v>
      </c>
      <c r="AP52" s="259">
        <v>8</v>
      </c>
      <c r="AQ52" s="259">
        <v>1</v>
      </c>
      <c r="AR52" s="259">
        <v>28</v>
      </c>
      <c r="AS52" s="259">
        <v>23</v>
      </c>
      <c r="AT52" s="259">
        <v>51</v>
      </c>
      <c r="AU52" s="259">
        <v>6</v>
      </c>
      <c r="AV52" s="259">
        <v>0</v>
      </c>
      <c r="AW52" s="259">
        <v>0</v>
      </c>
      <c r="AX52" s="259">
        <v>0</v>
      </c>
      <c r="AY52" s="259">
        <v>0</v>
      </c>
      <c r="AZ52" s="259">
        <v>0</v>
      </c>
      <c r="BA52" s="259">
        <v>0</v>
      </c>
      <c r="BB52" s="259">
        <v>0</v>
      </c>
      <c r="BC52" s="259">
        <v>0</v>
      </c>
      <c r="BD52" s="259">
        <v>0</v>
      </c>
      <c r="BE52" s="259">
        <v>0</v>
      </c>
      <c r="BF52" s="259">
        <v>0</v>
      </c>
      <c r="BG52" s="259">
        <v>0</v>
      </c>
      <c r="BH52" s="259">
        <v>0</v>
      </c>
      <c r="BI52" s="259">
        <v>0</v>
      </c>
      <c r="BJ52" s="259">
        <v>0</v>
      </c>
      <c r="BK52" s="259">
        <v>0</v>
      </c>
      <c r="BL52" s="259">
        <v>36</v>
      </c>
      <c r="BM52" s="259">
        <v>32</v>
      </c>
      <c r="BN52" s="259">
        <v>68</v>
      </c>
      <c r="BO52" s="259">
        <v>8</v>
      </c>
    </row>
    <row r="53" spans="1:67">
      <c r="A53" s="259">
        <v>50</v>
      </c>
      <c r="B53" s="262">
        <v>62020132</v>
      </c>
      <c r="C53" s="261" t="s">
        <v>123</v>
      </c>
      <c r="D53" s="259">
        <v>5</v>
      </c>
      <c r="E53" s="259">
        <v>0</v>
      </c>
      <c r="F53" s="259">
        <v>5</v>
      </c>
      <c r="G53" s="259">
        <v>1</v>
      </c>
      <c r="H53" s="259">
        <v>3</v>
      </c>
      <c r="I53" s="259">
        <v>2</v>
      </c>
      <c r="J53" s="259">
        <v>5</v>
      </c>
      <c r="K53" s="259">
        <v>1</v>
      </c>
      <c r="L53" s="259">
        <v>2</v>
      </c>
      <c r="M53" s="259">
        <v>4</v>
      </c>
      <c r="N53" s="259">
        <v>6</v>
      </c>
      <c r="O53" s="259">
        <v>1</v>
      </c>
      <c r="P53" s="259">
        <v>10</v>
      </c>
      <c r="Q53" s="259">
        <v>6</v>
      </c>
      <c r="R53" s="259">
        <v>16</v>
      </c>
      <c r="S53" s="259">
        <v>3</v>
      </c>
      <c r="T53" s="259">
        <v>4</v>
      </c>
      <c r="U53" s="259">
        <v>5</v>
      </c>
      <c r="V53" s="259">
        <v>9</v>
      </c>
      <c r="W53" s="259">
        <v>1</v>
      </c>
      <c r="X53" s="259">
        <v>5</v>
      </c>
      <c r="Y53" s="259">
        <v>1</v>
      </c>
      <c r="Z53" s="259">
        <v>6</v>
      </c>
      <c r="AA53" s="259">
        <v>1</v>
      </c>
      <c r="AB53" s="259">
        <v>4</v>
      </c>
      <c r="AC53" s="259">
        <v>4</v>
      </c>
      <c r="AD53" s="259">
        <v>8</v>
      </c>
      <c r="AE53" s="259">
        <v>1</v>
      </c>
      <c r="AF53" s="259">
        <v>7</v>
      </c>
      <c r="AG53" s="259">
        <v>3</v>
      </c>
      <c r="AH53" s="259">
        <v>10</v>
      </c>
      <c r="AI53" s="259">
        <v>1</v>
      </c>
      <c r="AJ53" s="259">
        <v>5</v>
      </c>
      <c r="AK53" s="259">
        <v>5</v>
      </c>
      <c r="AL53" s="259">
        <v>10</v>
      </c>
      <c r="AM53" s="259">
        <v>1</v>
      </c>
      <c r="AN53" s="259">
        <v>4</v>
      </c>
      <c r="AO53" s="259">
        <v>5</v>
      </c>
      <c r="AP53" s="259">
        <v>9</v>
      </c>
      <c r="AQ53" s="259">
        <v>1</v>
      </c>
      <c r="AR53" s="259">
        <v>29</v>
      </c>
      <c r="AS53" s="259">
        <v>23</v>
      </c>
      <c r="AT53" s="259">
        <v>52</v>
      </c>
      <c r="AU53" s="259">
        <v>6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39</v>
      </c>
      <c r="BM53" s="259">
        <v>29</v>
      </c>
      <c r="BN53" s="259">
        <v>68</v>
      </c>
      <c r="BO53" s="259">
        <v>9</v>
      </c>
    </row>
    <row r="54" spans="1:67">
      <c r="A54" s="259">
        <v>51</v>
      </c>
      <c r="B54" s="262">
        <v>62020110</v>
      </c>
      <c r="C54" s="261" t="s">
        <v>104</v>
      </c>
      <c r="D54" s="259">
        <v>0</v>
      </c>
      <c r="E54" s="259">
        <v>0</v>
      </c>
      <c r="F54" s="259">
        <v>0</v>
      </c>
      <c r="G54" s="259">
        <v>0</v>
      </c>
      <c r="H54" s="259">
        <v>2</v>
      </c>
      <c r="I54" s="259">
        <v>2</v>
      </c>
      <c r="J54" s="259">
        <v>4</v>
      </c>
      <c r="K54" s="259">
        <v>1</v>
      </c>
      <c r="L54" s="259">
        <v>6</v>
      </c>
      <c r="M54" s="259">
        <v>5</v>
      </c>
      <c r="N54" s="259">
        <v>11</v>
      </c>
      <c r="O54" s="259">
        <v>1</v>
      </c>
      <c r="P54" s="259">
        <v>8</v>
      </c>
      <c r="Q54" s="259">
        <v>7</v>
      </c>
      <c r="R54" s="259">
        <v>15</v>
      </c>
      <c r="S54" s="259">
        <v>2</v>
      </c>
      <c r="T54" s="259">
        <v>4</v>
      </c>
      <c r="U54" s="259">
        <v>3</v>
      </c>
      <c r="V54" s="259">
        <v>7</v>
      </c>
      <c r="W54" s="259">
        <v>1</v>
      </c>
      <c r="X54" s="259">
        <v>5</v>
      </c>
      <c r="Y54" s="259">
        <v>5</v>
      </c>
      <c r="Z54" s="259">
        <v>10</v>
      </c>
      <c r="AA54" s="259">
        <v>1</v>
      </c>
      <c r="AB54" s="259">
        <v>7</v>
      </c>
      <c r="AC54" s="259">
        <v>8</v>
      </c>
      <c r="AD54" s="259">
        <v>15</v>
      </c>
      <c r="AE54" s="259">
        <v>1</v>
      </c>
      <c r="AF54" s="259">
        <v>2</v>
      </c>
      <c r="AG54" s="259">
        <v>2</v>
      </c>
      <c r="AH54" s="259">
        <v>4</v>
      </c>
      <c r="AI54" s="259">
        <v>1</v>
      </c>
      <c r="AJ54" s="259">
        <v>7</v>
      </c>
      <c r="AK54" s="259">
        <v>1</v>
      </c>
      <c r="AL54" s="259">
        <v>8</v>
      </c>
      <c r="AM54" s="259">
        <v>1</v>
      </c>
      <c r="AN54" s="259">
        <v>5</v>
      </c>
      <c r="AO54" s="259">
        <v>5</v>
      </c>
      <c r="AP54" s="259">
        <v>10</v>
      </c>
      <c r="AQ54" s="259">
        <v>1</v>
      </c>
      <c r="AR54" s="259">
        <v>30</v>
      </c>
      <c r="AS54" s="259">
        <v>24</v>
      </c>
      <c r="AT54" s="259">
        <v>54</v>
      </c>
      <c r="AU54" s="259">
        <v>6</v>
      </c>
      <c r="AV54" s="259">
        <v>0</v>
      </c>
      <c r="AW54" s="259">
        <v>0</v>
      </c>
      <c r="AX54" s="259">
        <v>0</v>
      </c>
      <c r="AY54" s="259">
        <v>0</v>
      </c>
      <c r="AZ54" s="259">
        <v>0</v>
      </c>
      <c r="BA54" s="259">
        <v>0</v>
      </c>
      <c r="BB54" s="259">
        <v>0</v>
      </c>
      <c r="BC54" s="259">
        <v>0</v>
      </c>
      <c r="BD54" s="259">
        <v>0</v>
      </c>
      <c r="BE54" s="259">
        <v>0</v>
      </c>
      <c r="BF54" s="259">
        <v>0</v>
      </c>
      <c r="BG54" s="259">
        <v>0</v>
      </c>
      <c r="BH54" s="259">
        <v>0</v>
      </c>
      <c r="BI54" s="259">
        <v>0</v>
      </c>
      <c r="BJ54" s="259">
        <v>0</v>
      </c>
      <c r="BK54" s="259">
        <v>0</v>
      </c>
      <c r="BL54" s="259">
        <v>38</v>
      </c>
      <c r="BM54" s="259">
        <v>31</v>
      </c>
      <c r="BN54" s="259">
        <v>69</v>
      </c>
      <c r="BO54" s="259">
        <v>8</v>
      </c>
    </row>
    <row r="55" spans="1:67">
      <c r="A55" s="259">
        <v>52</v>
      </c>
      <c r="B55" s="262">
        <v>62020048</v>
      </c>
      <c r="C55" s="261" t="s">
        <v>49</v>
      </c>
      <c r="D55" s="259">
        <v>7</v>
      </c>
      <c r="E55" s="259">
        <v>10</v>
      </c>
      <c r="F55" s="259">
        <v>17</v>
      </c>
      <c r="G55" s="259">
        <v>1</v>
      </c>
      <c r="H55" s="259">
        <v>6</v>
      </c>
      <c r="I55" s="259">
        <v>3</v>
      </c>
      <c r="J55" s="259">
        <v>9</v>
      </c>
      <c r="K55" s="259">
        <v>1</v>
      </c>
      <c r="L55" s="259">
        <v>4</v>
      </c>
      <c r="M55" s="259">
        <v>5</v>
      </c>
      <c r="N55" s="259">
        <v>9</v>
      </c>
      <c r="O55" s="259">
        <v>1</v>
      </c>
      <c r="P55" s="259">
        <v>17</v>
      </c>
      <c r="Q55" s="259">
        <v>18</v>
      </c>
      <c r="R55" s="259">
        <v>35</v>
      </c>
      <c r="S55" s="259">
        <v>3</v>
      </c>
      <c r="T55" s="259">
        <v>6</v>
      </c>
      <c r="U55" s="259">
        <v>2</v>
      </c>
      <c r="V55" s="259">
        <v>8</v>
      </c>
      <c r="W55" s="259">
        <v>1</v>
      </c>
      <c r="X55" s="259">
        <v>2</v>
      </c>
      <c r="Y55" s="259">
        <v>3</v>
      </c>
      <c r="Z55" s="259">
        <v>5</v>
      </c>
      <c r="AA55" s="259">
        <v>1</v>
      </c>
      <c r="AB55" s="259">
        <v>9</v>
      </c>
      <c r="AC55" s="259">
        <v>3</v>
      </c>
      <c r="AD55" s="259">
        <v>12</v>
      </c>
      <c r="AE55" s="259">
        <v>1</v>
      </c>
      <c r="AF55" s="259">
        <v>1</v>
      </c>
      <c r="AG55" s="259">
        <v>1</v>
      </c>
      <c r="AH55" s="259">
        <v>2</v>
      </c>
      <c r="AI55" s="259">
        <v>1</v>
      </c>
      <c r="AJ55" s="259">
        <v>3</v>
      </c>
      <c r="AK55" s="259">
        <v>3</v>
      </c>
      <c r="AL55" s="259">
        <v>6</v>
      </c>
      <c r="AM55" s="259">
        <v>1</v>
      </c>
      <c r="AN55" s="259">
        <v>1</v>
      </c>
      <c r="AO55" s="259">
        <v>1</v>
      </c>
      <c r="AP55" s="259">
        <v>2</v>
      </c>
      <c r="AQ55" s="259">
        <v>1</v>
      </c>
      <c r="AR55" s="259">
        <v>22</v>
      </c>
      <c r="AS55" s="259">
        <v>13</v>
      </c>
      <c r="AT55" s="259">
        <v>35</v>
      </c>
      <c r="AU55" s="259">
        <v>6</v>
      </c>
      <c r="AV55" s="259">
        <v>0</v>
      </c>
      <c r="AW55" s="259">
        <v>0</v>
      </c>
      <c r="AX55" s="259">
        <v>0</v>
      </c>
      <c r="AY55" s="259">
        <v>0</v>
      </c>
      <c r="AZ55" s="259">
        <v>0</v>
      </c>
      <c r="BA55" s="259">
        <v>0</v>
      </c>
      <c r="BB55" s="259">
        <v>0</v>
      </c>
      <c r="BC55" s="259">
        <v>0</v>
      </c>
      <c r="BD55" s="259">
        <v>0</v>
      </c>
      <c r="BE55" s="259">
        <v>0</v>
      </c>
      <c r="BF55" s="259">
        <v>0</v>
      </c>
      <c r="BG55" s="259">
        <v>0</v>
      </c>
      <c r="BH55" s="259">
        <v>0</v>
      </c>
      <c r="BI55" s="259">
        <v>0</v>
      </c>
      <c r="BJ55" s="259">
        <v>0</v>
      </c>
      <c r="BK55" s="259">
        <v>0</v>
      </c>
      <c r="BL55" s="259">
        <v>39</v>
      </c>
      <c r="BM55" s="259">
        <v>31</v>
      </c>
      <c r="BN55" s="259">
        <v>70</v>
      </c>
      <c r="BO55" s="259">
        <v>9</v>
      </c>
    </row>
    <row r="56" spans="1:67">
      <c r="A56" s="259">
        <v>53</v>
      </c>
      <c r="B56" s="262">
        <v>62020088</v>
      </c>
      <c r="C56" s="261" t="s">
        <v>84</v>
      </c>
      <c r="D56" s="259">
        <v>4</v>
      </c>
      <c r="E56" s="259">
        <v>3</v>
      </c>
      <c r="F56" s="259">
        <v>7</v>
      </c>
      <c r="G56" s="259">
        <v>1</v>
      </c>
      <c r="H56" s="259">
        <v>4</v>
      </c>
      <c r="I56" s="259">
        <v>6</v>
      </c>
      <c r="J56" s="259">
        <v>10</v>
      </c>
      <c r="K56" s="259">
        <v>1</v>
      </c>
      <c r="L56" s="259">
        <v>2</v>
      </c>
      <c r="M56" s="259">
        <v>4</v>
      </c>
      <c r="N56" s="259">
        <v>6</v>
      </c>
      <c r="O56" s="259">
        <v>1</v>
      </c>
      <c r="P56" s="259">
        <v>10</v>
      </c>
      <c r="Q56" s="259">
        <v>13</v>
      </c>
      <c r="R56" s="259">
        <v>23</v>
      </c>
      <c r="S56" s="259">
        <v>3</v>
      </c>
      <c r="T56" s="259">
        <v>5</v>
      </c>
      <c r="U56" s="259">
        <v>5</v>
      </c>
      <c r="V56" s="259">
        <v>10</v>
      </c>
      <c r="W56" s="259">
        <v>1</v>
      </c>
      <c r="X56" s="259">
        <v>5</v>
      </c>
      <c r="Y56" s="259">
        <v>0</v>
      </c>
      <c r="Z56" s="259">
        <v>5</v>
      </c>
      <c r="AA56" s="259">
        <v>1</v>
      </c>
      <c r="AB56" s="259">
        <v>4</v>
      </c>
      <c r="AC56" s="259">
        <v>2</v>
      </c>
      <c r="AD56" s="259">
        <v>6</v>
      </c>
      <c r="AE56" s="259">
        <v>1</v>
      </c>
      <c r="AF56" s="259">
        <v>4</v>
      </c>
      <c r="AG56" s="259">
        <v>4</v>
      </c>
      <c r="AH56" s="259">
        <v>8</v>
      </c>
      <c r="AI56" s="259">
        <v>1</v>
      </c>
      <c r="AJ56" s="259">
        <v>5</v>
      </c>
      <c r="AK56" s="259">
        <v>5</v>
      </c>
      <c r="AL56" s="259">
        <v>10</v>
      </c>
      <c r="AM56" s="259">
        <v>1</v>
      </c>
      <c r="AN56" s="259">
        <v>4</v>
      </c>
      <c r="AO56" s="259">
        <v>4</v>
      </c>
      <c r="AP56" s="259">
        <v>8</v>
      </c>
      <c r="AQ56" s="259">
        <v>1</v>
      </c>
      <c r="AR56" s="259">
        <v>27</v>
      </c>
      <c r="AS56" s="259">
        <v>20</v>
      </c>
      <c r="AT56" s="259">
        <v>47</v>
      </c>
      <c r="AU56" s="259">
        <v>6</v>
      </c>
      <c r="AV56" s="259">
        <v>0</v>
      </c>
      <c r="AW56" s="259">
        <v>0</v>
      </c>
      <c r="AX56" s="259">
        <v>0</v>
      </c>
      <c r="AY56" s="259">
        <v>0</v>
      </c>
      <c r="AZ56" s="259">
        <v>0</v>
      </c>
      <c r="BA56" s="259">
        <v>0</v>
      </c>
      <c r="BB56" s="259">
        <v>0</v>
      </c>
      <c r="BC56" s="259">
        <v>0</v>
      </c>
      <c r="BD56" s="259">
        <v>0</v>
      </c>
      <c r="BE56" s="259">
        <v>0</v>
      </c>
      <c r="BF56" s="259">
        <v>0</v>
      </c>
      <c r="BG56" s="259">
        <v>0</v>
      </c>
      <c r="BH56" s="259">
        <v>0</v>
      </c>
      <c r="BI56" s="259">
        <v>0</v>
      </c>
      <c r="BJ56" s="259">
        <v>0</v>
      </c>
      <c r="BK56" s="259">
        <v>0</v>
      </c>
      <c r="BL56" s="259">
        <v>37</v>
      </c>
      <c r="BM56" s="259">
        <v>33</v>
      </c>
      <c r="BN56" s="259">
        <v>70</v>
      </c>
      <c r="BO56" s="259">
        <v>9</v>
      </c>
    </row>
    <row r="57" spans="1:67">
      <c r="A57" s="259">
        <v>54</v>
      </c>
      <c r="B57" s="262">
        <v>62020192</v>
      </c>
      <c r="C57" s="261" t="s">
        <v>176</v>
      </c>
      <c r="D57" s="259">
        <v>1</v>
      </c>
      <c r="E57" s="259">
        <v>4</v>
      </c>
      <c r="F57" s="259">
        <v>5</v>
      </c>
      <c r="G57" s="259">
        <v>1</v>
      </c>
      <c r="H57" s="259">
        <v>3</v>
      </c>
      <c r="I57" s="259">
        <v>4</v>
      </c>
      <c r="J57" s="259">
        <v>7</v>
      </c>
      <c r="K57" s="259">
        <v>1</v>
      </c>
      <c r="L57" s="259">
        <v>5</v>
      </c>
      <c r="M57" s="259">
        <v>5</v>
      </c>
      <c r="N57" s="259">
        <v>10</v>
      </c>
      <c r="O57" s="259">
        <v>1</v>
      </c>
      <c r="P57" s="259">
        <v>9</v>
      </c>
      <c r="Q57" s="259">
        <v>13</v>
      </c>
      <c r="R57" s="259">
        <v>22</v>
      </c>
      <c r="S57" s="259">
        <v>3</v>
      </c>
      <c r="T57" s="259">
        <v>4</v>
      </c>
      <c r="U57" s="259">
        <v>7</v>
      </c>
      <c r="V57" s="259">
        <v>11</v>
      </c>
      <c r="W57" s="259">
        <v>1</v>
      </c>
      <c r="X57" s="259">
        <v>3</v>
      </c>
      <c r="Y57" s="259">
        <v>2</v>
      </c>
      <c r="Z57" s="259">
        <v>5</v>
      </c>
      <c r="AA57" s="259">
        <v>1</v>
      </c>
      <c r="AB57" s="259">
        <v>5</v>
      </c>
      <c r="AC57" s="259">
        <v>5</v>
      </c>
      <c r="AD57" s="259">
        <v>10</v>
      </c>
      <c r="AE57" s="259">
        <v>1</v>
      </c>
      <c r="AF57" s="259">
        <v>5</v>
      </c>
      <c r="AG57" s="259">
        <v>6</v>
      </c>
      <c r="AH57" s="259">
        <v>11</v>
      </c>
      <c r="AI57" s="259">
        <v>1</v>
      </c>
      <c r="AJ57" s="259">
        <v>4</v>
      </c>
      <c r="AK57" s="259">
        <v>2</v>
      </c>
      <c r="AL57" s="259">
        <v>6</v>
      </c>
      <c r="AM57" s="259">
        <v>1</v>
      </c>
      <c r="AN57" s="259">
        <v>0</v>
      </c>
      <c r="AO57" s="259">
        <v>5</v>
      </c>
      <c r="AP57" s="259">
        <v>5</v>
      </c>
      <c r="AQ57" s="259">
        <v>1</v>
      </c>
      <c r="AR57" s="259">
        <v>21</v>
      </c>
      <c r="AS57" s="259">
        <v>27</v>
      </c>
      <c r="AT57" s="259">
        <v>48</v>
      </c>
      <c r="AU57" s="259">
        <v>6</v>
      </c>
      <c r="AV57" s="259">
        <v>0</v>
      </c>
      <c r="AW57" s="259">
        <v>0</v>
      </c>
      <c r="AX57" s="259">
        <v>0</v>
      </c>
      <c r="AY57" s="259">
        <v>0</v>
      </c>
      <c r="AZ57" s="259">
        <v>0</v>
      </c>
      <c r="BA57" s="259">
        <v>0</v>
      </c>
      <c r="BB57" s="259">
        <v>0</v>
      </c>
      <c r="BC57" s="259">
        <v>0</v>
      </c>
      <c r="BD57" s="259">
        <v>0</v>
      </c>
      <c r="BE57" s="259">
        <v>0</v>
      </c>
      <c r="BF57" s="259">
        <v>0</v>
      </c>
      <c r="BG57" s="259">
        <v>0</v>
      </c>
      <c r="BH57" s="259">
        <v>0</v>
      </c>
      <c r="BI57" s="259">
        <v>0</v>
      </c>
      <c r="BJ57" s="259">
        <v>0</v>
      </c>
      <c r="BK57" s="259">
        <v>0</v>
      </c>
      <c r="BL57" s="259">
        <v>30</v>
      </c>
      <c r="BM57" s="259">
        <v>40</v>
      </c>
      <c r="BN57" s="259">
        <v>70</v>
      </c>
      <c r="BO57" s="259">
        <v>9</v>
      </c>
    </row>
    <row r="58" spans="1:67">
      <c r="A58" s="259">
        <v>55</v>
      </c>
      <c r="B58" s="262">
        <v>62020036</v>
      </c>
      <c r="C58" s="261" t="s">
        <v>40</v>
      </c>
      <c r="D58" s="259">
        <v>0</v>
      </c>
      <c r="E58" s="259">
        <v>0</v>
      </c>
      <c r="F58" s="259">
        <v>0</v>
      </c>
      <c r="G58" s="259">
        <v>0</v>
      </c>
      <c r="H58" s="259">
        <v>4</v>
      </c>
      <c r="I58" s="259">
        <v>1</v>
      </c>
      <c r="J58" s="259">
        <v>5</v>
      </c>
      <c r="K58" s="259">
        <v>1</v>
      </c>
      <c r="L58" s="259">
        <v>2</v>
      </c>
      <c r="M58" s="259">
        <v>9</v>
      </c>
      <c r="N58" s="259">
        <v>11</v>
      </c>
      <c r="O58" s="259">
        <v>1</v>
      </c>
      <c r="P58" s="259">
        <v>6</v>
      </c>
      <c r="Q58" s="259">
        <v>10</v>
      </c>
      <c r="R58" s="259">
        <v>16</v>
      </c>
      <c r="S58" s="259">
        <v>2</v>
      </c>
      <c r="T58" s="259">
        <v>4</v>
      </c>
      <c r="U58" s="259">
        <v>2</v>
      </c>
      <c r="V58" s="259">
        <v>6</v>
      </c>
      <c r="W58" s="259">
        <v>1</v>
      </c>
      <c r="X58" s="259">
        <v>5</v>
      </c>
      <c r="Y58" s="259">
        <v>3</v>
      </c>
      <c r="Z58" s="259">
        <v>8</v>
      </c>
      <c r="AA58" s="259">
        <v>1</v>
      </c>
      <c r="AB58" s="259">
        <v>6</v>
      </c>
      <c r="AC58" s="259">
        <v>6</v>
      </c>
      <c r="AD58" s="259">
        <v>12</v>
      </c>
      <c r="AE58" s="259">
        <v>1</v>
      </c>
      <c r="AF58" s="259">
        <v>6</v>
      </c>
      <c r="AG58" s="259">
        <v>2</v>
      </c>
      <c r="AH58" s="259">
        <v>8</v>
      </c>
      <c r="AI58" s="259">
        <v>1</v>
      </c>
      <c r="AJ58" s="259">
        <v>12</v>
      </c>
      <c r="AK58" s="259">
        <v>4</v>
      </c>
      <c r="AL58" s="259">
        <v>16</v>
      </c>
      <c r="AM58" s="259">
        <v>1</v>
      </c>
      <c r="AN58" s="259">
        <v>3</v>
      </c>
      <c r="AO58" s="259">
        <v>4</v>
      </c>
      <c r="AP58" s="259">
        <v>7</v>
      </c>
      <c r="AQ58" s="259">
        <v>1</v>
      </c>
      <c r="AR58" s="259">
        <v>36</v>
      </c>
      <c r="AS58" s="259">
        <v>21</v>
      </c>
      <c r="AT58" s="259">
        <v>57</v>
      </c>
      <c r="AU58" s="259">
        <v>6</v>
      </c>
      <c r="AV58" s="259">
        <v>0</v>
      </c>
      <c r="AW58" s="259">
        <v>0</v>
      </c>
      <c r="AX58" s="259">
        <v>0</v>
      </c>
      <c r="AY58" s="259">
        <v>0</v>
      </c>
      <c r="AZ58" s="259">
        <v>0</v>
      </c>
      <c r="BA58" s="259">
        <v>0</v>
      </c>
      <c r="BB58" s="259">
        <v>0</v>
      </c>
      <c r="BC58" s="259">
        <v>0</v>
      </c>
      <c r="BD58" s="259">
        <v>0</v>
      </c>
      <c r="BE58" s="259">
        <v>0</v>
      </c>
      <c r="BF58" s="259">
        <v>0</v>
      </c>
      <c r="BG58" s="259">
        <v>0</v>
      </c>
      <c r="BH58" s="259">
        <v>0</v>
      </c>
      <c r="BI58" s="259">
        <v>0</v>
      </c>
      <c r="BJ58" s="259">
        <v>0</v>
      </c>
      <c r="BK58" s="259">
        <v>0</v>
      </c>
      <c r="BL58" s="259">
        <v>42</v>
      </c>
      <c r="BM58" s="259">
        <v>31</v>
      </c>
      <c r="BN58" s="259">
        <v>73</v>
      </c>
      <c r="BO58" s="259">
        <v>8</v>
      </c>
    </row>
    <row r="59" spans="1:67">
      <c r="A59" s="259">
        <v>56</v>
      </c>
      <c r="B59" s="262">
        <v>62020193</v>
      </c>
      <c r="C59" s="261" t="s">
        <v>177</v>
      </c>
      <c r="D59" s="259">
        <v>0</v>
      </c>
      <c r="E59" s="259">
        <v>0</v>
      </c>
      <c r="F59" s="259">
        <v>0</v>
      </c>
      <c r="G59" s="259">
        <v>0</v>
      </c>
      <c r="H59" s="259">
        <v>6</v>
      </c>
      <c r="I59" s="259">
        <v>4</v>
      </c>
      <c r="J59" s="259">
        <v>10</v>
      </c>
      <c r="K59" s="259">
        <v>1</v>
      </c>
      <c r="L59" s="259">
        <v>5</v>
      </c>
      <c r="M59" s="259">
        <v>4</v>
      </c>
      <c r="N59" s="259">
        <v>9</v>
      </c>
      <c r="O59" s="259">
        <v>1</v>
      </c>
      <c r="P59" s="259">
        <v>11</v>
      </c>
      <c r="Q59" s="259">
        <v>8</v>
      </c>
      <c r="R59" s="259">
        <v>19</v>
      </c>
      <c r="S59" s="259">
        <v>2</v>
      </c>
      <c r="T59" s="259">
        <v>6</v>
      </c>
      <c r="U59" s="259">
        <v>5</v>
      </c>
      <c r="V59" s="259">
        <v>11</v>
      </c>
      <c r="W59" s="259">
        <v>1</v>
      </c>
      <c r="X59" s="259">
        <v>6</v>
      </c>
      <c r="Y59" s="259">
        <v>5</v>
      </c>
      <c r="Z59" s="259">
        <v>11</v>
      </c>
      <c r="AA59" s="259">
        <v>1</v>
      </c>
      <c r="AB59" s="259">
        <v>3</v>
      </c>
      <c r="AC59" s="259">
        <v>4</v>
      </c>
      <c r="AD59" s="259">
        <v>7</v>
      </c>
      <c r="AE59" s="259">
        <v>1</v>
      </c>
      <c r="AF59" s="259">
        <v>3</v>
      </c>
      <c r="AG59" s="259">
        <v>3</v>
      </c>
      <c r="AH59" s="259">
        <v>6</v>
      </c>
      <c r="AI59" s="259">
        <v>1</v>
      </c>
      <c r="AJ59" s="259">
        <v>6</v>
      </c>
      <c r="AK59" s="259">
        <v>3</v>
      </c>
      <c r="AL59" s="259">
        <v>9</v>
      </c>
      <c r="AM59" s="259">
        <v>1</v>
      </c>
      <c r="AN59" s="259">
        <v>4</v>
      </c>
      <c r="AO59" s="259">
        <v>6</v>
      </c>
      <c r="AP59" s="259">
        <v>10</v>
      </c>
      <c r="AQ59" s="259">
        <v>1</v>
      </c>
      <c r="AR59" s="259">
        <v>28</v>
      </c>
      <c r="AS59" s="259">
        <v>26</v>
      </c>
      <c r="AT59" s="259">
        <v>54</v>
      </c>
      <c r="AU59" s="259">
        <v>6</v>
      </c>
      <c r="AV59" s="259">
        <v>0</v>
      </c>
      <c r="AW59" s="259">
        <v>0</v>
      </c>
      <c r="AX59" s="259">
        <v>0</v>
      </c>
      <c r="AY59" s="259">
        <v>0</v>
      </c>
      <c r="AZ59" s="259">
        <v>0</v>
      </c>
      <c r="BA59" s="259">
        <v>0</v>
      </c>
      <c r="BB59" s="259">
        <v>0</v>
      </c>
      <c r="BC59" s="259">
        <v>0</v>
      </c>
      <c r="BD59" s="259">
        <v>0</v>
      </c>
      <c r="BE59" s="259">
        <v>0</v>
      </c>
      <c r="BF59" s="259">
        <v>0</v>
      </c>
      <c r="BG59" s="259">
        <v>0</v>
      </c>
      <c r="BH59" s="259">
        <v>0</v>
      </c>
      <c r="BI59" s="259">
        <v>0</v>
      </c>
      <c r="BJ59" s="259">
        <v>0</v>
      </c>
      <c r="BK59" s="259">
        <v>0</v>
      </c>
      <c r="BL59" s="259">
        <v>39</v>
      </c>
      <c r="BM59" s="259">
        <v>34</v>
      </c>
      <c r="BN59" s="259">
        <v>73</v>
      </c>
      <c r="BO59" s="259">
        <v>8</v>
      </c>
    </row>
    <row r="60" spans="1:67">
      <c r="A60" s="259">
        <v>57</v>
      </c>
      <c r="B60" s="262">
        <v>62020043</v>
      </c>
      <c r="C60" s="261" t="s">
        <v>46</v>
      </c>
      <c r="D60" s="259">
        <v>0</v>
      </c>
      <c r="E60" s="259">
        <v>6</v>
      </c>
      <c r="F60" s="259">
        <v>6</v>
      </c>
      <c r="G60" s="259">
        <v>1</v>
      </c>
      <c r="H60" s="259">
        <v>4</v>
      </c>
      <c r="I60" s="259">
        <v>5</v>
      </c>
      <c r="J60" s="259">
        <v>9</v>
      </c>
      <c r="K60" s="259">
        <v>1</v>
      </c>
      <c r="L60" s="259">
        <v>2</v>
      </c>
      <c r="M60" s="259">
        <v>1</v>
      </c>
      <c r="N60" s="259">
        <v>3</v>
      </c>
      <c r="O60" s="259">
        <v>1</v>
      </c>
      <c r="P60" s="259">
        <v>6</v>
      </c>
      <c r="Q60" s="259">
        <v>12</v>
      </c>
      <c r="R60" s="259">
        <v>18</v>
      </c>
      <c r="S60" s="259">
        <v>3</v>
      </c>
      <c r="T60" s="259">
        <v>4</v>
      </c>
      <c r="U60" s="259">
        <v>7</v>
      </c>
      <c r="V60" s="259">
        <v>11</v>
      </c>
      <c r="W60" s="259">
        <v>1</v>
      </c>
      <c r="X60" s="259">
        <v>3</v>
      </c>
      <c r="Y60" s="259">
        <v>5</v>
      </c>
      <c r="Z60" s="259">
        <v>8</v>
      </c>
      <c r="AA60" s="259">
        <v>1</v>
      </c>
      <c r="AB60" s="259">
        <v>5</v>
      </c>
      <c r="AC60" s="259">
        <v>6</v>
      </c>
      <c r="AD60" s="259">
        <v>11</v>
      </c>
      <c r="AE60" s="259">
        <v>1</v>
      </c>
      <c r="AF60" s="259">
        <v>6</v>
      </c>
      <c r="AG60" s="259">
        <v>3</v>
      </c>
      <c r="AH60" s="259">
        <v>9</v>
      </c>
      <c r="AI60" s="259">
        <v>1</v>
      </c>
      <c r="AJ60" s="259">
        <v>5</v>
      </c>
      <c r="AK60" s="259">
        <v>4</v>
      </c>
      <c r="AL60" s="259">
        <v>9</v>
      </c>
      <c r="AM60" s="259">
        <v>1</v>
      </c>
      <c r="AN60" s="259">
        <v>3</v>
      </c>
      <c r="AO60" s="259">
        <v>5</v>
      </c>
      <c r="AP60" s="259">
        <v>8</v>
      </c>
      <c r="AQ60" s="259">
        <v>1</v>
      </c>
      <c r="AR60" s="259">
        <v>26</v>
      </c>
      <c r="AS60" s="259">
        <v>30</v>
      </c>
      <c r="AT60" s="259">
        <v>56</v>
      </c>
      <c r="AU60" s="259">
        <v>6</v>
      </c>
      <c r="AV60" s="259">
        <v>0</v>
      </c>
      <c r="AW60" s="259">
        <v>0</v>
      </c>
      <c r="AX60" s="259">
        <v>0</v>
      </c>
      <c r="AY60" s="259">
        <v>0</v>
      </c>
      <c r="AZ60" s="259">
        <v>0</v>
      </c>
      <c r="BA60" s="259">
        <v>0</v>
      </c>
      <c r="BB60" s="259">
        <v>0</v>
      </c>
      <c r="BC60" s="259">
        <v>0</v>
      </c>
      <c r="BD60" s="259">
        <v>0</v>
      </c>
      <c r="BE60" s="259">
        <v>0</v>
      </c>
      <c r="BF60" s="259">
        <v>0</v>
      </c>
      <c r="BG60" s="259">
        <v>0</v>
      </c>
      <c r="BH60" s="259">
        <v>0</v>
      </c>
      <c r="BI60" s="259">
        <v>0</v>
      </c>
      <c r="BJ60" s="259">
        <v>0</v>
      </c>
      <c r="BK60" s="259">
        <v>0</v>
      </c>
      <c r="BL60" s="259">
        <v>32</v>
      </c>
      <c r="BM60" s="259">
        <v>42</v>
      </c>
      <c r="BN60" s="259">
        <v>74</v>
      </c>
      <c r="BO60" s="259">
        <v>9</v>
      </c>
    </row>
    <row r="61" spans="1:67">
      <c r="A61" s="259">
        <v>58</v>
      </c>
      <c r="B61" s="262">
        <v>62020049</v>
      </c>
      <c r="C61" s="261" t="s">
        <v>50</v>
      </c>
      <c r="D61" s="259">
        <v>4</v>
      </c>
      <c r="E61" s="259">
        <v>4</v>
      </c>
      <c r="F61" s="259">
        <v>8</v>
      </c>
      <c r="G61" s="259">
        <v>1</v>
      </c>
      <c r="H61" s="259">
        <v>3</v>
      </c>
      <c r="I61" s="259">
        <v>3</v>
      </c>
      <c r="J61" s="259">
        <v>6</v>
      </c>
      <c r="K61" s="259">
        <v>1</v>
      </c>
      <c r="L61" s="259">
        <v>2</v>
      </c>
      <c r="M61" s="259">
        <v>2</v>
      </c>
      <c r="N61" s="259">
        <v>4</v>
      </c>
      <c r="O61" s="259">
        <v>1</v>
      </c>
      <c r="P61" s="259">
        <v>9</v>
      </c>
      <c r="Q61" s="259">
        <v>9</v>
      </c>
      <c r="R61" s="259">
        <v>18</v>
      </c>
      <c r="S61" s="259">
        <v>3</v>
      </c>
      <c r="T61" s="259">
        <v>4</v>
      </c>
      <c r="U61" s="259">
        <v>5</v>
      </c>
      <c r="V61" s="259">
        <v>9</v>
      </c>
      <c r="W61" s="259">
        <v>1</v>
      </c>
      <c r="X61" s="259">
        <v>7</v>
      </c>
      <c r="Y61" s="259">
        <v>3</v>
      </c>
      <c r="Z61" s="259">
        <v>10</v>
      </c>
      <c r="AA61" s="259">
        <v>1</v>
      </c>
      <c r="AB61" s="259">
        <v>0</v>
      </c>
      <c r="AC61" s="259">
        <v>5</v>
      </c>
      <c r="AD61" s="259">
        <v>5</v>
      </c>
      <c r="AE61" s="259">
        <v>1</v>
      </c>
      <c r="AF61" s="259">
        <v>6</v>
      </c>
      <c r="AG61" s="259">
        <v>2</v>
      </c>
      <c r="AH61" s="259">
        <v>8</v>
      </c>
      <c r="AI61" s="259">
        <v>1</v>
      </c>
      <c r="AJ61" s="259">
        <v>6</v>
      </c>
      <c r="AK61" s="259">
        <v>9</v>
      </c>
      <c r="AL61" s="259">
        <v>15</v>
      </c>
      <c r="AM61" s="259">
        <v>1</v>
      </c>
      <c r="AN61" s="259">
        <v>3</v>
      </c>
      <c r="AO61" s="259">
        <v>6</v>
      </c>
      <c r="AP61" s="259">
        <v>9</v>
      </c>
      <c r="AQ61" s="259">
        <v>1</v>
      </c>
      <c r="AR61" s="259">
        <v>26</v>
      </c>
      <c r="AS61" s="259">
        <v>30</v>
      </c>
      <c r="AT61" s="259">
        <v>56</v>
      </c>
      <c r="AU61" s="259">
        <v>6</v>
      </c>
      <c r="AV61" s="259">
        <v>0</v>
      </c>
      <c r="AW61" s="259">
        <v>0</v>
      </c>
      <c r="AX61" s="259">
        <v>0</v>
      </c>
      <c r="AY61" s="259">
        <v>0</v>
      </c>
      <c r="AZ61" s="259">
        <v>0</v>
      </c>
      <c r="BA61" s="259">
        <v>0</v>
      </c>
      <c r="BB61" s="259">
        <v>0</v>
      </c>
      <c r="BC61" s="259">
        <v>0</v>
      </c>
      <c r="BD61" s="259">
        <v>0</v>
      </c>
      <c r="BE61" s="259">
        <v>0</v>
      </c>
      <c r="BF61" s="259">
        <v>0</v>
      </c>
      <c r="BG61" s="259">
        <v>0</v>
      </c>
      <c r="BH61" s="259">
        <v>0</v>
      </c>
      <c r="BI61" s="259">
        <v>0</v>
      </c>
      <c r="BJ61" s="259">
        <v>0</v>
      </c>
      <c r="BK61" s="259">
        <v>0</v>
      </c>
      <c r="BL61" s="259">
        <v>35</v>
      </c>
      <c r="BM61" s="259">
        <v>39</v>
      </c>
      <c r="BN61" s="259">
        <v>74</v>
      </c>
      <c r="BO61" s="259">
        <v>9</v>
      </c>
    </row>
    <row r="62" spans="1:67">
      <c r="A62" s="259">
        <v>59</v>
      </c>
      <c r="B62" s="262">
        <v>62020202</v>
      </c>
      <c r="C62" s="261" t="s">
        <v>186</v>
      </c>
      <c r="D62" s="259">
        <v>0</v>
      </c>
      <c r="E62" s="259">
        <v>0</v>
      </c>
      <c r="F62" s="259">
        <v>0</v>
      </c>
      <c r="G62" s="259">
        <v>0</v>
      </c>
      <c r="H62" s="259">
        <v>12</v>
      </c>
      <c r="I62" s="259">
        <v>7</v>
      </c>
      <c r="J62" s="259">
        <v>19</v>
      </c>
      <c r="K62" s="259">
        <v>1</v>
      </c>
      <c r="L62" s="259">
        <v>5</v>
      </c>
      <c r="M62" s="259">
        <v>5</v>
      </c>
      <c r="N62" s="259">
        <v>10</v>
      </c>
      <c r="O62" s="259">
        <v>1</v>
      </c>
      <c r="P62" s="259">
        <v>17</v>
      </c>
      <c r="Q62" s="259">
        <v>12</v>
      </c>
      <c r="R62" s="259">
        <v>29</v>
      </c>
      <c r="S62" s="259">
        <v>2</v>
      </c>
      <c r="T62" s="259">
        <v>1</v>
      </c>
      <c r="U62" s="259">
        <v>2</v>
      </c>
      <c r="V62" s="259">
        <v>3</v>
      </c>
      <c r="W62" s="259">
        <v>1</v>
      </c>
      <c r="X62" s="259">
        <v>5</v>
      </c>
      <c r="Y62" s="259">
        <v>3</v>
      </c>
      <c r="Z62" s="259">
        <v>8</v>
      </c>
      <c r="AA62" s="259">
        <v>1</v>
      </c>
      <c r="AB62" s="259">
        <v>3</v>
      </c>
      <c r="AC62" s="259">
        <v>3</v>
      </c>
      <c r="AD62" s="259">
        <v>6</v>
      </c>
      <c r="AE62" s="259">
        <v>1</v>
      </c>
      <c r="AF62" s="259">
        <v>5</v>
      </c>
      <c r="AG62" s="259">
        <v>5</v>
      </c>
      <c r="AH62" s="259">
        <v>10</v>
      </c>
      <c r="AI62" s="259">
        <v>1</v>
      </c>
      <c r="AJ62" s="259">
        <v>10</v>
      </c>
      <c r="AK62" s="259">
        <v>2</v>
      </c>
      <c r="AL62" s="259">
        <v>12</v>
      </c>
      <c r="AM62" s="259">
        <v>1</v>
      </c>
      <c r="AN62" s="259">
        <v>2</v>
      </c>
      <c r="AO62" s="259">
        <v>4</v>
      </c>
      <c r="AP62" s="259">
        <v>6</v>
      </c>
      <c r="AQ62" s="259">
        <v>1</v>
      </c>
      <c r="AR62" s="259">
        <v>26</v>
      </c>
      <c r="AS62" s="259">
        <v>19</v>
      </c>
      <c r="AT62" s="259">
        <v>45</v>
      </c>
      <c r="AU62" s="259">
        <v>6</v>
      </c>
      <c r="AV62" s="259">
        <v>0</v>
      </c>
      <c r="AW62" s="259">
        <v>0</v>
      </c>
      <c r="AX62" s="259">
        <v>0</v>
      </c>
      <c r="AY62" s="259">
        <v>0</v>
      </c>
      <c r="AZ62" s="259">
        <v>0</v>
      </c>
      <c r="BA62" s="259">
        <v>0</v>
      </c>
      <c r="BB62" s="259">
        <v>0</v>
      </c>
      <c r="BC62" s="259">
        <v>0</v>
      </c>
      <c r="BD62" s="259">
        <v>0</v>
      </c>
      <c r="BE62" s="259">
        <v>0</v>
      </c>
      <c r="BF62" s="259">
        <v>0</v>
      </c>
      <c r="BG62" s="259">
        <v>0</v>
      </c>
      <c r="BH62" s="259">
        <v>0</v>
      </c>
      <c r="BI62" s="259">
        <v>0</v>
      </c>
      <c r="BJ62" s="259">
        <v>0</v>
      </c>
      <c r="BK62" s="259">
        <v>0</v>
      </c>
      <c r="BL62" s="259">
        <v>43</v>
      </c>
      <c r="BM62" s="259">
        <v>31</v>
      </c>
      <c r="BN62" s="259">
        <v>74</v>
      </c>
      <c r="BO62" s="259">
        <v>8</v>
      </c>
    </row>
    <row r="63" spans="1:67">
      <c r="A63" s="259">
        <v>60</v>
      </c>
      <c r="B63" s="262">
        <v>62020040</v>
      </c>
      <c r="C63" s="261" t="s">
        <v>44</v>
      </c>
      <c r="D63" s="259">
        <v>0</v>
      </c>
      <c r="E63" s="259">
        <v>0</v>
      </c>
      <c r="F63" s="259">
        <v>0</v>
      </c>
      <c r="G63" s="259">
        <v>0</v>
      </c>
      <c r="H63" s="259">
        <v>4</v>
      </c>
      <c r="I63" s="259">
        <v>4</v>
      </c>
      <c r="J63" s="259">
        <v>8</v>
      </c>
      <c r="K63" s="259">
        <v>1</v>
      </c>
      <c r="L63" s="259">
        <v>3</v>
      </c>
      <c r="M63" s="259">
        <v>7</v>
      </c>
      <c r="N63" s="259">
        <v>10</v>
      </c>
      <c r="O63" s="259">
        <v>1</v>
      </c>
      <c r="P63" s="259">
        <v>7</v>
      </c>
      <c r="Q63" s="259">
        <v>11</v>
      </c>
      <c r="R63" s="259">
        <v>18</v>
      </c>
      <c r="S63" s="259">
        <v>2</v>
      </c>
      <c r="T63" s="259">
        <v>3</v>
      </c>
      <c r="U63" s="259">
        <v>7</v>
      </c>
      <c r="V63" s="259">
        <v>10</v>
      </c>
      <c r="W63" s="259">
        <v>1</v>
      </c>
      <c r="X63" s="259">
        <v>3</v>
      </c>
      <c r="Y63" s="259">
        <v>3</v>
      </c>
      <c r="Z63" s="259">
        <v>6</v>
      </c>
      <c r="AA63" s="259">
        <v>1</v>
      </c>
      <c r="AB63" s="259">
        <v>5</v>
      </c>
      <c r="AC63" s="259">
        <v>4</v>
      </c>
      <c r="AD63" s="259">
        <v>9</v>
      </c>
      <c r="AE63" s="259">
        <v>1</v>
      </c>
      <c r="AF63" s="259">
        <v>9</v>
      </c>
      <c r="AG63" s="259">
        <v>1</v>
      </c>
      <c r="AH63" s="259">
        <v>10</v>
      </c>
      <c r="AI63" s="259">
        <v>1</v>
      </c>
      <c r="AJ63" s="259">
        <v>7</v>
      </c>
      <c r="AK63" s="259">
        <v>6</v>
      </c>
      <c r="AL63" s="259">
        <v>13</v>
      </c>
      <c r="AM63" s="259">
        <v>1</v>
      </c>
      <c r="AN63" s="259">
        <v>5</v>
      </c>
      <c r="AO63" s="259">
        <v>5</v>
      </c>
      <c r="AP63" s="259">
        <v>10</v>
      </c>
      <c r="AQ63" s="259">
        <v>1</v>
      </c>
      <c r="AR63" s="259">
        <v>32</v>
      </c>
      <c r="AS63" s="259">
        <v>26</v>
      </c>
      <c r="AT63" s="259">
        <v>58</v>
      </c>
      <c r="AU63" s="259">
        <v>6</v>
      </c>
      <c r="AV63" s="259">
        <v>0</v>
      </c>
      <c r="AW63" s="259">
        <v>0</v>
      </c>
      <c r="AX63" s="259">
        <v>0</v>
      </c>
      <c r="AY63" s="259">
        <v>0</v>
      </c>
      <c r="AZ63" s="259">
        <v>0</v>
      </c>
      <c r="BA63" s="259">
        <v>0</v>
      </c>
      <c r="BB63" s="259">
        <v>0</v>
      </c>
      <c r="BC63" s="259">
        <v>0</v>
      </c>
      <c r="BD63" s="259">
        <v>0</v>
      </c>
      <c r="BE63" s="259">
        <v>0</v>
      </c>
      <c r="BF63" s="259">
        <v>0</v>
      </c>
      <c r="BG63" s="259">
        <v>0</v>
      </c>
      <c r="BH63" s="259">
        <v>0</v>
      </c>
      <c r="BI63" s="259">
        <v>0</v>
      </c>
      <c r="BJ63" s="259">
        <v>0</v>
      </c>
      <c r="BK63" s="259">
        <v>0</v>
      </c>
      <c r="BL63" s="259">
        <v>39</v>
      </c>
      <c r="BM63" s="259">
        <v>37</v>
      </c>
      <c r="BN63" s="259">
        <v>76</v>
      </c>
      <c r="BO63" s="259">
        <v>8</v>
      </c>
    </row>
    <row r="64" spans="1:67">
      <c r="A64" s="259">
        <v>61</v>
      </c>
      <c r="B64" s="262">
        <v>62020152</v>
      </c>
      <c r="C64" s="261" t="s">
        <v>139</v>
      </c>
      <c r="D64" s="259">
        <v>4</v>
      </c>
      <c r="E64" s="259">
        <v>6</v>
      </c>
      <c r="F64" s="259">
        <v>10</v>
      </c>
      <c r="G64" s="259">
        <v>1</v>
      </c>
      <c r="H64" s="259">
        <v>4</v>
      </c>
      <c r="I64" s="259">
        <v>6</v>
      </c>
      <c r="J64" s="259">
        <v>10</v>
      </c>
      <c r="K64" s="259">
        <v>1</v>
      </c>
      <c r="L64" s="259">
        <v>3</v>
      </c>
      <c r="M64" s="259">
        <v>4</v>
      </c>
      <c r="N64" s="259">
        <v>7</v>
      </c>
      <c r="O64" s="259">
        <v>1</v>
      </c>
      <c r="P64" s="259">
        <v>11</v>
      </c>
      <c r="Q64" s="259">
        <v>16</v>
      </c>
      <c r="R64" s="259">
        <v>27</v>
      </c>
      <c r="S64" s="259">
        <v>3</v>
      </c>
      <c r="T64" s="259">
        <v>3</v>
      </c>
      <c r="U64" s="259">
        <v>5</v>
      </c>
      <c r="V64" s="259">
        <v>8</v>
      </c>
      <c r="W64" s="259">
        <v>1</v>
      </c>
      <c r="X64" s="259">
        <v>0</v>
      </c>
      <c r="Y64" s="259">
        <v>5</v>
      </c>
      <c r="Z64" s="259">
        <v>5</v>
      </c>
      <c r="AA64" s="259">
        <v>1</v>
      </c>
      <c r="AB64" s="259">
        <v>10</v>
      </c>
      <c r="AC64" s="259">
        <v>5</v>
      </c>
      <c r="AD64" s="259">
        <v>15</v>
      </c>
      <c r="AE64" s="259">
        <v>1</v>
      </c>
      <c r="AF64" s="259">
        <v>6</v>
      </c>
      <c r="AG64" s="259">
        <v>0</v>
      </c>
      <c r="AH64" s="259">
        <v>6</v>
      </c>
      <c r="AI64" s="259">
        <v>1</v>
      </c>
      <c r="AJ64" s="259">
        <v>6</v>
      </c>
      <c r="AK64" s="259">
        <v>2</v>
      </c>
      <c r="AL64" s="259">
        <v>8</v>
      </c>
      <c r="AM64" s="259">
        <v>1</v>
      </c>
      <c r="AN64" s="259">
        <v>4</v>
      </c>
      <c r="AO64" s="259">
        <v>3</v>
      </c>
      <c r="AP64" s="259">
        <v>7</v>
      </c>
      <c r="AQ64" s="259">
        <v>1</v>
      </c>
      <c r="AR64" s="259">
        <v>29</v>
      </c>
      <c r="AS64" s="259">
        <v>20</v>
      </c>
      <c r="AT64" s="259">
        <v>49</v>
      </c>
      <c r="AU64" s="259">
        <v>6</v>
      </c>
      <c r="AV64" s="259">
        <v>0</v>
      </c>
      <c r="AW64" s="259">
        <v>0</v>
      </c>
      <c r="AX64" s="259">
        <v>0</v>
      </c>
      <c r="AY64" s="259">
        <v>0</v>
      </c>
      <c r="AZ64" s="259">
        <v>0</v>
      </c>
      <c r="BA64" s="259">
        <v>0</v>
      </c>
      <c r="BB64" s="259">
        <v>0</v>
      </c>
      <c r="BC64" s="259">
        <v>0</v>
      </c>
      <c r="BD64" s="259">
        <v>0</v>
      </c>
      <c r="BE64" s="259">
        <v>0</v>
      </c>
      <c r="BF64" s="259">
        <v>0</v>
      </c>
      <c r="BG64" s="259">
        <v>0</v>
      </c>
      <c r="BH64" s="259">
        <v>0</v>
      </c>
      <c r="BI64" s="259">
        <v>0</v>
      </c>
      <c r="BJ64" s="259">
        <v>0</v>
      </c>
      <c r="BK64" s="259">
        <v>0</v>
      </c>
      <c r="BL64" s="259">
        <v>40</v>
      </c>
      <c r="BM64" s="259">
        <v>36</v>
      </c>
      <c r="BN64" s="259">
        <v>76</v>
      </c>
      <c r="BO64" s="259">
        <v>9</v>
      </c>
    </row>
    <row r="65" spans="1:67">
      <c r="A65" s="259">
        <v>62</v>
      </c>
      <c r="B65" s="262">
        <v>62020156</v>
      </c>
      <c r="C65" s="261" t="s">
        <v>142</v>
      </c>
      <c r="D65" s="259">
        <v>0</v>
      </c>
      <c r="E65" s="259">
        <v>0</v>
      </c>
      <c r="F65" s="259">
        <v>0</v>
      </c>
      <c r="G65" s="259">
        <v>0</v>
      </c>
      <c r="H65" s="259">
        <v>8</v>
      </c>
      <c r="I65" s="259">
        <v>0</v>
      </c>
      <c r="J65" s="259">
        <v>8</v>
      </c>
      <c r="K65" s="259">
        <v>1</v>
      </c>
      <c r="L65" s="259">
        <v>8</v>
      </c>
      <c r="M65" s="259">
        <v>4</v>
      </c>
      <c r="N65" s="259">
        <v>12</v>
      </c>
      <c r="O65" s="259">
        <v>1</v>
      </c>
      <c r="P65" s="259">
        <v>16</v>
      </c>
      <c r="Q65" s="259">
        <v>4</v>
      </c>
      <c r="R65" s="259">
        <v>20</v>
      </c>
      <c r="S65" s="259">
        <v>2</v>
      </c>
      <c r="T65" s="259">
        <v>2</v>
      </c>
      <c r="U65" s="259">
        <v>4</v>
      </c>
      <c r="V65" s="259">
        <v>6</v>
      </c>
      <c r="W65" s="259">
        <v>1</v>
      </c>
      <c r="X65" s="259">
        <v>7</v>
      </c>
      <c r="Y65" s="259">
        <v>2</v>
      </c>
      <c r="Z65" s="259">
        <v>9</v>
      </c>
      <c r="AA65" s="259">
        <v>1</v>
      </c>
      <c r="AB65" s="259">
        <v>8</v>
      </c>
      <c r="AC65" s="259">
        <v>4</v>
      </c>
      <c r="AD65" s="259">
        <v>12</v>
      </c>
      <c r="AE65" s="259">
        <v>1</v>
      </c>
      <c r="AF65" s="259">
        <v>4</v>
      </c>
      <c r="AG65" s="259">
        <v>5</v>
      </c>
      <c r="AH65" s="259">
        <v>9</v>
      </c>
      <c r="AI65" s="259">
        <v>1</v>
      </c>
      <c r="AJ65" s="259">
        <v>8</v>
      </c>
      <c r="AK65" s="259">
        <v>5</v>
      </c>
      <c r="AL65" s="259">
        <v>13</v>
      </c>
      <c r="AM65" s="259">
        <v>1</v>
      </c>
      <c r="AN65" s="259">
        <v>7</v>
      </c>
      <c r="AO65" s="259">
        <v>2</v>
      </c>
      <c r="AP65" s="259">
        <v>9</v>
      </c>
      <c r="AQ65" s="259">
        <v>1</v>
      </c>
      <c r="AR65" s="259">
        <v>36</v>
      </c>
      <c r="AS65" s="259">
        <v>22</v>
      </c>
      <c r="AT65" s="259">
        <v>58</v>
      </c>
      <c r="AU65" s="259">
        <v>6</v>
      </c>
      <c r="AV65" s="259">
        <v>0</v>
      </c>
      <c r="AW65" s="259">
        <v>0</v>
      </c>
      <c r="AX65" s="259">
        <v>0</v>
      </c>
      <c r="AY65" s="259">
        <v>0</v>
      </c>
      <c r="AZ65" s="259">
        <v>0</v>
      </c>
      <c r="BA65" s="259">
        <v>0</v>
      </c>
      <c r="BB65" s="259">
        <v>0</v>
      </c>
      <c r="BC65" s="259">
        <v>0</v>
      </c>
      <c r="BD65" s="259">
        <v>0</v>
      </c>
      <c r="BE65" s="259">
        <v>0</v>
      </c>
      <c r="BF65" s="259">
        <v>0</v>
      </c>
      <c r="BG65" s="259">
        <v>0</v>
      </c>
      <c r="BH65" s="259">
        <v>0</v>
      </c>
      <c r="BI65" s="259">
        <v>0</v>
      </c>
      <c r="BJ65" s="259">
        <v>0</v>
      </c>
      <c r="BK65" s="259">
        <v>0</v>
      </c>
      <c r="BL65" s="259">
        <v>52</v>
      </c>
      <c r="BM65" s="259">
        <v>26</v>
      </c>
      <c r="BN65" s="259">
        <v>78</v>
      </c>
      <c r="BO65" s="259">
        <v>8</v>
      </c>
    </row>
    <row r="66" spans="1:67">
      <c r="A66" s="259">
        <v>63</v>
      </c>
      <c r="B66" s="262">
        <v>62020173</v>
      </c>
      <c r="C66" s="261" t="s">
        <v>159</v>
      </c>
      <c r="D66" s="259">
        <v>3</v>
      </c>
      <c r="E66" s="259">
        <v>4</v>
      </c>
      <c r="F66" s="259">
        <v>7</v>
      </c>
      <c r="G66" s="259">
        <v>1</v>
      </c>
      <c r="H66" s="259">
        <v>4</v>
      </c>
      <c r="I66" s="259">
        <v>4</v>
      </c>
      <c r="J66" s="259">
        <v>8</v>
      </c>
      <c r="K66" s="259">
        <v>1</v>
      </c>
      <c r="L66" s="259">
        <v>7</v>
      </c>
      <c r="M66" s="259">
        <v>8</v>
      </c>
      <c r="N66" s="259">
        <v>15</v>
      </c>
      <c r="O66" s="259">
        <v>1</v>
      </c>
      <c r="P66" s="259">
        <v>14</v>
      </c>
      <c r="Q66" s="259">
        <v>16</v>
      </c>
      <c r="R66" s="259">
        <v>30</v>
      </c>
      <c r="S66" s="259">
        <v>3</v>
      </c>
      <c r="T66" s="259">
        <v>5</v>
      </c>
      <c r="U66" s="259">
        <v>4</v>
      </c>
      <c r="V66" s="259">
        <v>9</v>
      </c>
      <c r="W66" s="259">
        <v>1</v>
      </c>
      <c r="X66" s="259">
        <v>5</v>
      </c>
      <c r="Y66" s="259">
        <v>3</v>
      </c>
      <c r="Z66" s="259">
        <v>8</v>
      </c>
      <c r="AA66" s="259">
        <v>1</v>
      </c>
      <c r="AB66" s="259">
        <v>4</v>
      </c>
      <c r="AC66" s="259">
        <v>5</v>
      </c>
      <c r="AD66" s="259">
        <v>9</v>
      </c>
      <c r="AE66" s="259">
        <v>1</v>
      </c>
      <c r="AF66" s="259">
        <v>1</v>
      </c>
      <c r="AG66" s="259">
        <v>3</v>
      </c>
      <c r="AH66" s="259">
        <v>4</v>
      </c>
      <c r="AI66" s="259">
        <v>1</v>
      </c>
      <c r="AJ66" s="259">
        <v>5</v>
      </c>
      <c r="AK66" s="259">
        <v>4</v>
      </c>
      <c r="AL66" s="259">
        <v>9</v>
      </c>
      <c r="AM66" s="259">
        <v>1</v>
      </c>
      <c r="AN66" s="259">
        <v>5</v>
      </c>
      <c r="AO66" s="259">
        <v>4</v>
      </c>
      <c r="AP66" s="259">
        <v>9</v>
      </c>
      <c r="AQ66" s="259">
        <v>1</v>
      </c>
      <c r="AR66" s="259">
        <v>25</v>
      </c>
      <c r="AS66" s="259">
        <v>23</v>
      </c>
      <c r="AT66" s="259">
        <v>48</v>
      </c>
      <c r="AU66" s="259">
        <v>6</v>
      </c>
      <c r="AV66" s="259">
        <v>0</v>
      </c>
      <c r="AW66" s="259">
        <v>0</v>
      </c>
      <c r="AX66" s="259">
        <v>0</v>
      </c>
      <c r="AY66" s="259">
        <v>0</v>
      </c>
      <c r="AZ66" s="259">
        <v>0</v>
      </c>
      <c r="BA66" s="259">
        <v>0</v>
      </c>
      <c r="BB66" s="259">
        <v>0</v>
      </c>
      <c r="BC66" s="259">
        <v>0</v>
      </c>
      <c r="BD66" s="259">
        <v>0</v>
      </c>
      <c r="BE66" s="259">
        <v>0</v>
      </c>
      <c r="BF66" s="259">
        <v>0</v>
      </c>
      <c r="BG66" s="259">
        <v>0</v>
      </c>
      <c r="BH66" s="259">
        <v>0</v>
      </c>
      <c r="BI66" s="259">
        <v>0</v>
      </c>
      <c r="BJ66" s="259">
        <v>0</v>
      </c>
      <c r="BK66" s="259">
        <v>0</v>
      </c>
      <c r="BL66" s="259">
        <v>39</v>
      </c>
      <c r="BM66" s="259">
        <v>39</v>
      </c>
      <c r="BN66" s="259">
        <v>78</v>
      </c>
      <c r="BO66" s="259">
        <v>9</v>
      </c>
    </row>
    <row r="67" spans="1:67">
      <c r="A67" s="259">
        <v>64</v>
      </c>
      <c r="B67" s="262">
        <v>62020055</v>
      </c>
      <c r="C67" s="261" t="s">
        <v>55</v>
      </c>
      <c r="D67" s="259">
        <v>1</v>
      </c>
      <c r="E67" s="259">
        <v>0</v>
      </c>
      <c r="F67" s="259">
        <v>1</v>
      </c>
      <c r="G67" s="259">
        <v>1</v>
      </c>
      <c r="H67" s="259">
        <v>1</v>
      </c>
      <c r="I67" s="259">
        <v>2</v>
      </c>
      <c r="J67" s="259">
        <v>3</v>
      </c>
      <c r="K67" s="259">
        <v>1</v>
      </c>
      <c r="L67" s="259">
        <v>5</v>
      </c>
      <c r="M67" s="259">
        <v>4</v>
      </c>
      <c r="N67" s="259">
        <v>9</v>
      </c>
      <c r="O67" s="259">
        <v>1</v>
      </c>
      <c r="P67" s="259">
        <v>7</v>
      </c>
      <c r="Q67" s="259">
        <v>6</v>
      </c>
      <c r="R67" s="259">
        <v>13</v>
      </c>
      <c r="S67" s="259">
        <v>3</v>
      </c>
      <c r="T67" s="259">
        <v>7</v>
      </c>
      <c r="U67" s="259">
        <v>5</v>
      </c>
      <c r="V67" s="259">
        <v>12</v>
      </c>
      <c r="W67" s="259">
        <v>1</v>
      </c>
      <c r="X67" s="259">
        <v>8</v>
      </c>
      <c r="Y67" s="259">
        <v>3</v>
      </c>
      <c r="Z67" s="259">
        <v>11</v>
      </c>
      <c r="AA67" s="259">
        <v>1</v>
      </c>
      <c r="AB67" s="259">
        <v>7</v>
      </c>
      <c r="AC67" s="259">
        <v>4</v>
      </c>
      <c r="AD67" s="259">
        <v>11</v>
      </c>
      <c r="AE67" s="259">
        <v>1</v>
      </c>
      <c r="AF67" s="259">
        <v>3</v>
      </c>
      <c r="AG67" s="259">
        <v>8</v>
      </c>
      <c r="AH67" s="259">
        <v>11</v>
      </c>
      <c r="AI67" s="259">
        <v>1</v>
      </c>
      <c r="AJ67" s="259">
        <v>9</v>
      </c>
      <c r="AK67" s="259">
        <v>4</v>
      </c>
      <c r="AL67" s="259">
        <v>13</v>
      </c>
      <c r="AM67" s="259">
        <v>1</v>
      </c>
      <c r="AN67" s="259">
        <v>4</v>
      </c>
      <c r="AO67" s="259">
        <v>4</v>
      </c>
      <c r="AP67" s="259">
        <v>8</v>
      </c>
      <c r="AQ67" s="259">
        <v>1</v>
      </c>
      <c r="AR67" s="259">
        <v>38</v>
      </c>
      <c r="AS67" s="259">
        <v>28</v>
      </c>
      <c r="AT67" s="259">
        <v>66</v>
      </c>
      <c r="AU67" s="259">
        <v>6</v>
      </c>
      <c r="AV67" s="259">
        <v>0</v>
      </c>
      <c r="AW67" s="259">
        <v>0</v>
      </c>
      <c r="AX67" s="259">
        <v>0</v>
      </c>
      <c r="AY67" s="259">
        <v>0</v>
      </c>
      <c r="AZ67" s="259">
        <v>0</v>
      </c>
      <c r="BA67" s="259">
        <v>0</v>
      </c>
      <c r="BB67" s="259">
        <v>0</v>
      </c>
      <c r="BC67" s="259">
        <v>0</v>
      </c>
      <c r="BD67" s="259">
        <v>0</v>
      </c>
      <c r="BE67" s="259">
        <v>0</v>
      </c>
      <c r="BF67" s="259">
        <v>0</v>
      </c>
      <c r="BG67" s="259">
        <v>0</v>
      </c>
      <c r="BH67" s="259">
        <v>0</v>
      </c>
      <c r="BI67" s="259">
        <v>0</v>
      </c>
      <c r="BJ67" s="259">
        <v>0</v>
      </c>
      <c r="BK67" s="259">
        <v>0</v>
      </c>
      <c r="BL67" s="259">
        <v>45</v>
      </c>
      <c r="BM67" s="259">
        <v>34</v>
      </c>
      <c r="BN67" s="259">
        <v>79</v>
      </c>
      <c r="BO67" s="259">
        <v>9</v>
      </c>
    </row>
    <row r="68" spans="1:67">
      <c r="A68" s="259">
        <v>65</v>
      </c>
      <c r="B68" s="262">
        <v>62020159</v>
      </c>
      <c r="C68" s="261" t="s">
        <v>145</v>
      </c>
      <c r="D68" s="259">
        <v>0</v>
      </c>
      <c r="E68" s="259">
        <v>0</v>
      </c>
      <c r="F68" s="259">
        <v>0</v>
      </c>
      <c r="G68" s="259">
        <v>0</v>
      </c>
      <c r="H68" s="259">
        <v>6</v>
      </c>
      <c r="I68" s="259">
        <v>1</v>
      </c>
      <c r="J68" s="259">
        <v>7</v>
      </c>
      <c r="K68" s="259">
        <v>1</v>
      </c>
      <c r="L68" s="259">
        <v>4</v>
      </c>
      <c r="M68" s="259">
        <v>0</v>
      </c>
      <c r="N68" s="259">
        <v>4</v>
      </c>
      <c r="O68" s="259">
        <v>1</v>
      </c>
      <c r="P68" s="259">
        <v>10</v>
      </c>
      <c r="Q68" s="259">
        <v>1</v>
      </c>
      <c r="R68" s="259">
        <v>11</v>
      </c>
      <c r="S68" s="259">
        <v>2</v>
      </c>
      <c r="T68" s="259">
        <v>3</v>
      </c>
      <c r="U68" s="259">
        <v>10</v>
      </c>
      <c r="V68" s="259">
        <v>13</v>
      </c>
      <c r="W68" s="259">
        <v>1</v>
      </c>
      <c r="X68" s="259">
        <v>10</v>
      </c>
      <c r="Y68" s="259">
        <v>4</v>
      </c>
      <c r="Z68" s="259">
        <v>14</v>
      </c>
      <c r="AA68" s="259">
        <v>1</v>
      </c>
      <c r="AB68" s="259">
        <v>3</v>
      </c>
      <c r="AC68" s="259">
        <v>5</v>
      </c>
      <c r="AD68" s="259">
        <v>8</v>
      </c>
      <c r="AE68" s="259">
        <v>1</v>
      </c>
      <c r="AF68" s="259">
        <v>3</v>
      </c>
      <c r="AG68" s="259">
        <v>6</v>
      </c>
      <c r="AH68" s="259">
        <v>9</v>
      </c>
      <c r="AI68" s="259">
        <v>1</v>
      </c>
      <c r="AJ68" s="259">
        <v>2</v>
      </c>
      <c r="AK68" s="259">
        <v>6</v>
      </c>
      <c r="AL68" s="259">
        <v>8</v>
      </c>
      <c r="AM68" s="259">
        <v>1</v>
      </c>
      <c r="AN68" s="259">
        <v>12</v>
      </c>
      <c r="AO68" s="259">
        <v>4</v>
      </c>
      <c r="AP68" s="259">
        <v>16</v>
      </c>
      <c r="AQ68" s="259">
        <v>1</v>
      </c>
      <c r="AR68" s="259">
        <v>33</v>
      </c>
      <c r="AS68" s="259">
        <v>35</v>
      </c>
      <c r="AT68" s="259">
        <v>68</v>
      </c>
      <c r="AU68" s="259">
        <v>6</v>
      </c>
      <c r="AV68" s="259">
        <v>0</v>
      </c>
      <c r="AW68" s="259">
        <v>0</v>
      </c>
      <c r="AX68" s="259">
        <v>0</v>
      </c>
      <c r="AY68" s="259">
        <v>0</v>
      </c>
      <c r="AZ68" s="259">
        <v>0</v>
      </c>
      <c r="BA68" s="259">
        <v>0</v>
      </c>
      <c r="BB68" s="259">
        <v>0</v>
      </c>
      <c r="BC68" s="259">
        <v>0</v>
      </c>
      <c r="BD68" s="259">
        <v>0</v>
      </c>
      <c r="BE68" s="259">
        <v>0</v>
      </c>
      <c r="BF68" s="259">
        <v>0</v>
      </c>
      <c r="BG68" s="259">
        <v>0</v>
      </c>
      <c r="BH68" s="259">
        <v>0</v>
      </c>
      <c r="BI68" s="259">
        <v>0</v>
      </c>
      <c r="BJ68" s="259">
        <v>0</v>
      </c>
      <c r="BK68" s="259">
        <v>0</v>
      </c>
      <c r="BL68" s="259">
        <v>43</v>
      </c>
      <c r="BM68" s="259">
        <v>36</v>
      </c>
      <c r="BN68" s="259">
        <v>79</v>
      </c>
      <c r="BO68" s="259">
        <v>8</v>
      </c>
    </row>
    <row r="69" spans="1:67">
      <c r="A69" s="259">
        <v>66</v>
      </c>
      <c r="B69" s="262">
        <v>62020175</v>
      </c>
      <c r="C69" s="261" t="s">
        <v>161</v>
      </c>
      <c r="D69" s="259">
        <v>0</v>
      </c>
      <c r="E69" s="259">
        <v>0</v>
      </c>
      <c r="F69" s="259">
        <v>0</v>
      </c>
      <c r="G69" s="259">
        <v>0</v>
      </c>
      <c r="H69" s="259">
        <v>4</v>
      </c>
      <c r="I69" s="259">
        <v>5</v>
      </c>
      <c r="J69" s="259">
        <v>9</v>
      </c>
      <c r="K69" s="259">
        <v>1</v>
      </c>
      <c r="L69" s="259">
        <v>9</v>
      </c>
      <c r="M69" s="259">
        <v>4</v>
      </c>
      <c r="N69" s="259">
        <v>13</v>
      </c>
      <c r="O69" s="259">
        <v>1</v>
      </c>
      <c r="P69" s="259">
        <v>13</v>
      </c>
      <c r="Q69" s="259">
        <v>9</v>
      </c>
      <c r="R69" s="259">
        <v>22</v>
      </c>
      <c r="S69" s="259">
        <v>2</v>
      </c>
      <c r="T69" s="259">
        <v>5</v>
      </c>
      <c r="U69" s="259">
        <v>3</v>
      </c>
      <c r="V69" s="259">
        <v>8</v>
      </c>
      <c r="W69" s="259">
        <v>1</v>
      </c>
      <c r="X69" s="259">
        <v>7</v>
      </c>
      <c r="Y69" s="259">
        <v>5</v>
      </c>
      <c r="Z69" s="259">
        <v>12</v>
      </c>
      <c r="AA69" s="259">
        <v>1</v>
      </c>
      <c r="AB69" s="259">
        <v>3</v>
      </c>
      <c r="AC69" s="259">
        <v>5</v>
      </c>
      <c r="AD69" s="259">
        <v>8</v>
      </c>
      <c r="AE69" s="259">
        <v>1</v>
      </c>
      <c r="AF69" s="259">
        <v>6</v>
      </c>
      <c r="AG69" s="259">
        <v>1</v>
      </c>
      <c r="AH69" s="259">
        <v>7</v>
      </c>
      <c r="AI69" s="259">
        <v>1</v>
      </c>
      <c r="AJ69" s="259">
        <v>6</v>
      </c>
      <c r="AK69" s="259">
        <v>3</v>
      </c>
      <c r="AL69" s="259">
        <v>9</v>
      </c>
      <c r="AM69" s="259">
        <v>1</v>
      </c>
      <c r="AN69" s="259">
        <v>6</v>
      </c>
      <c r="AO69" s="259">
        <v>7</v>
      </c>
      <c r="AP69" s="259">
        <v>13</v>
      </c>
      <c r="AQ69" s="259">
        <v>1</v>
      </c>
      <c r="AR69" s="259">
        <v>33</v>
      </c>
      <c r="AS69" s="259">
        <v>24</v>
      </c>
      <c r="AT69" s="259">
        <v>57</v>
      </c>
      <c r="AU69" s="259">
        <v>6</v>
      </c>
      <c r="AV69" s="259">
        <v>0</v>
      </c>
      <c r="AW69" s="259">
        <v>0</v>
      </c>
      <c r="AX69" s="259">
        <v>0</v>
      </c>
      <c r="AY69" s="259">
        <v>0</v>
      </c>
      <c r="AZ69" s="259">
        <v>0</v>
      </c>
      <c r="BA69" s="259">
        <v>0</v>
      </c>
      <c r="BB69" s="259">
        <v>0</v>
      </c>
      <c r="BC69" s="259">
        <v>0</v>
      </c>
      <c r="BD69" s="259">
        <v>0</v>
      </c>
      <c r="BE69" s="259">
        <v>0</v>
      </c>
      <c r="BF69" s="259">
        <v>0</v>
      </c>
      <c r="BG69" s="259">
        <v>0</v>
      </c>
      <c r="BH69" s="259">
        <v>0</v>
      </c>
      <c r="BI69" s="259">
        <v>0</v>
      </c>
      <c r="BJ69" s="259">
        <v>0</v>
      </c>
      <c r="BK69" s="259">
        <v>0</v>
      </c>
      <c r="BL69" s="259">
        <v>46</v>
      </c>
      <c r="BM69" s="259">
        <v>33</v>
      </c>
      <c r="BN69" s="259">
        <v>79</v>
      </c>
      <c r="BO69" s="259">
        <v>8</v>
      </c>
    </row>
    <row r="70" spans="1:67">
      <c r="A70" s="259">
        <v>67</v>
      </c>
      <c r="B70" s="262">
        <v>62020198</v>
      </c>
      <c r="C70" s="261" t="s">
        <v>182</v>
      </c>
      <c r="D70" s="259">
        <v>0</v>
      </c>
      <c r="E70" s="259">
        <v>0</v>
      </c>
      <c r="F70" s="259">
        <v>0</v>
      </c>
      <c r="G70" s="259">
        <v>0</v>
      </c>
      <c r="H70" s="259">
        <v>3</v>
      </c>
      <c r="I70" s="259">
        <v>5</v>
      </c>
      <c r="J70" s="259">
        <v>8</v>
      </c>
      <c r="K70" s="259">
        <v>1</v>
      </c>
      <c r="L70" s="259">
        <v>8</v>
      </c>
      <c r="M70" s="259">
        <v>4</v>
      </c>
      <c r="N70" s="259">
        <v>12</v>
      </c>
      <c r="O70" s="259">
        <v>1</v>
      </c>
      <c r="P70" s="259">
        <v>11</v>
      </c>
      <c r="Q70" s="259">
        <v>9</v>
      </c>
      <c r="R70" s="259">
        <v>20</v>
      </c>
      <c r="S70" s="259">
        <v>2</v>
      </c>
      <c r="T70" s="259">
        <v>3</v>
      </c>
      <c r="U70" s="259">
        <v>8</v>
      </c>
      <c r="V70" s="259">
        <v>11</v>
      </c>
      <c r="W70" s="259">
        <v>1</v>
      </c>
      <c r="X70" s="259">
        <v>2</v>
      </c>
      <c r="Y70" s="259">
        <v>5</v>
      </c>
      <c r="Z70" s="259">
        <v>7</v>
      </c>
      <c r="AA70" s="259">
        <v>1</v>
      </c>
      <c r="AB70" s="259">
        <v>6</v>
      </c>
      <c r="AC70" s="259">
        <v>6</v>
      </c>
      <c r="AD70" s="259">
        <v>12</v>
      </c>
      <c r="AE70" s="259">
        <v>1</v>
      </c>
      <c r="AF70" s="259">
        <v>3</v>
      </c>
      <c r="AG70" s="259">
        <v>10</v>
      </c>
      <c r="AH70" s="259">
        <v>13</v>
      </c>
      <c r="AI70" s="259">
        <v>1</v>
      </c>
      <c r="AJ70" s="259">
        <v>5</v>
      </c>
      <c r="AK70" s="259">
        <v>3</v>
      </c>
      <c r="AL70" s="259">
        <v>8</v>
      </c>
      <c r="AM70" s="259">
        <v>1</v>
      </c>
      <c r="AN70" s="259">
        <v>1</v>
      </c>
      <c r="AO70" s="259">
        <v>7</v>
      </c>
      <c r="AP70" s="259">
        <v>8</v>
      </c>
      <c r="AQ70" s="259">
        <v>1</v>
      </c>
      <c r="AR70" s="259">
        <v>20</v>
      </c>
      <c r="AS70" s="259">
        <v>39</v>
      </c>
      <c r="AT70" s="259">
        <v>59</v>
      </c>
      <c r="AU70" s="259">
        <v>6</v>
      </c>
      <c r="AV70" s="259">
        <v>0</v>
      </c>
      <c r="AW70" s="259">
        <v>0</v>
      </c>
      <c r="AX70" s="259">
        <v>0</v>
      </c>
      <c r="AY70" s="259">
        <v>0</v>
      </c>
      <c r="AZ70" s="259">
        <v>0</v>
      </c>
      <c r="BA70" s="259">
        <v>0</v>
      </c>
      <c r="BB70" s="259">
        <v>0</v>
      </c>
      <c r="BC70" s="259">
        <v>0</v>
      </c>
      <c r="BD70" s="259">
        <v>0</v>
      </c>
      <c r="BE70" s="259">
        <v>0</v>
      </c>
      <c r="BF70" s="259">
        <v>0</v>
      </c>
      <c r="BG70" s="259">
        <v>0</v>
      </c>
      <c r="BH70" s="259">
        <v>0</v>
      </c>
      <c r="BI70" s="259">
        <v>0</v>
      </c>
      <c r="BJ70" s="259">
        <v>0</v>
      </c>
      <c r="BK70" s="259">
        <v>0</v>
      </c>
      <c r="BL70" s="259">
        <v>31</v>
      </c>
      <c r="BM70" s="259">
        <v>48</v>
      </c>
      <c r="BN70" s="259">
        <v>79</v>
      </c>
      <c r="BO70" s="259">
        <v>8</v>
      </c>
    </row>
    <row r="71" spans="1:67">
      <c r="A71" s="259">
        <v>68</v>
      </c>
      <c r="B71" s="262">
        <v>62020113</v>
      </c>
      <c r="C71" s="261" t="s">
        <v>107</v>
      </c>
      <c r="D71" s="259">
        <v>1</v>
      </c>
      <c r="E71" s="259">
        <v>5</v>
      </c>
      <c r="F71" s="259">
        <v>6</v>
      </c>
      <c r="G71" s="259">
        <v>1</v>
      </c>
      <c r="H71" s="259">
        <v>4</v>
      </c>
      <c r="I71" s="259">
        <v>6</v>
      </c>
      <c r="J71" s="259">
        <v>10</v>
      </c>
      <c r="K71" s="259">
        <v>1</v>
      </c>
      <c r="L71" s="259">
        <v>5</v>
      </c>
      <c r="M71" s="259">
        <v>5</v>
      </c>
      <c r="N71" s="259">
        <v>10</v>
      </c>
      <c r="O71" s="259">
        <v>1</v>
      </c>
      <c r="P71" s="259">
        <v>10</v>
      </c>
      <c r="Q71" s="259">
        <v>16</v>
      </c>
      <c r="R71" s="259">
        <v>26</v>
      </c>
      <c r="S71" s="259">
        <v>3</v>
      </c>
      <c r="T71" s="259">
        <v>4</v>
      </c>
      <c r="U71" s="259">
        <v>3</v>
      </c>
      <c r="V71" s="259">
        <v>7</v>
      </c>
      <c r="W71" s="259">
        <v>1</v>
      </c>
      <c r="X71" s="259">
        <v>4</v>
      </c>
      <c r="Y71" s="259">
        <v>3</v>
      </c>
      <c r="Z71" s="259">
        <v>7</v>
      </c>
      <c r="AA71" s="259">
        <v>1</v>
      </c>
      <c r="AB71" s="259">
        <v>1</v>
      </c>
      <c r="AC71" s="259">
        <v>6</v>
      </c>
      <c r="AD71" s="259">
        <v>7</v>
      </c>
      <c r="AE71" s="259">
        <v>1</v>
      </c>
      <c r="AF71" s="259">
        <v>4</v>
      </c>
      <c r="AG71" s="259">
        <v>4</v>
      </c>
      <c r="AH71" s="259">
        <v>8</v>
      </c>
      <c r="AI71" s="259">
        <v>1</v>
      </c>
      <c r="AJ71" s="259">
        <v>11</v>
      </c>
      <c r="AK71" s="259">
        <v>5</v>
      </c>
      <c r="AL71" s="259">
        <v>16</v>
      </c>
      <c r="AM71" s="259">
        <v>1</v>
      </c>
      <c r="AN71" s="259">
        <v>5</v>
      </c>
      <c r="AO71" s="259">
        <v>4</v>
      </c>
      <c r="AP71" s="259">
        <v>9</v>
      </c>
      <c r="AQ71" s="259">
        <v>1</v>
      </c>
      <c r="AR71" s="259">
        <v>29</v>
      </c>
      <c r="AS71" s="259">
        <v>25</v>
      </c>
      <c r="AT71" s="259">
        <v>54</v>
      </c>
      <c r="AU71" s="259">
        <v>6</v>
      </c>
      <c r="AV71" s="259">
        <v>0</v>
      </c>
      <c r="AW71" s="259">
        <v>0</v>
      </c>
      <c r="AX71" s="259">
        <v>0</v>
      </c>
      <c r="AY71" s="259">
        <v>0</v>
      </c>
      <c r="AZ71" s="259">
        <v>0</v>
      </c>
      <c r="BA71" s="259">
        <v>0</v>
      </c>
      <c r="BB71" s="259">
        <v>0</v>
      </c>
      <c r="BC71" s="259">
        <v>0</v>
      </c>
      <c r="BD71" s="259">
        <v>0</v>
      </c>
      <c r="BE71" s="259">
        <v>0</v>
      </c>
      <c r="BF71" s="259">
        <v>0</v>
      </c>
      <c r="BG71" s="259">
        <v>0</v>
      </c>
      <c r="BH71" s="259">
        <v>0</v>
      </c>
      <c r="BI71" s="259">
        <v>0</v>
      </c>
      <c r="BJ71" s="259">
        <v>0</v>
      </c>
      <c r="BK71" s="259">
        <v>0</v>
      </c>
      <c r="BL71" s="259">
        <v>39</v>
      </c>
      <c r="BM71" s="259">
        <v>41</v>
      </c>
      <c r="BN71" s="259">
        <v>80</v>
      </c>
      <c r="BO71" s="259">
        <v>9</v>
      </c>
    </row>
    <row r="72" spans="1:67">
      <c r="A72" s="259">
        <v>69</v>
      </c>
      <c r="B72" s="262">
        <v>62020085</v>
      </c>
      <c r="C72" s="261" t="s">
        <v>81</v>
      </c>
      <c r="D72" s="259">
        <v>2</v>
      </c>
      <c r="E72" s="259">
        <v>2</v>
      </c>
      <c r="F72" s="259">
        <v>4</v>
      </c>
      <c r="G72" s="259">
        <v>1</v>
      </c>
      <c r="H72" s="259">
        <v>3</v>
      </c>
      <c r="I72" s="259">
        <v>4</v>
      </c>
      <c r="J72" s="259">
        <v>7</v>
      </c>
      <c r="K72" s="259">
        <v>1</v>
      </c>
      <c r="L72" s="259">
        <v>1</v>
      </c>
      <c r="M72" s="259">
        <v>1</v>
      </c>
      <c r="N72" s="259">
        <v>2</v>
      </c>
      <c r="O72" s="259">
        <v>1</v>
      </c>
      <c r="P72" s="259">
        <v>6</v>
      </c>
      <c r="Q72" s="259">
        <v>7</v>
      </c>
      <c r="R72" s="259">
        <v>13</v>
      </c>
      <c r="S72" s="259">
        <v>3</v>
      </c>
      <c r="T72" s="259">
        <v>12</v>
      </c>
      <c r="U72" s="259">
        <v>6</v>
      </c>
      <c r="V72" s="259">
        <v>18</v>
      </c>
      <c r="W72" s="259">
        <v>1</v>
      </c>
      <c r="X72" s="259">
        <v>8</v>
      </c>
      <c r="Y72" s="259">
        <v>3</v>
      </c>
      <c r="Z72" s="259">
        <v>11</v>
      </c>
      <c r="AA72" s="259">
        <v>1</v>
      </c>
      <c r="AB72" s="259">
        <v>6</v>
      </c>
      <c r="AC72" s="259">
        <v>4</v>
      </c>
      <c r="AD72" s="259">
        <v>10</v>
      </c>
      <c r="AE72" s="259">
        <v>1</v>
      </c>
      <c r="AF72" s="259">
        <v>3</v>
      </c>
      <c r="AG72" s="259">
        <v>7</v>
      </c>
      <c r="AH72" s="259">
        <v>10</v>
      </c>
      <c r="AI72" s="259">
        <v>1</v>
      </c>
      <c r="AJ72" s="259">
        <v>5</v>
      </c>
      <c r="AK72" s="259">
        <v>3</v>
      </c>
      <c r="AL72" s="259">
        <v>8</v>
      </c>
      <c r="AM72" s="259">
        <v>1</v>
      </c>
      <c r="AN72" s="259">
        <v>6</v>
      </c>
      <c r="AO72" s="259">
        <v>5</v>
      </c>
      <c r="AP72" s="259">
        <v>11</v>
      </c>
      <c r="AQ72" s="259">
        <v>1</v>
      </c>
      <c r="AR72" s="259">
        <v>40</v>
      </c>
      <c r="AS72" s="259">
        <v>28</v>
      </c>
      <c r="AT72" s="259">
        <v>68</v>
      </c>
      <c r="AU72" s="259">
        <v>6</v>
      </c>
      <c r="AV72" s="259">
        <v>0</v>
      </c>
      <c r="AW72" s="259">
        <v>0</v>
      </c>
      <c r="AX72" s="259">
        <v>0</v>
      </c>
      <c r="AY72" s="259">
        <v>0</v>
      </c>
      <c r="AZ72" s="259">
        <v>0</v>
      </c>
      <c r="BA72" s="259">
        <v>0</v>
      </c>
      <c r="BB72" s="259">
        <v>0</v>
      </c>
      <c r="BC72" s="259">
        <v>0</v>
      </c>
      <c r="BD72" s="259">
        <v>0</v>
      </c>
      <c r="BE72" s="259">
        <v>0</v>
      </c>
      <c r="BF72" s="259">
        <v>0</v>
      </c>
      <c r="BG72" s="259">
        <v>0</v>
      </c>
      <c r="BH72" s="259">
        <v>0</v>
      </c>
      <c r="BI72" s="259">
        <v>0</v>
      </c>
      <c r="BJ72" s="259">
        <v>0</v>
      </c>
      <c r="BK72" s="259">
        <v>0</v>
      </c>
      <c r="BL72" s="259">
        <v>46</v>
      </c>
      <c r="BM72" s="259">
        <v>35</v>
      </c>
      <c r="BN72" s="259">
        <v>81</v>
      </c>
      <c r="BO72" s="259">
        <v>9</v>
      </c>
    </row>
    <row r="73" spans="1:67">
      <c r="A73" s="259">
        <v>70</v>
      </c>
      <c r="B73" s="262">
        <v>62020141</v>
      </c>
      <c r="C73" s="261" t="s">
        <v>131</v>
      </c>
      <c r="D73" s="259">
        <v>4</v>
      </c>
      <c r="E73" s="259">
        <v>4</v>
      </c>
      <c r="F73" s="259">
        <v>8</v>
      </c>
      <c r="G73" s="259">
        <v>1</v>
      </c>
      <c r="H73" s="259">
        <v>1</v>
      </c>
      <c r="I73" s="259">
        <v>2</v>
      </c>
      <c r="J73" s="259">
        <v>3</v>
      </c>
      <c r="K73" s="259">
        <v>1</v>
      </c>
      <c r="L73" s="259">
        <v>4</v>
      </c>
      <c r="M73" s="259">
        <v>6</v>
      </c>
      <c r="N73" s="259">
        <v>10</v>
      </c>
      <c r="O73" s="259">
        <v>1</v>
      </c>
      <c r="P73" s="259">
        <v>9</v>
      </c>
      <c r="Q73" s="259">
        <v>12</v>
      </c>
      <c r="R73" s="259">
        <v>21</v>
      </c>
      <c r="S73" s="259">
        <v>3</v>
      </c>
      <c r="T73" s="259">
        <v>3</v>
      </c>
      <c r="U73" s="259">
        <v>6</v>
      </c>
      <c r="V73" s="259">
        <v>9</v>
      </c>
      <c r="W73" s="259">
        <v>1</v>
      </c>
      <c r="X73" s="259">
        <v>8</v>
      </c>
      <c r="Y73" s="259">
        <v>4</v>
      </c>
      <c r="Z73" s="259">
        <v>12</v>
      </c>
      <c r="AA73" s="259">
        <v>1</v>
      </c>
      <c r="AB73" s="259">
        <v>3</v>
      </c>
      <c r="AC73" s="259">
        <v>5</v>
      </c>
      <c r="AD73" s="259">
        <v>8</v>
      </c>
      <c r="AE73" s="259">
        <v>1</v>
      </c>
      <c r="AF73" s="259">
        <v>3</v>
      </c>
      <c r="AG73" s="259">
        <v>2</v>
      </c>
      <c r="AH73" s="259">
        <v>5</v>
      </c>
      <c r="AI73" s="259">
        <v>1</v>
      </c>
      <c r="AJ73" s="259">
        <v>2</v>
      </c>
      <c r="AK73" s="259">
        <v>4</v>
      </c>
      <c r="AL73" s="259">
        <v>6</v>
      </c>
      <c r="AM73" s="259">
        <v>1</v>
      </c>
      <c r="AN73" s="259">
        <v>10</v>
      </c>
      <c r="AO73" s="259">
        <v>10</v>
      </c>
      <c r="AP73" s="259">
        <v>20</v>
      </c>
      <c r="AQ73" s="259">
        <v>1</v>
      </c>
      <c r="AR73" s="259">
        <v>29</v>
      </c>
      <c r="AS73" s="259">
        <v>31</v>
      </c>
      <c r="AT73" s="259">
        <v>60</v>
      </c>
      <c r="AU73" s="259">
        <v>6</v>
      </c>
      <c r="AV73" s="259">
        <v>0</v>
      </c>
      <c r="AW73" s="259">
        <v>0</v>
      </c>
      <c r="AX73" s="259">
        <v>0</v>
      </c>
      <c r="AY73" s="259">
        <v>0</v>
      </c>
      <c r="AZ73" s="259">
        <v>0</v>
      </c>
      <c r="BA73" s="259">
        <v>0</v>
      </c>
      <c r="BB73" s="259">
        <v>0</v>
      </c>
      <c r="BC73" s="259">
        <v>0</v>
      </c>
      <c r="BD73" s="259">
        <v>0</v>
      </c>
      <c r="BE73" s="259">
        <v>0</v>
      </c>
      <c r="BF73" s="259">
        <v>0</v>
      </c>
      <c r="BG73" s="259">
        <v>0</v>
      </c>
      <c r="BH73" s="259">
        <v>0</v>
      </c>
      <c r="BI73" s="259">
        <v>0</v>
      </c>
      <c r="BJ73" s="259">
        <v>0</v>
      </c>
      <c r="BK73" s="259">
        <v>0</v>
      </c>
      <c r="BL73" s="259">
        <v>38</v>
      </c>
      <c r="BM73" s="259">
        <v>43</v>
      </c>
      <c r="BN73" s="259">
        <v>81</v>
      </c>
      <c r="BO73" s="259">
        <v>9</v>
      </c>
    </row>
    <row r="74" spans="1:67">
      <c r="A74" s="259">
        <v>71</v>
      </c>
      <c r="B74" s="262">
        <v>62020150</v>
      </c>
      <c r="C74" s="261" t="s">
        <v>137</v>
      </c>
      <c r="D74" s="259">
        <v>0</v>
      </c>
      <c r="E74" s="259">
        <v>0</v>
      </c>
      <c r="F74" s="259">
        <v>0</v>
      </c>
      <c r="G74" s="259">
        <v>0</v>
      </c>
      <c r="H74" s="259">
        <v>7</v>
      </c>
      <c r="I74" s="259">
        <v>1</v>
      </c>
      <c r="J74" s="259">
        <v>8</v>
      </c>
      <c r="K74" s="259">
        <v>1</v>
      </c>
      <c r="L74" s="259">
        <v>4</v>
      </c>
      <c r="M74" s="259">
        <v>5</v>
      </c>
      <c r="N74" s="259">
        <v>9</v>
      </c>
      <c r="O74" s="259">
        <v>1</v>
      </c>
      <c r="P74" s="259">
        <v>11</v>
      </c>
      <c r="Q74" s="259">
        <v>6</v>
      </c>
      <c r="R74" s="259">
        <v>17</v>
      </c>
      <c r="S74" s="259">
        <v>2</v>
      </c>
      <c r="T74" s="259">
        <v>4</v>
      </c>
      <c r="U74" s="259">
        <v>5</v>
      </c>
      <c r="V74" s="259">
        <v>9</v>
      </c>
      <c r="W74" s="259">
        <v>1</v>
      </c>
      <c r="X74" s="259">
        <v>5</v>
      </c>
      <c r="Y74" s="259">
        <v>3</v>
      </c>
      <c r="Z74" s="259">
        <v>8</v>
      </c>
      <c r="AA74" s="259">
        <v>1</v>
      </c>
      <c r="AB74" s="259">
        <v>7</v>
      </c>
      <c r="AC74" s="259">
        <v>6</v>
      </c>
      <c r="AD74" s="259">
        <v>13</v>
      </c>
      <c r="AE74" s="259">
        <v>1</v>
      </c>
      <c r="AF74" s="259">
        <v>4</v>
      </c>
      <c r="AG74" s="259">
        <v>6</v>
      </c>
      <c r="AH74" s="259">
        <v>10</v>
      </c>
      <c r="AI74" s="259">
        <v>1</v>
      </c>
      <c r="AJ74" s="259">
        <v>5</v>
      </c>
      <c r="AK74" s="259">
        <v>7</v>
      </c>
      <c r="AL74" s="259">
        <v>12</v>
      </c>
      <c r="AM74" s="259">
        <v>1</v>
      </c>
      <c r="AN74" s="259">
        <v>7</v>
      </c>
      <c r="AO74" s="259">
        <v>5</v>
      </c>
      <c r="AP74" s="259">
        <v>12</v>
      </c>
      <c r="AQ74" s="259">
        <v>1</v>
      </c>
      <c r="AR74" s="259">
        <v>32</v>
      </c>
      <c r="AS74" s="259">
        <v>32</v>
      </c>
      <c r="AT74" s="259">
        <v>64</v>
      </c>
      <c r="AU74" s="259">
        <v>6</v>
      </c>
      <c r="AV74" s="259">
        <v>0</v>
      </c>
      <c r="AW74" s="259">
        <v>0</v>
      </c>
      <c r="AX74" s="259">
        <v>0</v>
      </c>
      <c r="AY74" s="259">
        <v>0</v>
      </c>
      <c r="AZ74" s="259">
        <v>0</v>
      </c>
      <c r="BA74" s="259">
        <v>0</v>
      </c>
      <c r="BB74" s="259">
        <v>0</v>
      </c>
      <c r="BC74" s="259">
        <v>0</v>
      </c>
      <c r="BD74" s="259">
        <v>0</v>
      </c>
      <c r="BE74" s="259">
        <v>0</v>
      </c>
      <c r="BF74" s="259">
        <v>0</v>
      </c>
      <c r="BG74" s="259">
        <v>0</v>
      </c>
      <c r="BH74" s="259">
        <v>0</v>
      </c>
      <c r="BI74" s="259">
        <v>0</v>
      </c>
      <c r="BJ74" s="259">
        <v>0</v>
      </c>
      <c r="BK74" s="259">
        <v>0</v>
      </c>
      <c r="BL74" s="259">
        <v>43</v>
      </c>
      <c r="BM74" s="259">
        <v>38</v>
      </c>
      <c r="BN74" s="259">
        <v>81</v>
      </c>
      <c r="BO74" s="259">
        <v>8</v>
      </c>
    </row>
    <row r="75" spans="1:67">
      <c r="A75" s="259">
        <v>72</v>
      </c>
      <c r="B75" s="262">
        <v>62020091</v>
      </c>
      <c r="C75" s="261" t="s">
        <v>87</v>
      </c>
      <c r="D75" s="259">
        <v>3</v>
      </c>
      <c r="E75" s="259">
        <v>7</v>
      </c>
      <c r="F75" s="259">
        <v>10</v>
      </c>
      <c r="G75" s="259">
        <v>1</v>
      </c>
      <c r="H75" s="259">
        <v>4</v>
      </c>
      <c r="I75" s="259">
        <v>5</v>
      </c>
      <c r="J75" s="259">
        <v>9</v>
      </c>
      <c r="K75" s="259">
        <v>1</v>
      </c>
      <c r="L75" s="259">
        <v>3</v>
      </c>
      <c r="M75" s="259">
        <v>4</v>
      </c>
      <c r="N75" s="259">
        <v>7</v>
      </c>
      <c r="O75" s="259">
        <v>1</v>
      </c>
      <c r="P75" s="259">
        <v>10</v>
      </c>
      <c r="Q75" s="259">
        <v>16</v>
      </c>
      <c r="R75" s="259">
        <v>26</v>
      </c>
      <c r="S75" s="259">
        <v>3</v>
      </c>
      <c r="T75" s="259">
        <v>7</v>
      </c>
      <c r="U75" s="259">
        <v>7</v>
      </c>
      <c r="V75" s="259">
        <v>14</v>
      </c>
      <c r="W75" s="259">
        <v>1</v>
      </c>
      <c r="X75" s="259">
        <v>6</v>
      </c>
      <c r="Y75" s="259">
        <v>7</v>
      </c>
      <c r="Z75" s="259">
        <v>13</v>
      </c>
      <c r="AA75" s="259">
        <v>1</v>
      </c>
      <c r="AB75" s="259">
        <v>1</v>
      </c>
      <c r="AC75" s="259">
        <v>6</v>
      </c>
      <c r="AD75" s="259">
        <v>7</v>
      </c>
      <c r="AE75" s="259">
        <v>1</v>
      </c>
      <c r="AF75" s="259">
        <v>5</v>
      </c>
      <c r="AG75" s="259">
        <v>4</v>
      </c>
      <c r="AH75" s="259">
        <v>9</v>
      </c>
      <c r="AI75" s="259">
        <v>1</v>
      </c>
      <c r="AJ75" s="259">
        <v>1</v>
      </c>
      <c r="AK75" s="259">
        <v>5</v>
      </c>
      <c r="AL75" s="259">
        <v>6</v>
      </c>
      <c r="AM75" s="259">
        <v>1</v>
      </c>
      <c r="AN75" s="259">
        <v>2</v>
      </c>
      <c r="AO75" s="259">
        <v>5</v>
      </c>
      <c r="AP75" s="259">
        <v>7</v>
      </c>
      <c r="AQ75" s="259">
        <v>1</v>
      </c>
      <c r="AR75" s="259">
        <v>22</v>
      </c>
      <c r="AS75" s="259">
        <v>34</v>
      </c>
      <c r="AT75" s="259">
        <v>56</v>
      </c>
      <c r="AU75" s="259">
        <v>6</v>
      </c>
      <c r="AV75" s="259">
        <v>0</v>
      </c>
      <c r="AW75" s="259">
        <v>0</v>
      </c>
      <c r="AX75" s="259">
        <v>0</v>
      </c>
      <c r="AY75" s="259">
        <v>0</v>
      </c>
      <c r="AZ75" s="259">
        <v>0</v>
      </c>
      <c r="BA75" s="259">
        <v>0</v>
      </c>
      <c r="BB75" s="259">
        <v>0</v>
      </c>
      <c r="BC75" s="259">
        <v>0</v>
      </c>
      <c r="BD75" s="259">
        <v>0</v>
      </c>
      <c r="BE75" s="259">
        <v>0</v>
      </c>
      <c r="BF75" s="259">
        <v>0</v>
      </c>
      <c r="BG75" s="259">
        <v>0</v>
      </c>
      <c r="BH75" s="259">
        <v>0</v>
      </c>
      <c r="BI75" s="259">
        <v>0</v>
      </c>
      <c r="BJ75" s="259">
        <v>0</v>
      </c>
      <c r="BK75" s="259">
        <v>0</v>
      </c>
      <c r="BL75" s="259">
        <v>32</v>
      </c>
      <c r="BM75" s="259">
        <v>50</v>
      </c>
      <c r="BN75" s="259">
        <v>82</v>
      </c>
      <c r="BO75" s="259">
        <v>9</v>
      </c>
    </row>
    <row r="76" spans="1:67">
      <c r="A76" s="259">
        <v>73</v>
      </c>
      <c r="B76" s="262">
        <v>62020204</v>
      </c>
      <c r="C76" s="261" t="s">
        <v>188</v>
      </c>
      <c r="D76" s="259">
        <v>6</v>
      </c>
      <c r="E76" s="259">
        <v>6</v>
      </c>
      <c r="F76" s="259">
        <v>12</v>
      </c>
      <c r="G76" s="259">
        <v>1</v>
      </c>
      <c r="H76" s="259">
        <v>4</v>
      </c>
      <c r="I76" s="259">
        <v>4</v>
      </c>
      <c r="J76" s="259">
        <v>8</v>
      </c>
      <c r="K76" s="259">
        <v>1</v>
      </c>
      <c r="L76" s="259">
        <v>3</v>
      </c>
      <c r="M76" s="259">
        <v>10</v>
      </c>
      <c r="N76" s="259">
        <v>13</v>
      </c>
      <c r="O76" s="259">
        <v>1</v>
      </c>
      <c r="P76" s="259">
        <v>13</v>
      </c>
      <c r="Q76" s="259">
        <v>20</v>
      </c>
      <c r="R76" s="259">
        <v>33</v>
      </c>
      <c r="S76" s="259">
        <v>3</v>
      </c>
      <c r="T76" s="259">
        <v>7</v>
      </c>
      <c r="U76" s="259">
        <v>3</v>
      </c>
      <c r="V76" s="259">
        <v>10</v>
      </c>
      <c r="W76" s="259">
        <v>1</v>
      </c>
      <c r="X76" s="259">
        <v>2</v>
      </c>
      <c r="Y76" s="259">
        <v>6</v>
      </c>
      <c r="Z76" s="259">
        <v>8</v>
      </c>
      <c r="AA76" s="259">
        <v>1</v>
      </c>
      <c r="AB76" s="259">
        <v>5</v>
      </c>
      <c r="AC76" s="259">
        <v>3</v>
      </c>
      <c r="AD76" s="259">
        <v>8</v>
      </c>
      <c r="AE76" s="259">
        <v>1</v>
      </c>
      <c r="AF76" s="259">
        <v>3</v>
      </c>
      <c r="AG76" s="259">
        <v>7</v>
      </c>
      <c r="AH76" s="259">
        <v>10</v>
      </c>
      <c r="AI76" s="259">
        <v>1</v>
      </c>
      <c r="AJ76" s="259">
        <v>3</v>
      </c>
      <c r="AK76" s="259">
        <v>3</v>
      </c>
      <c r="AL76" s="259">
        <v>6</v>
      </c>
      <c r="AM76" s="259">
        <v>1</v>
      </c>
      <c r="AN76" s="259">
        <v>2</v>
      </c>
      <c r="AO76" s="259">
        <v>5</v>
      </c>
      <c r="AP76" s="259">
        <v>7</v>
      </c>
      <c r="AQ76" s="259">
        <v>1</v>
      </c>
      <c r="AR76" s="259">
        <v>22</v>
      </c>
      <c r="AS76" s="259">
        <v>27</v>
      </c>
      <c r="AT76" s="259">
        <v>49</v>
      </c>
      <c r="AU76" s="259">
        <v>6</v>
      </c>
      <c r="AV76" s="259">
        <v>0</v>
      </c>
      <c r="AW76" s="259">
        <v>0</v>
      </c>
      <c r="AX76" s="259">
        <v>0</v>
      </c>
      <c r="AY76" s="259">
        <v>0</v>
      </c>
      <c r="AZ76" s="259">
        <v>0</v>
      </c>
      <c r="BA76" s="259">
        <v>0</v>
      </c>
      <c r="BB76" s="259">
        <v>0</v>
      </c>
      <c r="BC76" s="259">
        <v>0</v>
      </c>
      <c r="BD76" s="259">
        <v>0</v>
      </c>
      <c r="BE76" s="259">
        <v>0</v>
      </c>
      <c r="BF76" s="259">
        <v>0</v>
      </c>
      <c r="BG76" s="259">
        <v>0</v>
      </c>
      <c r="BH76" s="259">
        <v>0</v>
      </c>
      <c r="BI76" s="259">
        <v>0</v>
      </c>
      <c r="BJ76" s="259">
        <v>0</v>
      </c>
      <c r="BK76" s="259">
        <v>0</v>
      </c>
      <c r="BL76" s="259">
        <v>35</v>
      </c>
      <c r="BM76" s="259">
        <v>47</v>
      </c>
      <c r="BN76" s="259">
        <v>82</v>
      </c>
      <c r="BO76" s="259">
        <v>9</v>
      </c>
    </row>
    <row r="77" spans="1:67">
      <c r="A77" s="259">
        <v>74</v>
      </c>
      <c r="B77" s="262">
        <v>62020140</v>
      </c>
      <c r="C77" s="261" t="s">
        <v>130</v>
      </c>
      <c r="D77" s="259">
        <v>1</v>
      </c>
      <c r="E77" s="259">
        <v>3</v>
      </c>
      <c r="F77" s="259">
        <v>4</v>
      </c>
      <c r="G77" s="259">
        <v>1</v>
      </c>
      <c r="H77" s="259">
        <v>2</v>
      </c>
      <c r="I77" s="259">
        <v>4</v>
      </c>
      <c r="J77" s="259">
        <v>6</v>
      </c>
      <c r="K77" s="259">
        <v>1</v>
      </c>
      <c r="L77" s="259">
        <v>3</v>
      </c>
      <c r="M77" s="259">
        <v>1</v>
      </c>
      <c r="N77" s="259">
        <v>4</v>
      </c>
      <c r="O77" s="259">
        <v>1</v>
      </c>
      <c r="P77" s="259">
        <v>6</v>
      </c>
      <c r="Q77" s="259">
        <v>8</v>
      </c>
      <c r="R77" s="259">
        <v>14</v>
      </c>
      <c r="S77" s="259">
        <v>3</v>
      </c>
      <c r="T77" s="259">
        <v>5</v>
      </c>
      <c r="U77" s="259">
        <v>5</v>
      </c>
      <c r="V77" s="259">
        <v>10</v>
      </c>
      <c r="W77" s="259">
        <v>1</v>
      </c>
      <c r="X77" s="259">
        <v>5</v>
      </c>
      <c r="Y77" s="259">
        <v>6</v>
      </c>
      <c r="Z77" s="259">
        <v>11</v>
      </c>
      <c r="AA77" s="259">
        <v>1</v>
      </c>
      <c r="AB77" s="259">
        <v>5</v>
      </c>
      <c r="AC77" s="259">
        <v>3</v>
      </c>
      <c r="AD77" s="259">
        <v>8</v>
      </c>
      <c r="AE77" s="259">
        <v>1</v>
      </c>
      <c r="AF77" s="259">
        <v>9</v>
      </c>
      <c r="AG77" s="259">
        <v>6</v>
      </c>
      <c r="AH77" s="259">
        <v>15</v>
      </c>
      <c r="AI77" s="259">
        <v>1</v>
      </c>
      <c r="AJ77" s="259">
        <v>7</v>
      </c>
      <c r="AK77" s="259">
        <v>3</v>
      </c>
      <c r="AL77" s="259">
        <v>10</v>
      </c>
      <c r="AM77" s="259">
        <v>1</v>
      </c>
      <c r="AN77" s="259">
        <v>9</v>
      </c>
      <c r="AO77" s="259">
        <v>6</v>
      </c>
      <c r="AP77" s="259">
        <v>15</v>
      </c>
      <c r="AQ77" s="259">
        <v>1</v>
      </c>
      <c r="AR77" s="259">
        <v>40</v>
      </c>
      <c r="AS77" s="259">
        <v>29</v>
      </c>
      <c r="AT77" s="259">
        <v>69</v>
      </c>
      <c r="AU77" s="259">
        <v>6</v>
      </c>
      <c r="AV77" s="259">
        <v>0</v>
      </c>
      <c r="AW77" s="259">
        <v>0</v>
      </c>
      <c r="AX77" s="259">
        <v>0</v>
      </c>
      <c r="AY77" s="259">
        <v>0</v>
      </c>
      <c r="AZ77" s="259">
        <v>0</v>
      </c>
      <c r="BA77" s="259">
        <v>0</v>
      </c>
      <c r="BB77" s="259">
        <v>0</v>
      </c>
      <c r="BC77" s="259">
        <v>0</v>
      </c>
      <c r="BD77" s="259">
        <v>0</v>
      </c>
      <c r="BE77" s="259">
        <v>0</v>
      </c>
      <c r="BF77" s="259">
        <v>0</v>
      </c>
      <c r="BG77" s="259">
        <v>0</v>
      </c>
      <c r="BH77" s="259">
        <v>0</v>
      </c>
      <c r="BI77" s="259">
        <v>0</v>
      </c>
      <c r="BJ77" s="259">
        <v>0</v>
      </c>
      <c r="BK77" s="259">
        <v>0</v>
      </c>
      <c r="BL77" s="259">
        <v>46</v>
      </c>
      <c r="BM77" s="259">
        <v>37</v>
      </c>
      <c r="BN77" s="259">
        <v>83</v>
      </c>
      <c r="BO77" s="259">
        <v>9</v>
      </c>
    </row>
    <row r="78" spans="1:67">
      <c r="A78" s="259">
        <v>75</v>
      </c>
      <c r="B78" s="262">
        <v>62020031</v>
      </c>
      <c r="C78" s="261" t="s">
        <v>35</v>
      </c>
      <c r="D78" s="259">
        <v>0</v>
      </c>
      <c r="E78" s="259">
        <v>0</v>
      </c>
      <c r="F78" s="259">
        <v>0</v>
      </c>
      <c r="G78" s="259">
        <v>0</v>
      </c>
      <c r="H78" s="259">
        <v>7</v>
      </c>
      <c r="I78" s="259">
        <v>4</v>
      </c>
      <c r="J78" s="259">
        <v>11</v>
      </c>
      <c r="K78" s="259">
        <v>1</v>
      </c>
      <c r="L78" s="259">
        <v>4</v>
      </c>
      <c r="M78" s="259">
        <v>9</v>
      </c>
      <c r="N78" s="259">
        <v>13</v>
      </c>
      <c r="O78" s="259">
        <v>1</v>
      </c>
      <c r="P78" s="259">
        <v>11</v>
      </c>
      <c r="Q78" s="259">
        <v>13</v>
      </c>
      <c r="R78" s="259">
        <v>24</v>
      </c>
      <c r="S78" s="259">
        <v>2</v>
      </c>
      <c r="T78" s="259">
        <v>5</v>
      </c>
      <c r="U78" s="259">
        <v>4</v>
      </c>
      <c r="V78" s="259">
        <v>9</v>
      </c>
      <c r="W78" s="259">
        <v>1</v>
      </c>
      <c r="X78" s="259">
        <v>5</v>
      </c>
      <c r="Y78" s="259">
        <v>5</v>
      </c>
      <c r="Z78" s="259">
        <v>10</v>
      </c>
      <c r="AA78" s="259">
        <v>1</v>
      </c>
      <c r="AB78" s="259">
        <v>8</v>
      </c>
      <c r="AC78" s="259">
        <v>4</v>
      </c>
      <c r="AD78" s="259">
        <v>12</v>
      </c>
      <c r="AE78" s="259">
        <v>1</v>
      </c>
      <c r="AF78" s="259">
        <v>8</v>
      </c>
      <c r="AG78" s="259">
        <v>3</v>
      </c>
      <c r="AH78" s="259">
        <v>11</v>
      </c>
      <c r="AI78" s="259">
        <v>1</v>
      </c>
      <c r="AJ78" s="259">
        <v>3</v>
      </c>
      <c r="AK78" s="259">
        <v>6</v>
      </c>
      <c r="AL78" s="259">
        <v>9</v>
      </c>
      <c r="AM78" s="259">
        <v>1</v>
      </c>
      <c r="AN78" s="259">
        <v>4</v>
      </c>
      <c r="AO78" s="259">
        <v>6</v>
      </c>
      <c r="AP78" s="259">
        <v>10</v>
      </c>
      <c r="AQ78" s="259">
        <v>1</v>
      </c>
      <c r="AR78" s="259">
        <v>33</v>
      </c>
      <c r="AS78" s="259">
        <v>28</v>
      </c>
      <c r="AT78" s="259">
        <v>61</v>
      </c>
      <c r="AU78" s="259">
        <v>6</v>
      </c>
      <c r="AV78" s="259">
        <v>0</v>
      </c>
      <c r="AW78" s="259">
        <v>0</v>
      </c>
      <c r="AX78" s="259">
        <v>0</v>
      </c>
      <c r="AY78" s="259">
        <v>0</v>
      </c>
      <c r="AZ78" s="259">
        <v>0</v>
      </c>
      <c r="BA78" s="259">
        <v>0</v>
      </c>
      <c r="BB78" s="259">
        <v>0</v>
      </c>
      <c r="BC78" s="259">
        <v>0</v>
      </c>
      <c r="BD78" s="259">
        <v>0</v>
      </c>
      <c r="BE78" s="259">
        <v>0</v>
      </c>
      <c r="BF78" s="259">
        <v>0</v>
      </c>
      <c r="BG78" s="259">
        <v>0</v>
      </c>
      <c r="BH78" s="259">
        <v>0</v>
      </c>
      <c r="BI78" s="259">
        <v>0</v>
      </c>
      <c r="BJ78" s="259">
        <v>0</v>
      </c>
      <c r="BK78" s="259">
        <v>0</v>
      </c>
      <c r="BL78" s="259">
        <v>44</v>
      </c>
      <c r="BM78" s="259">
        <v>41</v>
      </c>
      <c r="BN78" s="259">
        <v>85</v>
      </c>
      <c r="BO78" s="259">
        <v>8</v>
      </c>
    </row>
    <row r="79" spans="1:67">
      <c r="A79" s="259">
        <v>76</v>
      </c>
      <c r="B79" s="262">
        <v>62020082</v>
      </c>
      <c r="C79" s="261" t="s">
        <v>79</v>
      </c>
      <c r="D79" s="259">
        <v>6</v>
      </c>
      <c r="E79" s="259">
        <v>4</v>
      </c>
      <c r="F79" s="259">
        <v>10</v>
      </c>
      <c r="G79" s="259">
        <v>1</v>
      </c>
      <c r="H79" s="259">
        <v>4</v>
      </c>
      <c r="I79" s="259">
        <v>4</v>
      </c>
      <c r="J79" s="259">
        <v>8</v>
      </c>
      <c r="K79" s="259">
        <v>1</v>
      </c>
      <c r="L79" s="259">
        <v>9</v>
      </c>
      <c r="M79" s="259">
        <v>9</v>
      </c>
      <c r="N79" s="259">
        <v>18</v>
      </c>
      <c r="O79" s="259">
        <v>1</v>
      </c>
      <c r="P79" s="259">
        <v>19</v>
      </c>
      <c r="Q79" s="259">
        <v>17</v>
      </c>
      <c r="R79" s="259">
        <v>36</v>
      </c>
      <c r="S79" s="259">
        <v>3</v>
      </c>
      <c r="T79" s="259">
        <v>6</v>
      </c>
      <c r="U79" s="259">
        <v>4</v>
      </c>
      <c r="V79" s="259">
        <v>10</v>
      </c>
      <c r="W79" s="259">
        <v>1</v>
      </c>
      <c r="X79" s="259">
        <v>3</v>
      </c>
      <c r="Y79" s="259">
        <v>2</v>
      </c>
      <c r="Z79" s="259">
        <v>5</v>
      </c>
      <c r="AA79" s="259">
        <v>1</v>
      </c>
      <c r="AB79" s="259">
        <v>4</v>
      </c>
      <c r="AC79" s="259">
        <v>3</v>
      </c>
      <c r="AD79" s="259">
        <v>7</v>
      </c>
      <c r="AE79" s="259">
        <v>1</v>
      </c>
      <c r="AF79" s="259">
        <v>5</v>
      </c>
      <c r="AG79" s="259">
        <v>4</v>
      </c>
      <c r="AH79" s="259">
        <v>9</v>
      </c>
      <c r="AI79" s="259">
        <v>1</v>
      </c>
      <c r="AJ79" s="259">
        <v>5</v>
      </c>
      <c r="AK79" s="259">
        <v>6</v>
      </c>
      <c r="AL79" s="259">
        <v>11</v>
      </c>
      <c r="AM79" s="259">
        <v>1</v>
      </c>
      <c r="AN79" s="259">
        <v>3</v>
      </c>
      <c r="AO79" s="259">
        <v>5</v>
      </c>
      <c r="AP79" s="259">
        <v>8</v>
      </c>
      <c r="AQ79" s="259">
        <v>1</v>
      </c>
      <c r="AR79" s="259">
        <v>26</v>
      </c>
      <c r="AS79" s="259">
        <v>24</v>
      </c>
      <c r="AT79" s="259">
        <v>50</v>
      </c>
      <c r="AU79" s="259">
        <v>6</v>
      </c>
      <c r="AV79" s="259">
        <v>0</v>
      </c>
      <c r="AW79" s="259">
        <v>0</v>
      </c>
      <c r="AX79" s="259">
        <v>0</v>
      </c>
      <c r="AY79" s="259">
        <v>0</v>
      </c>
      <c r="AZ79" s="259">
        <v>0</v>
      </c>
      <c r="BA79" s="259">
        <v>0</v>
      </c>
      <c r="BB79" s="259">
        <v>0</v>
      </c>
      <c r="BC79" s="259">
        <v>0</v>
      </c>
      <c r="BD79" s="259">
        <v>0</v>
      </c>
      <c r="BE79" s="259">
        <v>0</v>
      </c>
      <c r="BF79" s="259">
        <v>0</v>
      </c>
      <c r="BG79" s="259">
        <v>0</v>
      </c>
      <c r="BH79" s="259">
        <v>0</v>
      </c>
      <c r="BI79" s="259">
        <v>0</v>
      </c>
      <c r="BJ79" s="259">
        <v>0</v>
      </c>
      <c r="BK79" s="259">
        <v>0</v>
      </c>
      <c r="BL79" s="259">
        <v>45</v>
      </c>
      <c r="BM79" s="259">
        <v>41</v>
      </c>
      <c r="BN79" s="259">
        <v>86</v>
      </c>
      <c r="BO79" s="259">
        <v>9</v>
      </c>
    </row>
    <row r="80" spans="1:67">
      <c r="A80" s="259">
        <v>77</v>
      </c>
      <c r="B80" s="262">
        <v>62020022</v>
      </c>
      <c r="C80" s="261" t="s">
        <v>26</v>
      </c>
      <c r="D80" s="259">
        <v>0</v>
      </c>
      <c r="E80" s="259">
        <v>0</v>
      </c>
      <c r="F80" s="259">
        <v>0</v>
      </c>
      <c r="G80" s="259">
        <v>0</v>
      </c>
      <c r="H80" s="259">
        <v>4</v>
      </c>
      <c r="I80" s="259">
        <v>5</v>
      </c>
      <c r="J80" s="259">
        <v>9</v>
      </c>
      <c r="K80" s="259">
        <v>1</v>
      </c>
      <c r="L80" s="259">
        <v>6</v>
      </c>
      <c r="M80" s="259">
        <v>5</v>
      </c>
      <c r="N80" s="259">
        <v>11</v>
      </c>
      <c r="O80" s="259">
        <v>1</v>
      </c>
      <c r="P80" s="259">
        <v>10</v>
      </c>
      <c r="Q80" s="259">
        <v>10</v>
      </c>
      <c r="R80" s="259">
        <v>20</v>
      </c>
      <c r="S80" s="259">
        <v>2</v>
      </c>
      <c r="T80" s="259">
        <v>6</v>
      </c>
      <c r="U80" s="259">
        <v>2</v>
      </c>
      <c r="V80" s="259">
        <v>8</v>
      </c>
      <c r="W80" s="259">
        <v>1</v>
      </c>
      <c r="X80" s="259">
        <v>8</v>
      </c>
      <c r="Y80" s="259">
        <v>4</v>
      </c>
      <c r="Z80" s="259">
        <v>12</v>
      </c>
      <c r="AA80" s="259">
        <v>1</v>
      </c>
      <c r="AB80" s="259">
        <v>12</v>
      </c>
      <c r="AC80" s="259">
        <v>3</v>
      </c>
      <c r="AD80" s="259">
        <v>15</v>
      </c>
      <c r="AE80" s="259">
        <v>1</v>
      </c>
      <c r="AF80" s="259">
        <v>6</v>
      </c>
      <c r="AG80" s="259">
        <v>4</v>
      </c>
      <c r="AH80" s="259">
        <v>10</v>
      </c>
      <c r="AI80" s="259">
        <v>1</v>
      </c>
      <c r="AJ80" s="259">
        <v>4</v>
      </c>
      <c r="AK80" s="259">
        <v>4</v>
      </c>
      <c r="AL80" s="259">
        <v>8</v>
      </c>
      <c r="AM80" s="259">
        <v>1</v>
      </c>
      <c r="AN80" s="259">
        <v>4</v>
      </c>
      <c r="AO80" s="259">
        <v>10</v>
      </c>
      <c r="AP80" s="259">
        <v>14</v>
      </c>
      <c r="AQ80" s="259">
        <v>1</v>
      </c>
      <c r="AR80" s="259">
        <v>40</v>
      </c>
      <c r="AS80" s="259">
        <v>27</v>
      </c>
      <c r="AT80" s="259">
        <v>67</v>
      </c>
      <c r="AU80" s="259">
        <v>6</v>
      </c>
      <c r="AV80" s="259">
        <v>0</v>
      </c>
      <c r="AW80" s="259">
        <v>0</v>
      </c>
      <c r="AX80" s="259">
        <v>0</v>
      </c>
      <c r="AY80" s="259">
        <v>0</v>
      </c>
      <c r="AZ80" s="259">
        <v>0</v>
      </c>
      <c r="BA80" s="259">
        <v>0</v>
      </c>
      <c r="BB80" s="259">
        <v>0</v>
      </c>
      <c r="BC80" s="259">
        <v>0</v>
      </c>
      <c r="BD80" s="259">
        <v>0</v>
      </c>
      <c r="BE80" s="259">
        <v>0</v>
      </c>
      <c r="BF80" s="259">
        <v>0</v>
      </c>
      <c r="BG80" s="259">
        <v>0</v>
      </c>
      <c r="BH80" s="259">
        <v>0</v>
      </c>
      <c r="BI80" s="259">
        <v>0</v>
      </c>
      <c r="BJ80" s="259">
        <v>0</v>
      </c>
      <c r="BK80" s="259">
        <v>0</v>
      </c>
      <c r="BL80" s="259">
        <v>50</v>
      </c>
      <c r="BM80" s="259">
        <v>37</v>
      </c>
      <c r="BN80" s="259">
        <v>87</v>
      </c>
      <c r="BO80" s="259">
        <v>8</v>
      </c>
    </row>
    <row r="81" spans="1:67">
      <c r="A81" s="259">
        <v>78</v>
      </c>
      <c r="B81" s="262">
        <v>62020183</v>
      </c>
      <c r="C81" s="261" t="s">
        <v>167</v>
      </c>
      <c r="D81" s="259">
        <v>3</v>
      </c>
      <c r="E81" s="259">
        <v>5</v>
      </c>
      <c r="F81" s="259">
        <v>8</v>
      </c>
      <c r="G81" s="259">
        <v>1</v>
      </c>
      <c r="H81" s="259">
        <v>6</v>
      </c>
      <c r="I81" s="259">
        <v>7</v>
      </c>
      <c r="J81" s="259">
        <v>13</v>
      </c>
      <c r="K81" s="259">
        <v>1</v>
      </c>
      <c r="L81" s="259">
        <v>1</v>
      </c>
      <c r="M81" s="259">
        <v>4</v>
      </c>
      <c r="N81" s="259">
        <v>5</v>
      </c>
      <c r="O81" s="259">
        <v>1</v>
      </c>
      <c r="P81" s="259">
        <v>10</v>
      </c>
      <c r="Q81" s="259">
        <v>16</v>
      </c>
      <c r="R81" s="259">
        <v>26</v>
      </c>
      <c r="S81" s="259">
        <v>3</v>
      </c>
      <c r="T81" s="259">
        <v>8</v>
      </c>
      <c r="U81" s="259">
        <v>5</v>
      </c>
      <c r="V81" s="259">
        <v>13</v>
      </c>
      <c r="W81" s="259">
        <v>1</v>
      </c>
      <c r="X81" s="259">
        <v>7</v>
      </c>
      <c r="Y81" s="259">
        <v>5</v>
      </c>
      <c r="Z81" s="259">
        <v>12</v>
      </c>
      <c r="AA81" s="259">
        <v>1</v>
      </c>
      <c r="AB81" s="259">
        <v>4</v>
      </c>
      <c r="AC81" s="259">
        <v>5</v>
      </c>
      <c r="AD81" s="259">
        <v>9</v>
      </c>
      <c r="AE81" s="259">
        <v>1</v>
      </c>
      <c r="AF81" s="259">
        <v>6</v>
      </c>
      <c r="AG81" s="259">
        <v>4</v>
      </c>
      <c r="AH81" s="259">
        <v>10</v>
      </c>
      <c r="AI81" s="259">
        <v>1</v>
      </c>
      <c r="AJ81" s="259">
        <v>1</v>
      </c>
      <c r="AK81" s="259">
        <v>4</v>
      </c>
      <c r="AL81" s="259">
        <v>5</v>
      </c>
      <c r="AM81" s="259">
        <v>1</v>
      </c>
      <c r="AN81" s="259">
        <v>9</v>
      </c>
      <c r="AO81" s="259">
        <v>3</v>
      </c>
      <c r="AP81" s="259">
        <v>12</v>
      </c>
      <c r="AQ81" s="259">
        <v>1</v>
      </c>
      <c r="AR81" s="259">
        <v>35</v>
      </c>
      <c r="AS81" s="259">
        <v>26</v>
      </c>
      <c r="AT81" s="259">
        <v>61</v>
      </c>
      <c r="AU81" s="259">
        <v>6</v>
      </c>
      <c r="AV81" s="259">
        <v>0</v>
      </c>
      <c r="AW81" s="259">
        <v>0</v>
      </c>
      <c r="AX81" s="259">
        <v>0</v>
      </c>
      <c r="AY81" s="259">
        <v>0</v>
      </c>
      <c r="AZ81" s="259">
        <v>0</v>
      </c>
      <c r="BA81" s="259">
        <v>0</v>
      </c>
      <c r="BB81" s="259">
        <v>0</v>
      </c>
      <c r="BC81" s="259">
        <v>0</v>
      </c>
      <c r="BD81" s="259">
        <v>0</v>
      </c>
      <c r="BE81" s="259">
        <v>0</v>
      </c>
      <c r="BF81" s="259">
        <v>0</v>
      </c>
      <c r="BG81" s="259">
        <v>0</v>
      </c>
      <c r="BH81" s="259">
        <v>0</v>
      </c>
      <c r="BI81" s="259">
        <v>0</v>
      </c>
      <c r="BJ81" s="259">
        <v>0</v>
      </c>
      <c r="BK81" s="259">
        <v>0</v>
      </c>
      <c r="BL81" s="259">
        <v>45</v>
      </c>
      <c r="BM81" s="259">
        <v>42</v>
      </c>
      <c r="BN81" s="259">
        <v>87</v>
      </c>
      <c r="BO81" s="259">
        <v>9</v>
      </c>
    </row>
    <row r="82" spans="1:67">
      <c r="A82" s="259">
        <v>79</v>
      </c>
      <c r="B82" s="262">
        <v>62020005</v>
      </c>
      <c r="C82" s="261" t="s">
        <v>9</v>
      </c>
      <c r="D82" s="259">
        <v>2</v>
      </c>
      <c r="E82" s="259">
        <v>1</v>
      </c>
      <c r="F82" s="259">
        <v>3</v>
      </c>
      <c r="G82" s="259">
        <v>1</v>
      </c>
      <c r="H82" s="259">
        <v>5</v>
      </c>
      <c r="I82" s="259">
        <v>2</v>
      </c>
      <c r="J82" s="259">
        <v>7</v>
      </c>
      <c r="K82" s="259">
        <v>1</v>
      </c>
      <c r="L82" s="259">
        <v>2</v>
      </c>
      <c r="M82" s="259">
        <v>6</v>
      </c>
      <c r="N82" s="259">
        <v>8</v>
      </c>
      <c r="O82" s="259">
        <v>1</v>
      </c>
      <c r="P82" s="259">
        <v>9</v>
      </c>
      <c r="Q82" s="259">
        <v>9</v>
      </c>
      <c r="R82" s="259">
        <v>18</v>
      </c>
      <c r="S82" s="259">
        <v>3</v>
      </c>
      <c r="T82" s="259">
        <v>4</v>
      </c>
      <c r="U82" s="259">
        <v>5</v>
      </c>
      <c r="V82" s="259">
        <v>9</v>
      </c>
      <c r="W82" s="259">
        <v>1</v>
      </c>
      <c r="X82" s="259">
        <v>9</v>
      </c>
      <c r="Y82" s="259">
        <v>2</v>
      </c>
      <c r="Z82" s="259">
        <v>11</v>
      </c>
      <c r="AA82" s="259">
        <v>1</v>
      </c>
      <c r="AB82" s="259">
        <v>12</v>
      </c>
      <c r="AC82" s="259">
        <v>7</v>
      </c>
      <c r="AD82" s="259">
        <v>19</v>
      </c>
      <c r="AE82" s="259">
        <v>1</v>
      </c>
      <c r="AF82" s="259">
        <v>5</v>
      </c>
      <c r="AG82" s="259">
        <v>5</v>
      </c>
      <c r="AH82" s="259">
        <v>10</v>
      </c>
      <c r="AI82" s="259">
        <v>1</v>
      </c>
      <c r="AJ82" s="259">
        <v>8</v>
      </c>
      <c r="AK82" s="259">
        <v>6</v>
      </c>
      <c r="AL82" s="259">
        <v>14</v>
      </c>
      <c r="AM82" s="259">
        <v>1</v>
      </c>
      <c r="AN82" s="259">
        <v>2</v>
      </c>
      <c r="AO82" s="259">
        <v>5</v>
      </c>
      <c r="AP82" s="259">
        <v>7</v>
      </c>
      <c r="AQ82" s="259">
        <v>1</v>
      </c>
      <c r="AR82" s="259">
        <v>40</v>
      </c>
      <c r="AS82" s="259">
        <v>30</v>
      </c>
      <c r="AT82" s="259">
        <v>70</v>
      </c>
      <c r="AU82" s="259">
        <v>6</v>
      </c>
      <c r="AV82" s="259">
        <v>0</v>
      </c>
      <c r="AW82" s="259">
        <v>0</v>
      </c>
      <c r="AX82" s="259">
        <v>0</v>
      </c>
      <c r="AY82" s="259">
        <v>0</v>
      </c>
      <c r="AZ82" s="259">
        <v>0</v>
      </c>
      <c r="BA82" s="259">
        <v>0</v>
      </c>
      <c r="BB82" s="259">
        <v>0</v>
      </c>
      <c r="BC82" s="259">
        <v>0</v>
      </c>
      <c r="BD82" s="259">
        <v>0</v>
      </c>
      <c r="BE82" s="259">
        <v>0</v>
      </c>
      <c r="BF82" s="259">
        <v>0</v>
      </c>
      <c r="BG82" s="259">
        <v>0</v>
      </c>
      <c r="BH82" s="259">
        <v>0</v>
      </c>
      <c r="BI82" s="259">
        <v>0</v>
      </c>
      <c r="BJ82" s="259">
        <v>0</v>
      </c>
      <c r="BK82" s="259">
        <v>0</v>
      </c>
      <c r="BL82" s="259">
        <v>49</v>
      </c>
      <c r="BM82" s="259">
        <v>39</v>
      </c>
      <c r="BN82" s="259">
        <v>88</v>
      </c>
      <c r="BO82" s="259">
        <v>9</v>
      </c>
    </row>
    <row r="83" spans="1:67">
      <c r="A83" s="259">
        <v>80</v>
      </c>
      <c r="B83" s="262">
        <v>62020148</v>
      </c>
      <c r="C83" s="261" t="s">
        <v>136</v>
      </c>
      <c r="D83" s="259">
        <v>7</v>
      </c>
      <c r="E83" s="259">
        <v>4</v>
      </c>
      <c r="F83" s="259">
        <v>11</v>
      </c>
      <c r="G83" s="259">
        <v>1</v>
      </c>
      <c r="H83" s="259">
        <v>3</v>
      </c>
      <c r="I83" s="259">
        <v>8</v>
      </c>
      <c r="J83" s="259">
        <v>11</v>
      </c>
      <c r="K83" s="259">
        <v>1</v>
      </c>
      <c r="L83" s="259">
        <v>4</v>
      </c>
      <c r="M83" s="259">
        <v>3</v>
      </c>
      <c r="N83" s="259">
        <v>7</v>
      </c>
      <c r="O83" s="259">
        <v>1</v>
      </c>
      <c r="P83" s="259">
        <v>14</v>
      </c>
      <c r="Q83" s="259">
        <v>15</v>
      </c>
      <c r="R83" s="259">
        <v>29</v>
      </c>
      <c r="S83" s="259">
        <v>3</v>
      </c>
      <c r="T83" s="259">
        <v>5</v>
      </c>
      <c r="U83" s="259">
        <v>8</v>
      </c>
      <c r="V83" s="259">
        <v>13</v>
      </c>
      <c r="W83" s="259">
        <v>1</v>
      </c>
      <c r="X83" s="259">
        <v>7</v>
      </c>
      <c r="Y83" s="259">
        <v>1</v>
      </c>
      <c r="Z83" s="259">
        <v>8</v>
      </c>
      <c r="AA83" s="259">
        <v>1</v>
      </c>
      <c r="AB83" s="259">
        <v>4</v>
      </c>
      <c r="AC83" s="259">
        <v>2</v>
      </c>
      <c r="AD83" s="259">
        <v>6</v>
      </c>
      <c r="AE83" s="259">
        <v>1</v>
      </c>
      <c r="AF83" s="259">
        <v>4</v>
      </c>
      <c r="AG83" s="259">
        <v>6</v>
      </c>
      <c r="AH83" s="259">
        <v>10</v>
      </c>
      <c r="AI83" s="259">
        <v>1</v>
      </c>
      <c r="AJ83" s="259">
        <v>6</v>
      </c>
      <c r="AK83" s="259">
        <v>5</v>
      </c>
      <c r="AL83" s="259">
        <v>11</v>
      </c>
      <c r="AM83" s="259">
        <v>1</v>
      </c>
      <c r="AN83" s="259">
        <v>7</v>
      </c>
      <c r="AO83" s="259">
        <v>4</v>
      </c>
      <c r="AP83" s="259">
        <v>11</v>
      </c>
      <c r="AQ83" s="259">
        <v>1</v>
      </c>
      <c r="AR83" s="259">
        <v>33</v>
      </c>
      <c r="AS83" s="259">
        <v>26</v>
      </c>
      <c r="AT83" s="259">
        <v>59</v>
      </c>
      <c r="AU83" s="259">
        <v>6</v>
      </c>
      <c r="AV83" s="259">
        <v>0</v>
      </c>
      <c r="AW83" s="259">
        <v>0</v>
      </c>
      <c r="AX83" s="259">
        <v>0</v>
      </c>
      <c r="AY83" s="259">
        <v>0</v>
      </c>
      <c r="AZ83" s="259">
        <v>0</v>
      </c>
      <c r="BA83" s="259">
        <v>0</v>
      </c>
      <c r="BB83" s="259">
        <v>0</v>
      </c>
      <c r="BC83" s="259">
        <v>0</v>
      </c>
      <c r="BD83" s="259">
        <v>0</v>
      </c>
      <c r="BE83" s="259">
        <v>0</v>
      </c>
      <c r="BF83" s="259">
        <v>0</v>
      </c>
      <c r="BG83" s="259">
        <v>0</v>
      </c>
      <c r="BH83" s="259">
        <v>0</v>
      </c>
      <c r="BI83" s="259">
        <v>0</v>
      </c>
      <c r="BJ83" s="259">
        <v>0</v>
      </c>
      <c r="BK83" s="259">
        <v>0</v>
      </c>
      <c r="BL83" s="259">
        <v>47</v>
      </c>
      <c r="BM83" s="259">
        <v>41</v>
      </c>
      <c r="BN83" s="259">
        <v>88</v>
      </c>
      <c r="BO83" s="259">
        <v>9</v>
      </c>
    </row>
    <row r="84" spans="1:67">
      <c r="A84" s="259">
        <v>81</v>
      </c>
      <c r="B84" s="262">
        <v>62020028</v>
      </c>
      <c r="C84" s="261" t="s">
        <v>32</v>
      </c>
      <c r="D84" s="259">
        <v>0</v>
      </c>
      <c r="E84" s="259">
        <v>0</v>
      </c>
      <c r="F84" s="259">
        <v>0</v>
      </c>
      <c r="G84" s="259">
        <v>0</v>
      </c>
      <c r="H84" s="259">
        <v>4</v>
      </c>
      <c r="I84" s="259">
        <v>7</v>
      </c>
      <c r="J84" s="259">
        <v>11</v>
      </c>
      <c r="K84" s="259">
        <v>1</v>
      </c>
      <c r="L84" s="259">
        <v>8</v>
      </c>
      <c r="M84" s="259">
        <v>5</v>
      </c>
      <c r="N84" s="259">
        <v>13</v>
      </c>
      <c r="O84" s="259">
        <v>1</v>
      </c>
      <c r="P84" s="259">
        <v>12</v>
      </c>
      <c r="Q84" s="259">
        <v>12</v>
      </c>
      <c r="R84" s="259">
        <v>24</v>
      </c>
      <c r="S84" s="259">
        <v>2</v>
      </c>
      <c r="T84" s="259">
        <v>3</v>
      </c>
      <c r="U84" s="259">
        <v>4</v>
      </c>
      <c r="V84" s="259">
        <v>7</v>
      </c>
      <c r="W84" s="259">
        <v>1</v>
      </c>
      <c r="X84" s="259">
        <v>8</v>
      </c>
      <c r="Y84" s="259">
        <v>10</v>
      </c>
      <c r="Z84" s="259">
        <v>18</v>
      </c>
      <c r="AA84" s="259">
        <v>1</v>
      </c>
      <c r="AB84" s="259">
        <v>7</v>
      </c>
      <c r="AC84" s="259">
        <v>5</v>
      </c>
      <c r="AD84" s="259">
        <v>12</v>
      </c>
      <c r="AE84" s="259">
        <v>1</v>
      </c>
      <c r="AF84" s="259">
        <v>3</v>
      </c>
      <c r="AG84" s="259">
        <v>5</v>
      </c>
      <c r="AH84" s="259">
        <v>8</v>
      </c>
      <c r="AI84" s="259">
        <v>1</v>
      </c>
      <c r="AJ84" s="259">
        <v>7</v>
      </c>
      <c r="AK84" s="259">
        <v>3</v>
      </c>
      <c r="AL84" s="259">
        <v>10</v>
      </c>
      <c r="AM84" s="259">
        <v>1</v>
      </c>
      <c r="AN84" s="259">
        <v>4</v>
      </c>
      <c r="AO84" s="259">
        <v>6</v>
      </c>
      <c r="AP84" s="259">
        <v>10</v>
      </c>
      <c r="AQ84" s="259">
        <v>1</v>
      </c>
      <c r="AR84" s="259">
        <v>32</v>
      </c>
      <c r="AS84" s="259">
        <v>33</v>
      </c>
      <c r="AT84" s="259">
        <v>65</v>
      </c>
      <c r="AU84" s="259">
        <v>6</v>
      </c>
      <c r="AV84" s="259">
        <v>0</v>
      </c>
      <c r="AW84" s="259">
        <v>0</v>
      </c>
      <c r="AX84" s="259">
        <v>0</v>
      </c>
      <c r="AY84" s="259">
        <v>0</v>
      </c>
      <c r="AZ84" s="259">
        <v>0</v>
      </c>
      <c r="BA84" s="259">
        <v>0</v>
      </c>
      <c r="BB84" s="259">
        <v>0</v>
      </c>
      <c r="BC84" s="259">
        <v>0</v>
      </c>
      <c r="BD84" s="259">
        <v>0</v>
      </c>
      <c r="BE84" s="259">
        <v>0</v>
      </c>
      <c r="BF84" s="259">
        <v>0</v>
      </c>
      <c r="BG84" s="259">
        <v>0</v>
      </c>
      <c r="BH84" s="259">
        <v>0</v>
      </c>
      <c r="BI84" s="259">
        <v>0</v>
      </c>
      <c r="BJ84" s="259">
        <v>0</v>
      </c>
      <c r="BK84" s="259">
        <v>0</v>
      </c>
      <c r="BL84" s="259">
        <v>44</v>
      </c>
      <c r="BM84" s="259">
        <v>45</v>
      </c>
      <c r="BN84" s="259">
        <v>89</v>
      </c>
      <c r="BO84" s="259">
        <v>8</v>
      </c>
    </row>
    <row r="85" spans="1:67">
      <c r="A85" s="259">
        <v>82</v>
      </c>
      <c r="B85" s="262">
        <v>62020056</v>
      </c>
      <c r="C85" s="261" t="s">
        <v>56</v>
      </c>
      <c r="D85" s="259">
        <v>11</v>
      </c>
      <c r="E85" s="259">
        <v>4</v>
      </c>
      <c r="F85" s="259">
        <v>15</v>
      </c>
      <c r="G85" s="259">
        <v>1</v>
      </c>
      <c r="H85" s="259">
        <v>5</v>
      </c>
      <c r="I85" s="259">
        <v>8</v>
      </c>
      <c r="J85" s="259">
        <v>13</v>
      </c>
      <c r="K85" s="259">
        <v>1</v>
      </c>
      <c r="L85" s="259">
        <v>7</v>
      </c>
      <c r="M85" s="259">
        <v>4</v>
      </c>
      <c r="N85" s="259">
        <v>11</v>
      </c>
      <c r="O85" s="259">
        <v>1</v>
      </c>
      <c r="P85" s="259">
        <v>23</v>
      </c>
      <c r="Q85" s="259">
        <v>16</v>
      </c>
      <c r="R85" s="259">
        <v>39</v>
      </c>
      <c r="S85" s="259">
        <v>3</v>
      </c>
      <c r="T85" s="259">
        <v>4</v>
      </c>
      <c r="U85" s="259">
        <v>6</v>
      </c>
      <c r="V85" s="259">
        <v>10</v>
      </c>
      <c r="W85" s="259">
        <v>1</v>
      </c>
      <c r="X85" s="259">
        <v>8</v>
      </c>
      <c r="Y85" s="259">
        <v>4</v>
      </c>
      <c r="Z85" s="259">
        <v>12</v>
      </c>
      <c r="AA85" s="259">
        <v>1</v>
      </c>
      <c r="AB85" s="259">
        <v>6</v>
      </c>
      <c r="AC85" s="259">
        <v>3</v>
      </c>
      <c r="AD85" s="259">
        <v>9</v>
      </c>
      <c r="AE85" s="259">
        <v>1</v>
      </c>
      <c r="AF85" s="259">
        <v>4</v>
      </c>
      <c r="AG85" s="259">
        <v>4</v>
      </c>
      <c r="AH85" s="259">
        <v>8</v>
      </c>
      <c r="AI85" s="259">
        <v>1</v>
      </c>
      <c r="AJ85" s="259">
        <v>5</v>
      </c>
      <c r="AK85" s="259">
        <v>4</v>
      </c>
      <c r="AL85" s="259">
        <v>9</v>
      </c>
      <c r="AM85" s="259">
        <v>1</v>
      </c>
      <c r="AN85" s="259">
        <v>1</v>
      </c>
      <c r="AO85" s="259">
        <v>1</v>
      </c>
      <c r="AP85" s="259">
        <v>2</v>
      </c>
      <c r="AQ85" s="259">
        <v>1</v>
      </c>
      <c r="AR85" s="259">
        <v>28</v>
      </c>
      <c r="AS85" s="259">
        <v>22</v>
      </c>
      <c r="AT85" s="259">
        <v>50</v>
      </c>
      <c r="AU85" s="259">
        <v>6</v>
      </c>
      <c r="AV85" s="259">
        <v>0</v>
      </c>
      <c r="AW85" s="259">
        <v>0</v>
      </c>
      <c r="AX85" s="259">
        <v>0</v>
      </c>
      <c r="AY85" s="259">
        <v>0</v>
      </c>
      <c r="AZ85" s="259">
        <v>0</v>
      </c>
      <c r="BA85" s="259">
        <v>0</v>
      </c>
      <c r="BB85" s="259">
        <v>0</v>
      </c>
      <c r="BC85" s="259">
        <v>0</v>
      </c>
      <c r="BD85" s="259">
        <v>0</v>
      </c>
      <c r="BE85" s="259">
        <v>0</v>
      </c>
      <c r="BF85" s="259">
        <v>0</v>
      </c>
      <c r="BG85" s="259">
        <v>0</v>
      </c>
      <c r="BH85" s="259">
        <v>0</v>
      </c>
      <c r="BI85" s="259">
        <v>0</v>
      </c>
      <c r="BJ85" s="259">
        <v>0</v>
      </c>
      <c r="BK85" s="259">
        <v>0</v>
      </c>
      <c r="BL85" s="259">
        <v>51</v>
      </c>
      <c r="BM85" s="259">
        <v>38</v>
      </c>
      <c r="BN85" s="259">
        <v>89</v>
      </c>
      <c r="BO85" s="259">
        <v>9</v>
      </c>
    </row>
    <row r="86" spans="1:67">
      <c r="A86" s="259">
        <v>83</v>
      </c>
      <c r="B86" s="262">
        <v>62020095</v>
      </c>
      <c r="C86" s="261" t="s">
        <v>91</v>
      </c>
      <c r="D86" s="259">
        <v>0</v>
      </c>
      <c r="E86" s="259">
        <v>0</v>
      </c>
      <c r="F86" s="259">
        <v>0</v>
      </c>
      <c r="G86" s="259">
        <v>0</v>
      </c>
      <c r="H86" s="259">
        <v>9</v>
      </c>
      <c r="I86" s="259">
        <v>13</v>
      </c>
      <c r="J86" s="259">
        <v>22</v>
      </c>
      <c r="K86" s="259">
        <v>1</v>
      </c>
      <c r="L86" s="259">
        <v>5</v>
      </c>
      <c r="M86" s="259">
        <v>4</v>
      </c>
      <c r="N86" s="259">
        <v>9</v>
      </c>
      <c r="O86" s="259">
        <v>1</v>
      </c>
      <c r="P86" s="259">
        <v>14</v>
      </c>
      <c r="Q86" s="259">
        <v>17</v>
      </c>
      <c r="R86" s="259">
        <v>31</v>
      </c>
      <c r="S86" s="259">
        <v>2</v>
      </c>
      <c r="T86" s="259">
        <v>6</v>
      </c>
      <c r="U86" s="259">
        <v>7</v>
      </c>
      <c r="V86" s="259">
        <v>13</v>
      </c>
      <c r="W86" s="259">
        <v>1</v>
      </c>
      <c r="X86" s="259">
        <v>4</v>
      </c>
      <c r="Y86" s="259">
        <v>5</v>
      </c>
      <c r="Z86" s="259">
        <v>9</v>
      </c>
      <c r="AA86" s="259">
        <v>1</v>
      </c>
      <c r="AB86" s="259">
        <v>7</v>
      </c>
      <c r="AC86" s="259">
        <v>7</v>
      </c>
      <c r="AD86" s="259">
        <v>14</v>
      </c>
      <c r="AE86" s="259">
        <v>1</v>
      </c>
      <c r="AF86" s="259">
        <v>3</v>
      </c>
      <c r="AG86" s="259">
        <v>1</v>
      </c>
      <c r="AH86" s="259">
        <v>4</v>
      </c>
      <c r="AI86" s="259">
        <v>1</v>
      </c>
      <c r="AJ86" s="259">
        <v>6</v>
      </c>
      <c r="AK86" s="259">
        <v>4</v>
      </c>
      <c r="AL86" s="259">
        <v>10</v>
      </c>
      <c r="AM86" s="259">
        <v>1</v>
      </c>
      <c r="AN86" s="259">
        <v>6</v>
      </c>
      <c r="AO86" s="259">
        <v>4</v>
      </c>
      <c r="AP86" s="259">
        <v>10</v>
      </c>
      <c r="AQ86" s="259">
        <v>1</v>
      </c>
      <c r="AR86" s="259">
        <v>32</v>
      </c>
      <c r="AS86" s="259">
        <v>28</v>
      </c>
      <c r="AT86" s="259">
        <v>60</v>
      </c>
      <c r="AU86" s="259">
        <v>6</v>
      </c>
      <c r="AV86" s="259">
        <v>0</v>
      </c>
      <c r="AW86" s="259">
        <v>0</v>
      </c>
      <c r="AX86" s="259">
        <v>0</v>
      </c>
      <c r="AY86" s="259">
        <v>0</v>
      </c>
      <c r="AZ86" s="259">
        <v>0</v>
      </c>
      <c r="BA86" s="259">
        <v>0</v>
      </c>
      <c r="BB86" s="259">
        <v>0</v>
      </c>
      <c r="BC86" s="259">
        <v>0</v>
      </c>
      <c r="BD86" s="259">
        <v>0</v>
      </c>
      <c r="BE86" s="259">
        <v>0</v>
      </c>
      <c r="BF86" s="259">
        <v>0</v>
      </c>
      <c r="BG86" s="259">
        <v>0</v>
      </c>
      <c r="BH86" s="259">
        <v>0</v>
      </c>
      <c r="BI86" s="259">
        <v>0</v>
      </c>
      <c r="BJ86" s="259">
        <v>0</v>
      </c>
      <c r="BK86" s="259">
        <v>0</v>
      </c>
      <c r="BL86" s="259">
        <v>46</v>
      </c>
      <c r="BM86" s="259">
        <v>45</v>
      </c>
      <c r="BN86" s="259">
        <v>91</v>
      </c>
      <c r="BO86" s="259">
        <v>8</v>
      </c>
    </row>
    <row r="87" spans="1:67">
      <c r="A87" s="259">
        <v>84</v>
      </c>
      <c r="B87" s="262">
        <v>62020184</v>
      </c>
      <c r="C87" s="261" t="s">
        <v>168</v>
      </c>
      <c r="D87" s="259">
        <v>0</v>
      </c>
      <c r="E87" s="259">
        <v>0</v>
      </c>
      <c r="F87" s="259">
        <v>0</v>
      </c>
      <c r="G87" s="259">
        <v>0</v>
      </c>
      <c r="H87" s="259">
        <v>6</v>
      </c>
      <c r="I87" s="259">
        <v>4</v>
      </c>
      <c r="J87" s="259">
        <v>10</v>
      </c>
      <c r="K87" s="259">
        <v>1</v>
      </c>
      <c r="L87" s="259">
        <v>6</v>
      </c>
      <c r="M87" s="259">
        <v>4</v>
      </c>
      <c r="N87" s="259">
        <v>10</v>
      </c>
      <c r="O87" s="259">
        <v>1</v>
      </c>
      <c r="P87" s="259">
        <v>12</v>
      </c>
      <c r="Q87" s="259">
        <v>8</v>
      </c>
      <c r="R87" s="259">
        <v>20</v>
      </c>
      <c r="S87" s="259">
        <v>2</v>
      </c>
      <c r="T87" s="259">
        <v>4</v>
      </c>
      <c r="U87" s="259">
        <v>11</v>
      </c>
      <c r="V87" s="259">
        <v>15</v>
      </c>
      <c r="W87" s="259">
        <v>1</v>
      </c>
      <c r="X87" s="259">
        <v>6</v>
      </c>
      <c r="Y87" s="259">
        <v>5</v>
      </c>
      <c r="Z87" s="259">
        <v>11</v>
      </c>
      <c r="AA87" s="259">
        <v>1</v>
      </c>
      <c r="AB87" s="259">
        <v>8</v>
      </c>
      <c r="AC87" s="259">
        <v>5</v>
      </c>
      <c r="AD87" s="259">
        <v>13</v>
      </c>
      <c r="AE87" s="259">
        <v>1</v>
      </c>
      <c r="AF87" s="259">
        <v>5</v>
      </c>
      <c r="AG87" s="259">
        <v>6</v>
      </c>
      <c r="AH87" s="259">
        <v>11</v>
      </c>
      <c r="AI87" s="259">
        <v>1</v>
      </c>
      <c r="AJ87" s="259">
        <v>6</v>
      </c>
      <c r="AK87" s="259">
        <v>4</v>
      </c>
      <c r="AL87" s="259">
        <v>10</v>
      </c>
      <c r="AM87" s="259">
        <v>1</v>
      </c>
      <c r="AN87" s="259">
        <v>7</v>
      </c>
      <c r="AO87" s="259">
        <v>5</v>
      </c>
      <c r="AP87" s="259">
        <v>12</v>
      </c>
      <c r="AQ87" s="259">
        <v>1</v>
      </c>
      <c r="AR87" s="259">
        <v>36</v>
      </c>
      <c r="AS87" s="259">
        <v>36</v>
      </c>
      <c r="AT87" s="259">
        <v>72</v>
      </c>
      <c r="AU87" s="259">
        <v>6</v>
      </c>
      <c r="AV87" s="259">
        <v>0</v>
      </c>
      <c r="AW87" s="259">
        <v>0</v>
      </c>
      <c r="AX87" s="259">
        <v>0</v>
      </c>
      <c r="AY87" s="259">
        <v>0</v>
      </c>
      <c r="AZ87" s="259">
        <v>0</v>
      </c>
      <c r="BA87" s="259">
        <v>0</v>
      </c>
      <c r="BB87" s="259">
        <v>0</v>
      </c>
      <c r="BC87" s="259">
        <v>0</v>
      </c>
      <c r="BD87" s="259">
        <v>0</v>
      </c>
      <c r="BE87" s="259">
        <v>0</v>
      </c>
      <c r="BF87" s="259">
        <v>0</v>
      </c>
      <c r="BG87" s="259">
        <v>0</v>
      </c>
      <c r="BH87" s="259">
        <v>0</v>
      </c>
      <c r="BI87" s="259">
        <v>0</v>
      </c>
      <c r="BJ87" s="259">
        <v>0</v>
      </c>
      <c r="BK87" s="259">
        <v>0</v>
      </c>
      <c r="BL87" s="259">
        <v>48</v>
      </c>
      <c r="BM87" s="259">
        <v>44</v>
      </c>
      <c r="BN87" s="259">
        <v>92</v>
      </c>
      <c r="BO87" s="259">
        <v>8</v>
      </c>
    </row>
    <row r="88" spans="1:67">
      <c r="A88" s="259">
        <v>85</v>
      </c>
      <c r="B88" s="262">
        <v>62020053</v>
      </c>
      <c r="C88" s="261" t="s">
        <v>53</v>
      </c>
      <c r="D88" s="259">
        <v>4</v>
      </c>
      <c r="E88" s="259">
        <v>3</v>
      </c>
      <c r="F88" s="259">
        <v>7</v>
      </c>
      <c r="G88" s="259">
        <v>1</v>
      </c>
      <c r="H88" s="259">
        <v>3</v>
      </c>
      <c r="I88" s="259">
        <v>2</v>
      </c>
      <c r="J88" s="259">
        <v>5</v>
      </c>
      <c r="K88" s="259">
        <v>1</v>
      </c>
      <c r="L88" s="259">
        <v>7</v>
      </c>
      <c r="M88" s="259">
        <v>3</v>
      </c>
      <c r="N88" s="259">
        <v>10</v>
      </c>
      <c r="O88" s="259">
        <v>1</v>
      </c>
      <c r="P88" s="259">
        <v>14</v>
      </c>
      <c r="Q88" s="259">
        <v>8</v>
      </c>
      <c r="R88" s="259">
        <v>22</v>
      </c>
      <c r="S88" s="259">
        <v>3</v>
      </c>
      <c r="T88" s="259">
        <v>12</v>
      </c>
      <c r="U88" s="259">
        <v>10</v>
      </c>
      <c r="V88" s="259">
        <v>22</v>
      </c>
      <c r="W88" s="259">
        <v>1</v>
      </c>
      <c r="X88" s="259">
        <v>3</v>
      </c>
      <c r="Y88" s="259">
        <v>5</v>
      </c>
      <c r="Z88" s="259">
        <v>8</v>
      </c>
      <c r="AA88" s="259">
        <v>1</v>
      </c>
      <c r="AB88" s="259">
        <v>9</v>
      </c>
      <c r="AC88" s="259">
        <v>3</v>
      </c>
      <c r="AD88" s="259">
        <v>12</v>
      </c>
      <c r="AE88" s="259">
        <v>1</v>
      </c>
      <c r="AF88" s="259">
        <v>4</v>
      </c>
      <c r="AG88" s="259">
        <v>7</v>
      </c>
      <c r="AH88" s="259">
        <v>11</v>
      </c>
      <c r="AI88" s="259">
        <v>1</v>
      </c>
      <c r="AJ88" s="259">
        <v>2</v>
      </c>
      <c r="AK88" s="259">
        <v>3</v>
      </c>
      <c r="AL88" s="259">
        <v>5</v>
      </c>
      <c r="AM88" s="259">
        <v>1</v>
      </c>
      <c r="AN88" s="259">
        <v>6</v>
      </c>
      <c r="AO88" s="259">
        <v>7</v>
      </c>
      <c r="AP88" s="259">
        <v>13</v>
      </c>
      <c r="AQ88" s="259">
        <v>1</v>
      </c>
      <c r="AR88" s="259">
        <v>36</v>
      </c>
      <c r="AS88" s="259">
        <v>35</v>
      </c>
      <c r="AT88" s="259">
        <v>71</v>
      </c>
      <c r="AU88" s="259">
        <v>6</v>
      </c>
      <c r="AV88" s="259">
        <v>0</v>
      </c>
      <c r="AW88" s="259">
        <v>0</v>
      </c>
      <c r="AX88" s="259">
        <v>0</v>
      </c>
      <c r="AY88" s="259">
        <v>0</v>
      </c>
      <c r="AZ88" s="259">
        <v>0</v>
      </c>
      <c r="BA88" s="259">
        <v>0</v>
      </c>
      <c r="BB88" s="259">
        <v>0</v>
      </c>
      <c r="BC88" s="259">
        <v>0</v>
      </c>
      <c r="BD88" s="259">
        <v>0</v>
      </c>
      <c r="BE88" s="259">
        <v>0</v>
      </c>
      <c r="BF88" s="259">
        <v>0</v>
      </c>
      <c r="BG88" s="259">
        <v>0</v>
      </c>
      <c r="BH88" s="259">
        <v>0</v>
      </c>
      <c r="BI88" s="259">
        <v>0</v>
      </c>
      <c r="BJ88" s="259">
        <v>0</v>
      </c>
      <c r="BK88" s="259">
        <v>0</v>
      </c>
      <c r="BL88" s="259">
        <v>50</v>
      </c>
      <c r="BM88" s="259">
        <v>43</v>
      </c>
      <c r="BN88" s="259">
        <v>93</v>
      </c>
      <c r="BO88" s="259">
        <v>9</v>
      </c>
    </row>
    <row r="89" spans="1:67">
      <c r="A89" s="259">
        <v>86</v>
      </c>
      <c r="B89" s="262">
        <v>62020090</v>
      </c>
      <c r="C89" s="261" t="s">
        <v>86</v>
      </c>
      <c r="D89" s="259">
        <v>5</v>
      </c>
      <c r="E89" s="259">
        <v>4</v>
      </c>
      <c r="F89" s="259">
        <v>9</v>
      </c>
      <c r="G89" s="259">
        <v>1</v>
      </c>
      <c r="H89" s="259">
        <v>5</v>
      </c>
      <c r="I89" s="259">
        <v>3</v>
      </c>
      <c r="J89" s="259">
        <v>8</v>
      </c>
      <c r="K89" s="259">
        <v>1</v>
      </c>
      <c r="L89" s="259">
        <v>2</v>
      </c>
      <c r="M89" s="259">
        <v>3</v>
      </c>
      <c r="N89" s="259">
        <v>5</v>
      </c>
      <c r="O89" s="259">
        <v>1</v>
      </c>
      <c r="P89" s="259">
        <v>12</v>
      </c>
      <c r="Q89" s="259">
        <v>10</v>
      </c>
      <c r="R89" s="259">
        <v>22</v>
      </c>
      <c r="S89" s="259">
        <v>3</v>
      </c>
      <c r="T89" s="259">
        <v>6</v>
      </c>
      <c r="U89" s="259">
        <v>6</v>
      </c>
      <c r="V89" s="259">
        <v>12</v>
      </c>
      <c r="W89" s="259">
        <v>1</v>
      </c>
      <c r="X89" s="259">
        <v>7</v>
      </c>
      <c r="Y89" s="259">
        <v>8</v>
      </c>
      <c r="Z89" s="259">
        <v>15</v>
      </c>
      <c r="AA89" s="259">
        <v>1</v>
      </c>
      <c r="AB89" s="259">
        <v>7</v>
      </c>
      <c r="AC89" s="259">
        <v>4</v>
      </c>
      <c r="AD89" s="259">
        <v>11</v>
      </c>
      <c r="AE89" s="259">
        <v>1</v>
      </c>
      <c r="AF89" s="259">
        <v>1</v>
      </c>
      <c r="AG89" s="259">
        <v>8</v>
      </c>
      <c r="AH89" s="259">
        <v>9</v>
      </c>
      <c r="AI89" s="259">
        <v>1</v>
      </c>
      <c r="AJ89" s="259">
        <v>6</v>
      </c>
      <c r="AK89" s="259">
        <v>9</v>
      </c>
      <c r="AL89" s="259">
        <v>15</v>
      </c>
      <c r="AM89" s="259">
        <v>1</v>
      </c>
      <c r="AN89" s="259">
        <v>4</v>
      </c>
      <c r="AO89" s="259">
        <v>5</v>
      </c>
      <c r="AP89" s="259">
        <v>9</v>
      </c>
      <c r="AQ89" s="259">
        <v>1</v>
      </c>
      <c r="AR89" s="259">
        <v>31</v>
      </c>
      <c r="AS89" s="259">
        <v>40</v>
      </c>
      <c r="AT89" s="259">
        <v>71</v>
      </c>
      <c r="AU89" s="259">
        <v>6</v>
      </c>
      <c r="AV89" s="259">
        <v>0</v>
      </c>
      <c r="AW89" s="259">
        <v>0</v>
      </c>
      <c r="AX89" s="259">
        <v>0</v>
      </c>
      <c r="AY89" s="259">
        <v>0</v>
      </c>
      <c r="AZ89" s="259">
        <v>0</v>
      </c>
      <c r="BA89" s="259">
        <v>0</v>
      </c>
      <c r="BB89" s="259">
        <v>0</v>
      </c>
      <c r="BC89" s="259">
        <v>0</v>
      </c>
      <c r="BD89" s="259">
        <v>0</v>
      </c>
      <c r="BE89" s="259">
        <v>0</v>
      </c>
      <c r="BF89" s="259">
        <v>0</v>
      </c>
      <c r="BG89" s="259">
        <v>0</v>
      </c>
      <c r="BH89" s="259">
        <v>0</v>
      </c>
      <c r="BI89" s="259">
        <v>0</v>
      </c>
      <c r="BJ89" s="259">
        <v>0</v>
      </c>
      <c r="BK89" s="259">
        <v>0</v>
      </c>
      <c r="BL89" s="259">
        <v>43</v>
      </c>
      <c r="BM89" s="259">
        <v>50</v>
      </c>
      <c r="BN89" s="259">
        <v>93</v>
      </c>
      <c r="BO89" s="259">
        <v>9</v>
      </c>
    </row>
    <row r="90" spans="1:67">
      <c r="A90" s="259">
        <v>87</v>
      </c>
      <c r="B90" s="262">
        <v>62020153</v>
      </c>
      <c r="C90" s="261" t="s">
        <v>140</v>
      </c>
      <c r="D90" s="259">
        <v>2</v>
      </c>
      <c r="E90" s="259">
        <v>3</v>
      </c>
      <c r="F90" s="259">
        <v>5</v>
      </c>
      <c r="G90" s="259">
        <v>1</v>
      </c>
      <c r="H90" s="259">
        <v>7</v>
      </c>
      <c r="I90" s="259">
        <v>4</v>
      </c>
      <c r="J90" s="259">
        <v>11</v>
      </c>
      <c r="K90" s="259">
        <v>1</v>
      </c>
      <c r="L90" s="259">
        <v>5</v>
      </c>
      <c r="M90" s="259">
        <v>8</v>
      </c>
      <c r="N90" s="259">
        <v>13</v>
      </c>
      <c r="O90" s="259">
        <v>1</v>
      </c>
      <c r="P90" s="259">
        <v>14</v>
      </c>
      <c r="Q90" s="259">
        <v>15</v>
      </c>
      <c r="R90" s="259">
        <v>29</v>
      </c>
      <c r="S90" s="259">
        <v>3</v>
      </c>
      <c r="T90" s="259">
        <v>7</v>
      </c>
      <c r="U90" s="259">
        <v>6</v>
      </c>
      <c r="V90" s="259">
        <v>13</v>
      </c>
      <c r="W90" s="259">
        <v>1</v>
      </c>
      <c r="X90" s="259">
        <v>4</v>
      </c>
      <c r="Y90" s="259">
        <v>5</v>
      </c>
      <c r="Z90" s="259">
        <v>9</v>
      </c>
      <c r="AA90" s="259">
        <v>1</v>
      </c>
      <c r="AB90" s="259">
        <v>8</v>
      </c>
      <c r="AC90" s="259">
        <v>3</v>
      </c>
      <c r="AD90" s="259">
        <v>11</v>
      </c>
      <c r="AE90" s="259">
        <v>1</v>
      </c>
      <c r="AF90" s="259">
        <v>7</v>
      </c>
      <c r="AG90" s="259">
        <v>4</v>
      </c>
      <c r="AH90" s="259">
        <v>11</v>
      </c>
      <c r="AI90" s="259">
        <v>1</v>
      </c>
      <c r="AJ90" s="259">
        <v>1</v>
      </c>
      <c r="AK90" s="259">
        <v>8</v>
      </c>
      <c r="AL90" s="259">
        <v>9</v>
      </c>
      <c r="AM90" s="259">
        <v>1</v>
      </c>
      <c r="AN90" s="259">
        <v>5</v>
      </c>
      <c r="AO90" s="259">
        <v>7</v>
      </c>
      <c r="AP90" s="259">
        <v>12</v>
      </c>
      <c r="AQ90" s="259">
        <v>1</v>
      </c>
      <c r="AR90" s="259">
        <v>32</v>
      </c>
      <c r="AS90" s="259">
        <v>33</v>
      </c>
      <c r="AT90" s="259">
        <v>65</v>
      </c>
      <c r="AU90" s="259">
        <v>6</v>
      </c>
      <c r="AV90" s="259">
        <v>0</v>
      </c>
      <c r="AW90" s="259">
        <v>0</v>
      </c>
      <c r="AX90" s="259">
        <v>0</v>
      </c>
      <c r="AY90" s="259">
        <v>0</v>
      </c>
      <c r="AZ90" s="259">
        <v>0</v>
      </c>
      <c r="BA90" s="259">
        <v>0</v>
      </c>
      <c r="BB90" s="259">
        <v>0</v>
      </c>
      <c r="BC90" s="259">
        <v>0</v>
      </c>
      <c r="BD90" s="259">
        <v>0</v>
      </c>
      <c r="BE90" s="259">
        <v>0</v>
      </c>
      <c r="BF90" s="259">
        <v>0</v>
      </c>
      <c r="BG90" s="259">
        <v>0</v>
      </c>
      <c r="BH90" s="259">
        <v>0</v>
      </c>
      <c r="BI90" s="259">
        <v>0</v>
      </c>
      <c r="BJ90" s="259">
        <v>0</v>
      </c>
      <c r="BK90" s="259">
        <v>0</v>
      </c>
      <c r="BL90" s="259">
        <v>46</v>
      </c>
      <c r="BM90" s="259">
        <v>48</v>
      </c>
      <c r="BN90" s="259">
        <v>94</v>
      </c>
      <c r="BO90" s="259">
        <v>9</v>
      </c>
    </row>
    <row r="91" spans="1:67">
      <c r="A91" s="259">
        <v>88</v>
      </c>
      <c r="B91" s="262">
        <v>62020111</v>
      </c>
      <c r="C91" s="261" t="s">
        <v>105</v>
      </c>
      <c r="D91" s="259">
        <v>0</v>
      </c>
      <c r="E91" s="259">
        <v>0</v>
      </c>
      <c r="F91" s="259">
        <v>0</v>
      </c>
      <c r="G91" s="259">
        <v>0</v>
      </c>
      <c r="H91" s="259">
        <v>2</v>
      </c>
      <c r="I91" s="259">
        <v>3</v>
      </c>
      <c r="J91" s="259">
        <v>5</v>
      </c>
      <c r="K91" s="259">
        <v>1</v>
      </c>
      <c r="L91" s="259">
        <v>2</v>
      </c>
      <c r="M91" s="259">
        <v>5</v>
      </c>
      <c r="N91" s="259">
        <v>7</v>
      </c>
      <c r="O91" s="259">
        <v>1</v>
      </c>
      <c r="P91" s="259">
        <v>4</v>
      </c>
      <c r="Q91" s="259">
        <v>8</v>
      </c>
      <c r="R91" s="259">
        <v>12</v>
      </c>
      <c r="S91" s="259">
        <v>2</v>
      </c>
      <c r="T91" s="259">
        <v>5</v>
      </c>
      <c r="U91" s="259">
        <v>11</v>
      </c>
      <c r="V91" s="259">
        <v>16</v>
      </c>
      <c r="W91" s="259">
        <v>1</v>
      </c>
      <c r="X91" s="259">
        <v>5</v>
      </c>
      <c r="Y91" s="259">
        <v>8</v>
      </c>
      <c r="Z91" s="259">
        <v>13</v>
      </c>
      <c r="AA91" s="259">
        <v>1</v>
      </c>
      <c r="AB91" s="259">
        <v>6</v>
      </c>
      <c r="AC91" s="259">
        <v>6</v>
      </c>
      <c r="AD91" s="259">
        <v>12</v>
      </c>
      <c r="AE91" s="259">
        <v>1</v>
      </c>
      <c r="AF91" s="259">
        <v>6</v>
      </c>
      <c r="AG91" s="259">
        <v>9</v>
      </c>
      <c r="AH91" s="259">
        <v>15</v>
      </c>
      <c r="AI91" s="259">
        <v>1</v>
      </c>
      <c r="AJ91" s="259">
        <v>6</v>
      </c>
      <c r="AK91" s="259">
        <v>5</v>
      </c>
      <c r="AL91" s="259">
        <v>11</v>
      </c>
      <c r="AM91" s="259">
        <v>1</v>
      </c>
      <c r="AN91" s="259">
        <v>9</v>
      </c>
      <c r="AO91" s="259">
        <v>8</v>
      </c>
      <c r="AP91" s="259">
        <v>17</v>
      </c>
      <c r="AQ91" s="259">
        <v>1</v>
      </c>
      <c r="AR91" s="259">
        <v>37</v>
      </c>
      <c r="AS91" s="259">
        <v>47</v>
      </c>
      <c r="AT91" s="259">
        <v>84</v>
      </c>
      <c r="AU91" s="259">
        <v>6</v>
      </c>
      <c r="AV91" s="259">
        <v>0</v>
      </c>
      <c r="AW91" s="259">
        <v>0</v>
      </c>
      <c r="AX91" s="259">
        <v>0</v>
      </c>
      <c r="AY91" s="259">
        <v>0</v>
      </c>
      <c r="AZ91" s="259">
        <v>0</v>
      </c>
      <c r="BA91" s="259">
        <v>0</v>
      </c>
      <c r="BB91" s="259">
        <v>0</v>
      </c>
      <c r="BC91" s="259">
        <v>0</v>
      </c>
      <c r="BD91" s="259">
        <v>0</v>
      </c>
      <c r="BE91" s="259">
        <v>0</v>
      </c>
      <c r="BF91" s="259">
        <v>0</v>
      </c>
      <c r="BG91" s="259">
        <v>0</v>
      </c>
      <c r="BH91" s="259">
        <v>0</v>
      </c>
      <c r="BI91" s="259">
        <v>0</v>
      </c>
      <c r="BJ91" s="259">
        <v>0</v>
      </c>
      <c r="BK91" s="259">
        <v>0</v>
      </c>
      <c r="BL91" s="259">
        <v>41</v>
      </c>
      <c r="BM91" s="259">
        <v>55</v>
      </c>
      <c r="BN91" s="259">
        <v>96</v>
      </c>
      <c r="BO91" s="259">
        <v>8</v>
      </c>
    </row>
    <row r="92" spans="1:67">
      <c r="A92" s="259">
        <v>89</v>
      </c>
      <c r="B92" s="262">
        <v>62020134</v>
      </c>
      <c r="C92" s="261" t="s">
        <v>125</v>
      </c>
      <c r="D92" s="259">
        <v>3</v>
      </c>
      <c r="E92" s="259">
        <v>6</v>
      </c>
      <c r="F92" s="259">
        <v>9</v>
      </c>
      <c r="G92" s="259">
        <v>1</v>
      </c>
      <c r="H92" s="259">
        <v>4</v>
      </c>
      <c r="I92" s="259">
        <v>4</v>
      </c>
      <c r="J92" s="259">
        <v>8</v>
      </c>
      <c r="K92" s="259">
        <v>1</v>
      </c>
      <c r="L92" s="259">
        <v>7</v>
      </c>
      <c r="M92" s="259">
        <v>5</v>
      </c>
      <c r="N92" s="259">
        <v>12</v>
      </c>
      <c r="O92" s="259">
        <v>1</v>
      </c>
      <c r="P92" s="259">
        <v>14</v>
      </c>
      <c r="Q92" s="259">
        <v>15</v>
      </c>
      <c r="R92" s="259">
        <v>29</v>
      </c>
      <c r="S92" s="259">
        <v>3</v>
      </c>
      <c r="T92" s="259">
        <v>8</v>
      </c>
      <c r="U92" s="259">
        <v>4</v>
      </c>
      <c r="V92" s="259">
        <v>12</v>
      </c>
      <c r="W92" s="259">
        <v>1</v>
      </c>
      <c r="X92" s="259">
        <v>7</v>
      </c>
      <c r="Y92" s="259">
        <v>7</v>
      </c>
      <c r="Z92" s="259">
        <v>14</v>
      </c>
      <c r="AA92" s="259">
        <v>1</v>
      </c>
      <c r="AB92" s="259">
        <v>5</v>
      </c>
      <c r="AC92" s="259">
        <v>4</v>
      </c>
      <c r="AD92" s="259">
        <v>9</v>
      </c>
      <c r="AE92" s="259">
        <v>1</v>
      </c>
      <c r="AF92" s="259">
        <v>4</v>
      </c>
      <c r="AG92" s="259">
        <v>7</v>
      </c>
      <c r="AH92" s="259">
        <v>11</v>
      </c>
      <c r="AI92" s="259">
        <v>1</v>
      </c>
      <c r="AJ92" s="259">
        <v>4</v>
      </c>
      <c r="AK92" s="259">
        <v>6</v>
      </c>
      <c r="AL92" s="259">
        <v>10</v>
      </c>
      <c r="AM92" s="259">
        <v>1</v>
      </c>
      <c r="AN92" s="259">
        <v>6</v>
      </c>
      <c r="AO92" s="259">
        <v>7</v>
      </c>
      <c r="AP92" s="259">
        <v>13</v>
      </c>
      <c r="AQ92" s="259">
        <v>1</v>
      </c>
      <c r="AR92" s="259">
        <v>34</v>
      </c>
      <c r="AS92" s="259">
        <v>35</v>
      </c>
      <c r="AT92" s="259">
        <v>69</v>
      </c>
      <c r="AU92" s="259">
        <v>6</v>
      </c>
      <c r="AV92" s="259">
        <v>0</v>
      </c>
      <c r="AW92" s="259">
        <v>0</v>
      </c>
      <c r="AX92" s="259">
        <v>0</v>
      </c>
      <c r="AY92" s="259">
        <v>0</v>
      </c>
      <c r="AZ92" s="259">
        <v>0</v>
      </c>
      <c r="BA92" s="259">
        <v>0</v>
      </c>
      <c r="BB92" s="259">
        <v>0</v>
      </c>
      <c r="BC92" s="259">
        <v>0</v>
      </c>
      <c r="BD92" s="259">
        <v>0</v>
      </c>
      <c r="BE92" s="259">
        <v>0</v>
      </c>
      <c r="BF92" s="259">
        <v>0</v>
      </c>
      <c r="BG92" s="259">
        <v>0</v>
      </c>
      <c r="BH92" s="259">
        <v>0</v>
      </c>
      <c r="BI92" s="259">
        <v>0</v>
      </c>
      <c r="BJ92" s="259">
        <v>0</v>
      </c>
      <c r="BK92" s="259">
        <v>0</v>
      </c>
      <c r="BL92" s="259">
        <v>48</v>
      </c>
      <c r="BM92" s="259">
        <v>50</v>
      </c>
      <c r="BN92" s="259">
        <v>98</v>
      </c>
      <c r="BO92" s="259">
        <v>9</v>
      </c>
    </row>
    <row r="93" spans="1:67">
      <c r="A93" s="259">
        <v>90</v>
      </c>
      <c r="B93" s="262">
        <v>62020072</v>
      </c>
      <c r="C93" s="261" t="s">
        <v>71</v>
      </c>
      <c r="D93" s="259">
        <v>2</v>
      </c>
      <c r="E93" s="259">
        <v>4</v>
      </c>
      <c r="F93" s="259">
        <v>6</v>
      </c>
      <c r="G93" s="259">
        <v>1</v>
      </c>
      <c r="H93" s="259">
        <v>4</v>
      </c>
      <c r="I93" s="259">
        <v>6</v>
      </c>
      <c r="J93" s="259">
        <v>10</v>
      </c>
      <c r="K93" s="259">
        <v>1</v>
      </c>
      <c r="L93" s="259">
        <v>9</v>
      </c>
      <c r="M93" s="259">
        <v>4</v>
      </c>
      <c r="N93" s="259">
        <v>13</v>
      </c>
      <c r="O93" s="259">
        <v>1</v>
      </c>
      <c r="P93" s="259">
        <v>15</v>
      </c>
      <c r="Q93" s="259">
        <v>14</v>
      </c>
      <c r="R93" s="259">
        <v>29</v>
      </c>
      <c r="S93" s="259">
        <v>3</v>
      </c>
      <c r="T93" s="259">
        <v>8</v>
      </c>
      <c r="U93" s="259">
        <v>8</v>
      </c>
      <c r="V93" s="259">
        <v>16</v>
      </c>
      <c r="W93" s="259">
        <v>1</v>
      </c>
      <c r="X93" s="259">
        <v>6</v>
      </c>
      <c r="Y93" s="259">
        <v>6</v>
      </c>
      <c r="Z93" s="259">
        <v>12</v>
      </c>
      <c r="AA93" s="259">
        <v>1</v>
      </c>
      <c r="AB93" s="259">
        <v>3</v>
      </c>
      <c r="AC93" s="259">
        <v>4</v>
      </c>
      <c r="AD93" s="259">
        <v>7</v>
      </c>
      <c r="AE93" s="259">
        <v>1</v>
      </c>
      <c r="AF93" s="259">
        <v>1</v>
      </c>
      <c r="AG93" s="259">
        <v>6</v>
      </c>
      <c r="AH93" s="259">
        <v>7</v>
      </c>
      <c r="AI93" s="259">
        <v>1</v>
      </c>
      <c r="AJ93" s="259">
        <v>12</v>
      </c>
      <c r="AK93" s="259">
        <v>5</v>
      </c>
      <c r="AL93" s="259">
        <v>17</v>
      </c>
      <c r="AM93" s="259">
        <v>1</v>
      </c>
      <c r="AN93" s="259">
        <v>4</v>
      </c>
      <c r="AO93" s="259">
        <v>9</v>
      </c>
      <c r="AP93" s="259">
        <v>13</v>
      </c>
      <c r="AQ93" s="259">
        <v>1</v>
      </c>
      <c r="AR93" s="259">
        <v>34</v>
      </c>
      <c r="AS93" s="259">
        <v>38</v>
      </c>
      <c r="AT93" s="259">
        <v>72</v>
      </c>
      <c r="AU93" s="259">
        <v>6</v>
      </c>
      <c r="AV93" s="259">
        <v>0</v>
      </c>
      <c r="AW93" s="259">
        <v>0</v>
      </c>
      <c r="AX93" s="259">
        <v>0</v>
      </c>
      <c r="AY93" s="259">
        <v>0</v>
      </c>
      <c r="AZ93" s="259">
        <v>0</v>
      </c>
      <c r="BA93" s="259">
        <v>0</v>
      </c>
      <c r="BB93" s="259">
        <v>0</v>
      </c>
      <c r="BC93" s="259">
        <v>0</v>
      </c>
      <c r="BD93" s="259">
        <v>0</v>
      </c>
      <c r="BE93" s="259">
        <v>0</v>
      </c>
      <c r="BF93" s="259">
        <v>0</v>
      </c>
      <c r="BG93" s="259">
        <v>0</v>
      </c>
      <c r="BH93" s="259">
        <v>0</v>
      </c>
      <c r="BI93" s="259">
        <v>0</v>
      </c>
      <c r="BJ93" s="259">
        <v>0</v>
      </c>
      <c r="BK93" s="259">
        <v>0</v>
      </c>
      <c r="BL93" s="259">
        <v>49</v>
      </c>
      <c r="BM93" s="259">
        <v>52</v>
      </c>
      <c r="BN93" s="259">
        <v>101</v>
      </c>
      <c r="BO93" s="259">
        <v>9</v>
      </c>
    </row>
    <row r="94" spans="1:67">
      <c r="A94" s="259">
        <v>91</v>
      </c>
      <c r="B94" s="262">
        <v>62020107</v>
      </c>
      <c r="C94" s="261" t="s">
        <v>102</v>
      </c>
      <c r="D94" s="259">
        <v>6</v>
      </c>
      <c r="E94" s="259">
        <v>8</v>
      </c>
      <c r="F94" s="259">
        <v>14</v>
      </c>
      <c r="G94" s="259">
        <v>1</v>
      </c>
      <c r="H94" s="259">
        <v>4</v>
      </c>
      <c r="I94" s="259">
        <v>5</v>
      </c>
      <c r="J94" s="259">
        <v>9</v>
      </c>
      <c r="K94" s="259">
        <v>1</v>
      </c>
      <c r="L94" s="259">
        <v>3</v>
      </c>
      <c r="M94" s="259">
        <v>5</v>
      </c>
      <c r="N94" s="259">
        <v>8</v>
      </c>
      <c r="O94" s="259">
        <v>1</v>
      </c>
      <c r="P94" s="259">
        <v>13</v>
      </c>
      <c r="Q94" s="259">
        <v>18</v>
      </c>
      <c r="R94" s="259">
        <v>31</v>
      </c>
      <c r="S94" s="259">
        <v>3</v>
      </c>
      <c r="T94" s="259">
        <v>7</v>
      </c>
      <c r="U94" s="259">
        <v>8</v>
      </c>
      <c r="V94" s="259">
        <v>15</v>
      </c>
      <c r="W94" s="259">
        <v>1</v>
      </c>
      <c r="X94" s="259">
        <v>7</v>
      </c>
      <c r="Y94" s="259">
        <v>6</v>
      </c>
      <c r="Z94" s="259">
        <v>13</v>
      </c>
      <c r="AA94" s="259">
        <v>1</v>
      </c>
      <c r="AB94" s="259">
        <v>6</v>
      </c>
      <c r="AC94" s="259">
        <v>5</v>
      </c>
      <c r="AD94" s="259">
        <v>11</v>
      </c>
      <c r="AE94" s="259">
        <v>1</v>
      </c>
      <c r="AF94" s="259">
        <v>12</v>
      </c>
      <c r="AG94" s="259">
        <v>6</v>
      </c>
      <c r="AH94" s="259">
        <v>18</v>
      </c>
      <c r="AI94" s="259">
        <v>1</v>
      </c>
      <c r="AJ94" s="259">
        <v>4</v>
      </c>
      <c r="AK94" s="259">
        <v>2</v>
      </c>
      <c r="AL94" s="259">
        <v>6</v>
      </c>
      <c r="AM94" s="259">
        <v>1</v>
      </c>
      <c r="AN94" s="259">
        <v>4</v>
      </c>
      <c r="AO94" s="259">
        <v>4</v>
      </c>
      <c r="AP94" s="259">
        <v>8</v>
      </c>
      <c r="AQ94" s="259">
        <v>1</v>
      </c>
      <c r="AR94" s="259">
        <v>40</v>
      </c>
      <c r="AS94" s="259">
        <v>31</v>
      </c>
      <c r="AT94" s="259">
        <v>71</v>
      </c>
      <c r="AU94" s="259">
        <v>6</v>
      </c>
      <c r="AV94" s="259">
        <v>0</v>
      </c>
      <c r="AW94" s="259">
        <v>0</v>
      </c>
      <c r="AX94" s="259">
        <v>0</v>
      </c>
      <c r="AY94" s="259">
        <v>0</v>
      </c>
      <c r="AZ94" s="259">
        <v>0</v>
      </c>
      <c r="BA94" s="259">
        <v>0</v>
      </c>
      <c r="BB94" s="259">
        <v>0</v>
      </c>
      <c r="BC94" s="259">
        <v>0</v>
      </c>
      <c r="BD94" s="259">
        <v>0</v>
      </c>
      <c r="BE94" s="259">
        <v>0</v>
      </c>
      <c r="BF94" s="259">
        <v>0</v>
      </c>
      <c r="BG94" s="259">
        <v>0</v>
      </c>
      <c r="BH94" s="259">
        <v>0</v>
      </c>
      <c r="BI94" s="259">
        <v>0</v>
      </c>
      <c r="BJ94" s="259">
        <v>0</v>
      </c>
      <c r="BK94" s="259">
        <v>0</v>
      </c>
      <c r="BL94" s="259">
        <v>53</v>
      </c>
      <c r="BM94" s="259">
        <v>49</v>
      </c>
      <c r="BN94" s="259">
        <v>102</v>
      </c>
      <c r="BO94" s="259">
        <v>9</v>
      </c>
    </row>
    <row r="95" spans="1:67">
      <c r="A95" s="259">
        <v>92</v>
      </c>
      <c r="B95" s="262">
        <v>62020187</v>
      </c>
      <c r="C95" s="261" t="s">
        <v>171</v>
      </c>
      <c r="D95" s="259">
        <v>0</v>
      </c>
      <c r="E95" s="259">
        <v>0</v>
      </c>
      <c r="F95" s="259">
        <v>0</v>
      </c>
      <c r="G95" s="259">
        <v>0</v>
      </c>
      <c r="H95" s="259">
        <v>5</v>
      </c>
      <c r="I95" s="259">
        <v>4</v>
      </c>
      <c r="J95" s="259">
        <v>9</v>
      </c>
      <c r="K95" s="259">
        <v>1</v>
      </c>
      <c r="L95" s="259">
        <v>6</v>
      </c>
      <c r="M95" s="259">
        <v>4</v>
      </c>
      <c r="N95" s="259">
        <v>10</v>
      </c>
      <c r="O95" s="259">
        <v>1</v>
      </c>
      <c r="P95" s="259">
        <v>11</v>
      </c>
      <c r="Q95" s="259">
        <v>8</v>
      </c>
      <c r="R95" s="259">
        <v>19</v>
      </c>
      <c r="S95" s="259">
        <v>2</v>
      </c>
      <c r="T95" s="259">
        <v>8</v>
      </c>
      <c r="U95" s="259">
        <v>5</v>
      </c>
      <c r="V95" s="259">
        <v>13</v>
      </c>
      <c r="W95" s="259">
        <v>1</v>
      </c>
      <c r="X95" s="259">
        <v>6</v>
      </c>
      <c r="Y95" s="259">
        <v>7</v>
      </c>
      <c r="Z95" s="259">
        <v>13</v>
      </c>
      <c r="AA95" s="259">
        <v>1</v>
      </c>
      <c r="AB95" s="259">
        <v>4</v>
      </c>
      <c r="AC95" s="259">
        <v>11</v>
      </c>
      <c r="AD95" s="259">
        <v>15</v>
      </c>
      <c r="AE95" s="259">
        <v>1</v>
      </c>
      <c r="AF95" s="259">
        <v>8</v>
      </c>
      <c r="AG95" s="259">
        <v>7</v>
      </c>
      <c r="AH95" s="259">
        <v>15</v>
      </c>
      <c r="AI95" s="259">
        <v>1</v>
      </c>
      <c r="AJ95" s="259">
        <v>7</v>
      </c>
      <c r="AK95" s="259">
        <v>9</v>
      </c>
      <c r="AL95" s="259">
        <v>16</v>
      </c>
      <c r="AM95" s="259">
        <v>1</v>
      </c>
      <c r="AN95" s="259">
        <v>6</v>
      </c>
      <c r="AO95" s="259">
        <v>8</v>
      </c>
      <c r="AP95" s="259">
        <v>14</v>
      </c>
      <c r="AQ95" s="259">
        <v>1</v>
      </c>
      <c r="AR95" s="259">
        <v>39</v>
      </c>
      <c r="AS95" s="259">
        <v>47</v>
      </c>
      <c r="AT95" s="259">
        <v>86</v>
      </c>
      <c r="AU95" s="259">
        <v>6</v>
      </c>
      <c r="AV95" s="259">
        <v>0</v>
      </c>
      <c r="AW95" s="259">
        <v>0</v>
      </c>
      <c r="AX95" s="259">
        <v>0</v>
      </c>
      <c r="AY95" s="259">
        <v>0</v>
      </c>
      <c r="AZ95" s="259">
        <v>0</v>
      </c>
      <c r="BA95" s="259">
        <v>0</v>
      </c>
      <c r="BB95" s="259">
        <v>0</v>
      </c>
      <c r="BC95" s="259">
        <v>0</v>
      </c>
      <c r="BD95" s="259">
        <v>0</v>
      </c>
      <c r="BE95" s="259">
        <v>0</v>
      </c>
      <c r="BF95" s="259">
        <v>0</v>
      </c>
      <c r="BG95" s="259">
        <v>0</v>
      </c>
      <c r="BH95" s="259">
        <v>0</v>
      </c>
      <c r="BI95" s="259">
        <v>0</v>
      </c>
      <c r="BJ95" s="259">
        <v>0</v>
      </c>
      <c r="BK95" s="259">
        <v>0</v>
      </c>
      <c r="BL95" s="259">
        <v>50</v>
      </c>
      <c r="BM95" s="259">
        <v>55</v>
      </c>
      <c r="BN95" s="259">
        <v>105</v>
      </c>
      <c r="BO95" s="259">
        <v>8</v>
      </c>
    </row>
    <row r="96" spans="1:67">
      <c r="A96" s="259">
        <v>93</v>
      </c>
      <c r="B96" s="262">
        <v>62020199</v>
      </c>
      <c r="C96" s="261" t="s">
        <v>183</v>
      </c>
      <c r="D96" s="259">
        <v>0</v>
      </c>
      <c r="E96" s="259">
        <v>0</v>
      </c>
      <c r="F96" s="259">
        <v>0</v>
      </c>
      <c r="G96" s="259">
        <v>0</v>
      </c>
      <c r="H96" s="259">
        <v>6</v>
      </c>
      <c r="I96" s="259">
        <v>11</v>
      </c>
      <c r="J96" s="259">
        <v>17</v>
      </c>
      <c r="K96" s="259">
        <v>1</v>
      </c>
      <c r="L96" s="259">
        <v>13</v>
      </c>
      <c r="M96" s="259">
        <v>9</v>
      </c>
      <c r="N96" s="259">
        <v>22</v>
      </c>
      <c r="O96" s="259">
        <v>1</v>
      </c>
      <c r="P96" s="259">
        <v>19</v>
      </c>
      <c r="Q96" s="259">
        <v>20</v>
      </c>
      <c r="R96" s="259">
        <v>39</v>
      </c>
      <c r="S96" s="259">
        <v>2</v>
      </c>
      <c r="T96" s="259">
        <v>7</v>
      </c>
      <c r="U96" s="259">
        <v>5</v>
      </c>
      <c r="V96" s="259">
        <v>12</v>
      </c>
      <c r="W96" s="259">
        <v>1</v>
      </c>
      <c r="X96" s="259">
        <v>4</v>
      </c>
      <c r="Y96" s="259">
        <v>4</v>
      </c>
      <c r="Z96" s="259">
        <v>8</v>
      </c>
      <c r="AA96" s="259">
        <v>1</v>
      </c>
      <c r="AB96" s="259">
        <v>11</v>
      </c>
      <c r="AC96" s="259">
        <v>2</v>
      </c>
      <c r="AD96" s="259">
        <v>13</v>
      </c>
      <c r="AE96" s="259">
        <v>1</v>
      </c>
      <c r="AF96" s="259">
        <v>6</v>
      </c>
      <c r="AG96" s="259">
        <v>11</v>
      </c>
      <c r="AH96" s="259">
        <v>17</v>
      </c>
      <c r="AI96" s="259">
        <v>1</v>
      </c>
      <c r="AJ96" s="259">
        <v>5</v>
      </c>
      <c r="AK96" s="259">
        <v>2</v>
      </c>
      <c r="AL96" s="259">
        <v>7</v>
      </c>
      <c r="AM96" s="259">
        <v>1</v>
      </c>
      <c r="AN96" s="259">
        <v>6</v>
      </c>
      <c r="AO96" s="259">
        <v>4</v>
      </c>
      <c r="AP96" s="259">
        <v>10</v>
      </c>
      <c r="AQ96" s="259">
        <v>1</v>
      </c>
      <c r="AR96" s="259">
        <v>39</v>
      </c>
      <c r="AS96" s="259">
        <v>28</v>
      </c>
      <c r="AT96" s="259">
        <v>67</v>
      </c>
      <c r="AU96" s="259">
        <v>6</v>
      </c>
      <c r="AV96" s="259">
        <v>0</v>
      </c>
      <c r="AW96" s="259">
        <v>0</v>
      </c>
      <c r="AX96" s="259">
        <v>0</v>
      </c>
      <c r="AY96" s="259">
        <v>0</v>
      </c>
      <c r="AZ96" s="259">
        <v>0</v>
      </c>
      <c r="BA96" s="259">
        <v>0</v>
      </c>
      <c r="BB96" s="259">
        <v>0</v>
      </c>
      <c r="BC96" s="259">
        <v>0</v>
      </c>
      <c r="BD96" s="259">
        <v>0</v>
      </c>
      <c r="BE96" s="259">
        <v>0</v>
      </c>
      <c r="BF96" s="259">
        <v>0</v>
      </c>
      <c r="BG96" s="259">
        <v>0</v>
      </c>
      <c r="BH96" s="259">
        <v>0</v>
      </c>
      <c r="BI96" s="259">
        <v>0</v>
      </c>
      <c r="BJ96" s="259">
        <v>0</v>
      </c>
      <c r="BK96" s="259">
        <v>0</v>
      </c>
      <c r="BL96" s="259">
        <v>58</v>
      </c>
      <c r="BM96" s="259">
        <v>48</v>
      </c>
      <c r="BN96" s="259">
        <v>106</v>
      </c>
      <c r="BO96" s="259">
        <v>8</v>
      </c>
    </row>
    <row r="97" spans="1:67">
      <c r="A97" s="259">
        <v>94</v>
      </c>
      <c r="B97" s="262">
        <v>62020044</v>
      </c>
      <c r="C97" s="261" t="s">
        <v>47</v>
      </c>
      <c r="D97" s="259">
        <v>8</v>
      </c>
      <c r="E97" s="259">
        <v>10</v>
      </c>
      <c r="F97" s="259">
        <v>18</v>
      </c>
      <c r="G97" s="259">
        <v>1</v>
      </c>
      <c r="H97" s="259">
        <v>5</v>
      </c>
      <c r="I97" s="259">
        <v>6</v>
      </c>
      <c r="J97" s="259">
        <v>11</v>
      </c>
      <c r="K97" s="259">
        <v>1</v>
      </c>
      <c r="L97" s="259">
        <v>6</v>
      </c>
      <c r="M97" s="259">
        <v>6</v>
      </c>
      <c r="N97" s="259">
        <v>12</v>
      </c>
      <c r="O97" s="259">
        <v>1</v>
      </c>
      <c r="P97" s="259">
        <v>19</v>
      </c>
      <c r="Q97" s="259">
        <v>22</v>
      </c>
      <c r="R97" s="259">
        <v>41</v>
      </c>
      <c r="S97" s="259">
        <v>3</v>
      </c>
      <c r="T97" s="259">
        <v>5</v>
      </c>
      <c r="U97" s="259">
        <v>4</v>
      </c>
      <c r="V97" s="259">
        <v>9</v>
      </c>
      <c r="W97" s="259">
        <v>1</v>
      </c>
      <c r="X97" s="259">
        <v>8</v>
      </c>
      <c r="Y97" s="259">
        <v>5</v>
      </c>
      <c r="Z97" s="259">
        <v>13</v>
      </c>
      <c r="AA97" s="259">
        <v>1</v>
      </c>
      <c r="AB97" s="259">
        <v>4</v>
      </c>
      <c r="AC97" s="259">
        <v>4</v>
      </c>
      <c r="AD97" s="259">
        <v>8</v>
      </c>
      <c r="AE97" s="259">
        <v>1</v>
      </c>
      <c r="AF97" s="259">
        <v>5</v>
      </c>
      <c r="AG97" s="259">
        <v>8</v>
      </c>
      <c r="AH97" s="259">
        <v>13</v>
      </c>
      <c r="AI97" s="259">
        <v>1</v>
      </c>
      <c r="AJ97" s="259">
        <v>7</v>
      </c>
      <c r="AK97" s="259">
        <v>5</v>
      </c>
      <c r="AL97" s="259">
        <v>12</v>
      </c>
      <c r="AM97" s="259">
        <v>1</v>
      </c>
      <c r="AN97" s="259">
        <v>7</v>
      </c>
      <c r="AO97" s="259">
        <v>5</v>
      </c>
      <c r="AP97" s="259">
        <v>12</v>
      </c>
      <c r="AQ97" s="259">
        <v>1</v>
      </c>
      <c r="AR97" s="259">
        <v>36</v>
      </c>
      <c r="AS97" s="259">
        <v>31</v>
      </c>
      <c r="AT97" s="259">
        <v>67</v>
      </c>
      <c r="AU97" s="259">
        <v>6</v>
      </c>
      <c r="AV97" s="259">
        <v>0</v>
      </c>
      <c r="AW97" s="259">
        <v>0</v>
      </c>
      <c r="AX97" s="259">
        <v>0</v>
      </c>
      <c r="AY97" s="259">
        <v>0</v>
      </c>
      <c r="AZ97" s="259">
        <v>0</v>
      </c>
      <c r="BA97" s="259">
        <v>0</v>
      </c>
      <c r="BB97" s="259">
        <v>0</v>
      </c>
      <c r="BC97" s="259">
        <v>0</v>
      </c>
      <c r="BD97" s="259">
        <v>0</v>
      </c>
      <c r="BE97" s="259">
        <v>0</v>
      </c>
      <c r="BF97" s="259">
        <v>0</v>
      </c>
      <c r="BG97" s="259">
        <v>0</v>
      </c>
      <c r="BH97" s="259">
        <v>0</v>
      </c>
      <c r="BI97" s="259">
        <v>0</v>
      </c>
      <c r="BJ97" s="259">
        <v>0</v>
      </c>
      <c r="BK97" s="259">
        <v>0</v>
      </c>
      <c r="BL97" s="259">
        <v>55</v>
      </c>
      <c r="BM97" s="259">
        <v>53</v>
      </c>
      <c r="BN97" s="259">
        <v>108</v>
      </c>
      <c r="BO97" s="259">
        <v>9</v>
      </c>
    </row>
    <row r="98" spans="1:67">
      <c r="A98" s="259">
        <v>95</v>
      </c>
      <c r="B98" s="262">
        <v>62020060</v>
      </c>
      <c r="C98" s="261" t="s">
        <v>60</v>
      </c>
      <c r="D98" s="259">
        <v>0</v>
      </c>
      <c r="E98" s="259">
        <v>0</v>
      </c>
      <c r="F98" s="259">
        <v>0</v>
      </c>
      <c r="G98" s="259">
        <v>0</v>
      </c>
      <c r="H98" s="259">
        <v>6</v>
      </c>
      <c r="I98" s="259">
        <v>4</v>
      </c>
      <c r="J98" s="259">
        <v>10</v>
      </c>
      <c r="K98" s="259">
        <v>1</v>
      </c>
      <c r="L98" s="259">
        <v>9</v>
      </c>
      <c r="M98" s="259">
        <v>1</v>
      </c>
      <c r="N98" s="259">
        <v>10</v>
      </c>
      <c r="O98" s="259">
        <v>1</v>
      </c>
      <c r="P98" s="259">
        <v>15</v>
      </c>
      <c r="Q98" s="259">
        <v>5</v>
      </c>
      <c r="R98" s="259">
        <v>20</v>
      </c>
      <c r="S98" s="259">
        <v>2</v>
      </c>
      <c r="T98" s="259">
        <v>5</v>
      </c>
      <c r="U98" s="259">
        <v>6</v>
      </c>
      <c r="V98" s="259">
        <v>11</v>
      </c>
      <c r="W98" s="259">
        <v>1</v>
      </c>
      <c r="X98" s="259">
        <v>6</v>
      </c>
      <c r="Y98" s="259">
        <v>9</v>
      </c>
      <c r="Z98" s="259">
        <v>15</v>
      </c>
      <c r="AA98" s="259">
        <v>1</v>
      </c>
      <c r="AB98" s="259">
        <v>8</v>
      </c>
      <c r="AC98" s="259">
        <v>5</v>
      </c>
      <c r="AD98" s="259">
        <v>13</v>
      </c>
      <c r="AE98" s="259">
        <v>1</v>
      </c>
      <c r="AF98" s="259">
        <v>5</v>
      </c>
      <c r="AG98" s="259">
        <v>9</v>
      </c>
      <c r="AH98" s="259">
        <v>14</v>
      </c>
      <c r="AI98" s="259">
        <v>1</v>
      </c>
      <c r="AJ98" s="259">
        <v>7</v>
      </c>
      <c r="AK98" s="259">
        <v>11</v>
      </c>
      <c r="AL98" s="259">
        <v>18</v>
      </c>
      <c r="AM98" s="259">
        <v>1</v>
      </c>
      <c r="AN98" s="259">
        <v>9</v>
      </c>
      <c r="AO98" s="259">
        <v>9</v>
      </c>
      <c r="AP98" s="259">
        <v>18</v>
      </c>
      <c r="AQ98" s="259">
        <v>1</v>
      </c>
      <c r="AR98" s="259">
        <v>40</v>
      </c>
      <c r="AS98" s="259">
        <v>49</v>
      </c>
      <c r="AT98" s="259">
        <v>89</v>
      </c>
      <c r="AU98" s="259">
        <v>6</v>
      </c>
      <c r="AV98" s="259">
        <v>0</v>
      </c>
      <c r="AW98" s="259">
        <v>0</v>
      </c>
      <c r="AX98" s="259">
        <v>0</v>
      </c>
      <c r="AY98" s="259">
        <v>0</v>
      </c>
      <c r="AZ98" s="259">
        <v>0</v>
      </c>
      <c r="BA98" s="259">
        <v>0</v>
      </c>
      <c r="BB98" s="259">
        <v>0</v>
      </c>
      <c r="BC98" s="259">
        <v>0</v>
      </c>
      <c r="BD98" s="259">
        <v>0</v>
      </c>
      <c r="BE98" s="259">
        <v>0</v>
      </c>
      <c r="BF98" s="259">
        <v>0</v>
      </c>
      <c r="BG98" s="259">
        <v>0</v>
      </c>
      <c r="BH98" s="259">
        <v>0</v>
      </c>
      <c r="BI98" s="259">
        <v>0</v>
      </c>
      <c r="BJ98" s="259">
        <v>0</v>
      </c>
      <c r="BK98" s="259">
        <v>0</v>
      </c>
      <c r="BL98" s="259">
        <v>55</v>
      </c>
      <c r="BM98" s="259">
        <v>54</v>
      </c>
      <c r="BN98" s="259">
        <v>109</v>
      </c>
      <c r="BO98" s="259">
        <v>8</v>
      </c>
    </row>
    <row r="99" spans="1:67">
      <c r="A99" s="259">
        <v>96</v>
      </c>
      <c r="B99" s="262">
        <v>62020168</v>
      </c>
      <c r="C99" s="261" t="s">
        <v>154</v>
      </c>
      <c r="D99" s="259">
        <v>4</v>
      </c>
      <c r="E99" s="259">
        <v>4</v>
      </c>
      <c r="F99" s="259">
        <v>8</v>
      </c>
      <c r="G99" s="259">
        <v>1</v>
      </c>
      <c r="H99" s="259">
        <v>5</v>
      </c>
      <c r="I99" s="259">
        <v>3</v>
      </c>
      <c r="J99" s="259">
        <v>8</v>
      </c>
      <c r="K99" s="259">
        <v>1</v>
      </c>
      <c r="L99" s="259">
        <v>10</v>
      </c>
      <c r="M99" s="259">
        <v>5</v>
      </c>
      <c r="N99" s="259">
        <v>15</v>
      </c>
      <c r="O99" s="259">
        <v>1</v>
      </c>
      <c r="P99" s="259">
        <v>19</v>
      </c>
      <c r="Q99" s="259">
        <v>12</v>
      </c>
      <c r="R99" s="259">
        <v>31</v>
      </c>
      <c r="S99" s="259">
        <v>3</v>
      </c>
      <c r="T99" s="259">
        <v>3</v>
      </c>
      <c r="U99" s="259">
        <v>11</v>
      </c>
      <c r="V99" s="259">
        <v>14</v>
      </c>
      <c r="W99" s="259">
        <v>1</v>
      </c>
      <c r="X99" s="259">
        <v>5</v>
      </c>
      <c r="Y99" s="259">
        <v>9</v>
      </c>
      <c r="Z99" s="259">
        <v>14</v>
      </c>
      <c r="AA99" s="259">
        <v>1</v>
      </c>
      <c r="AB99" s="259">
        <v>7</v>
      </c>
      <c r="AC99" s="259">
        <v>6</v>
      </c>
      <c r="AD99" s="259">
        <v>13</v>
      </c>
      <c r="AE99" s="259">
        <v>1</v>
      </c>
      <c r="AF99" s="259">
        <v>4</v>
      </c>
      <c r="AG99" s="259">
        <v>4</v>
      </c>
      <c r="AH99" s="259">
        <v>8</v>
      </c>
      <c r="AI99" s="259">
        <v>1</v>
      </c>
      <c r="AJ99" s="259">
        <v>10</v>
      </c>
      <c r="AK99" s="259">
        <v>4</v>
      </c>
      <c r="AL99" s="259">
        <v>14</v>
      </c>
      <c r="AM99" s="259">
        <v>1</v>
      </c>
      <c r="AN99" s="259">
        <v>9</v>
      </c>
      <c r="AO99" s="259">
        <v>7</v>
      </c>
      <c r="AP99" s="259">
        <v>16</v>
      </c>
      <c r="AQ99" s="259">
        <v>1</v>
      </c>
      <c r="AR99" s="259">
        <v>38</v>
      </c>
      <c r="AS99" s="259">
        <v>41</v>
      </c>
      <c r="AT99" s="259">
        <v>79</v>
      </c>
      <c r="AU99" s="259">
        <v>6</v>
      </c>
      <c r="AV99" s="259">
        <v>0</v>
      </c>
      <c r="AW99" s="259">
        <v>0</v>
      </c>
      <c r="AX99" s="259">
        <v>0</v>
      </c>
      <c r="AY99" s="259">
        <v>0</v>
      </c>
      <c r="AZ99" s="259">
        <v>0</v>
      </c>
      <c r="BA99" s="259">
        <v>0</v>
      </c>
      <c r="BB99" s="259">
        <v>0</v>
      </c>
      <c r="BC99" s="259">
        <v>0</v>
      </c>
      <c r="BD99" s="259">
        <v>0</v>
      </c>
      <c r="BE99" s="259">
        <v>0</v>
      </c>
      <c r="BF99" s="259">
        <v>0</v>
      </c>
      <c r="BG99" s="259">
        <v>0</v>
      </c>
      <c r="BH99" s="259">
        <v>0</v>
      </c>
      <c r="BI99" s="259">
        <v>0</v>
      </c>
      <c r="BJ99" s="259">
        <v>0</v>
      </c>
      <c r="BK99" s="259">
        <v>0</v>
      </c>
      <c r="BL99" s="259">
        <v>57</v>
      </c>
      <c r="BM99" s="259">
        <v>53</v>
      </c>
      <c r="BN99" s="259">
        <v>110</v>
      </c>
      <c r="BO99" s="259">
        <v>9</v>
      </c>
    </row>
    <row r="100" spans="1:67">
      <c r="A100" s="259">
        <v>97</v>
      </c>
      <c r="B100" s="262">
        <v>62020029</v>
      </c>
      <c r="C100" s="261" t="s">
        <v>33</v>
      </c>
      <c r="D100" s="259">
        <v>0</v>
      </c>
      <c r="E100" s="259">
        <v>0</v>
      </c>
      <c r="F100" s="259">
        <v>0</v>
      </c>
      <c r="G100" s="259">
        <v>0</v>
      </c>
      <c r="H100" s="259">
        <v>4</v>
      </c>
      <c r="I100" s="259">
        <v>14</v>
      </c>
      <c r="J100" s="259">
        <v>18</v>
      </c>
      <c r="K100" s="259">
        <v>1</v>
      </c>
      <c r="L100" s="259">
        <v>7</v>
      </c>
      <c r="M100" s="259">
        <v>6</v>
      </c>
      <c r="N100" s="259">
        <v>13</v>
      </c>
      <c r="O100" s="259">
        <v>1</v>
      </c>
      <c r="P100" s="259">
        <v>11</v>
      </c>
      <c r="Q100" s="259">
        <v>20</v>
      </c>
      <c r="R100" s="259">
        <v>31</v>
      </c>
      <c r="S100" s="259">
        <v>2</v>
      </c>
      <c r="T100" s="259">
        <v>6</v>
      </c>
      <c r="U100" s="259">
        <v>8</v>
      </c>
      <c r="V100" s="259">
        <v>14</v>
      </c>
      <c r="W100" s="259">
        <v>1</v>
      </c>
      <c r="X100" s="259">
        <v>11</v>
      </c>
      <c r="Y100" s="259">
        <v>8</v>
      </c>
      <c r="Z100" s="259">
        <v>19</v>
      </c>
      <c r="AA100" s="259">
        <v>1</v>
      </c>
      <c r="AB100" s="259">
        <v>2</v>
      </c>
      <c r="AC100" s="259">
        <v>10</v>
      </c>
      <c r="AD100" s="259">
        <v>12</v>
      </c>
      <c r="AE100" s="259">
        <v>1</v>
      </c>
      <c r="AF100" s="259">
        <v>6</v>
      </c>
      <c r="AG100" s="259">
        <v>8</v>
      </c>
      <c r="AH100" s="259">
        <v>14</v>
      </c>
      <c r="AI100" s="259">
        <v>1</v>
      </c>
      <c r="AJ100" s="259">
        <v>5</v>
      </c>
      <c r="AK100" s="259">
        <v>4</v>
      </c>
      <c r="AL100" s="259">
        <v>9</v>
      </c>
      <c r="AM100" s="259">
        <v>1</v>
      </c>
      <c r="AN100" s="259">
        <v>9</v>
      </c>
      <c r="AO100" s="259">
        <v>6</v>
      </c>
      <c r="AP100" s="259">
        <v>15</v>
      </c>
      <c r="AQ100" s="259">
        <v>1</v>
      </c>
      <c r="AR100" s="259">
        <v>39</v>
      </c>
      <c r="AS100" s="259">
        <v>44</v>
      </c>
      <c r="AT100" s="259">
        <v>83</v>
      </c>
      <c r="AU100" s="259">
        <v>6</v>
      </c>
      <c r="AV100" s="259">
        <v>0</v>
      </c>
      <c r="AW100" s="259">
        <v>0</v>
      </c>
      <c r="AX100" s="259">
        <v>0</v>
      </c>
      <c r="AY100" s="259">
        <v>0</v>
      </c>
      <c r="AZ100" s="259">
        <v>0</v>
      </c>
      <c r="BA100" s="259">
        <v>0</v>
      </c>
      <c r="BB100" s="259">
        <v>0</v>
      </c>
      <c r="BC100" s="259">
        <v>0</v>
      </c>
      <c r="BD100" s="259">
        <v>0</v>
      </c>
      <c r="BE100" s="259">
        <v>0</v>
      </c>
      <c r="BF100" s="259">
        <v>0</v>
      </c>
      <c r="BG100" s="259">
        <v>0</v>
      </c>
      <c r="BH100" s="259">
        <v>0</v>
      </c>
      <c r="BI100" s="259">
        <v>0</v>
      </c>
      <c r="BJ100" s="259">
        <v>0</v>
      </c>
      <c r="BK100" s="259">
        <v>0</v>
      </c>
      <c r="BL100" s="259">
        <v>50</v>
      </c>
      <c r="BM100" s="259">
        <v>64</v>
      </c>
      <c r="BN100" s="259">
        <v>114</v>
      </c>
      <c r="BO100" s="259">
        <v>8</v>
      </c>
    </row>
    <row r="101" spans="1:67">
      <c r="A101" s="259">
        <v>98</v>
      </c>
      <c r="B101" s="262">
        <v>62020062</v>
      </c>
      <c r="C101" s="261" t="s">
        <v>62</v>
      </c>
      <c r="D101" s="259">
        <v>4</v>
      </c>
      <c r="E101" s="259">
        <v>11</v>
      </c>
      <c r="F101" s="259">
        <v>15</v>
      </c>
      <c r="G101" s="259">
        <v>1</v>
      </c>
      <c r="H101" s="259">
        <v>4</v>
      </c>
      <c r="I101" s="259">
        <v>4</v>
      </c>
      <c r="J101" s="259">
        <v>8</v>
      </c>
      <c r="K101" s="259">
        <v>1</v>
      </c>
      <c r="L101" s="259">
        <v>5</v>
      </c>
      <c r="M101" s="259">
        <v>5</v>
      </c>
      <c r="N101" s="259">
        <v>10</v>
      </c>
      <c r="O101" s="259">
        <v>1</v>
      </c>
      <c r="P101" s="259">
        <v>13</v>
      </c>
      <c r="Q101" s="259">
        <v>20</v>
      </c>
      <c r="R101" s="259">
        <v>33</v>
      </c>
      <c r="S101" s="259">
        <v>3</v>
      </c>
      <c r="T101" s="259">
        <v>6</v>
      </c>
      <c r="U101" s="259">
        <v>7</v>
      </c>
      <c r="V101" s="259">
        <v>13</v>
      </c>
      <c r="W101" s="259">
        <v>1</v>
      </c>
      <c r="X101" s="259">
        <v>5</v>
      </c>
      <c r="Y101" s="259">
        <v>8</v>
      </c>
      <c r="Z101" s="259">
        <v>13</v>
      </c>
      <c r="AA101" s="259">
        <v>1</v>
      </c>
      <c r="AB101" s="259">
        <v>9</v>
      </c>
      <c r="AC101" s="259">
        <v>4</v>
      </c>
      <c r="AD101" s="259">
        <v>13</v>
      </c>
      <c r="AE101" s="259">
        <v>1</v>
      </c>
      <c r="AF101" s="259">
        <v>7</v>
      </c>
      <c r="AG101" s="259">
        <v>6</v>
      </c>
      <c r="AH101" s="259">
        <v>13</v>
      </c>
      <c r="AI101" s="259">
        <v>1</v>
      </c>
      <c r="AJ101" s="259">
        <v>9</v>
      </c>
      <c r="AK101" s="259">
        <v>3</v>
      </c>
      <c r="AL101" s="259">
        <v>12</v>
      </c>
      <c r="AM101" s="259">
        <v>1</v>
      </c>
      <c r="AN101" s="259">
        <v>17</v>
      </c>
      <c r="AO101" s="259">
        <v>7</v>
      </c>
      <c r="AP101" s="259">
        <v>24</v>
      </c>
      <c r="AQ101" s="259">
        <v>1</v>
      </c>
      <c r="AR101" s="259">
        <v>53</v>
      </c>
      <c r="AS101" s="259">
        <v>35</v>
      </c>
      <c r="AT101" s="259">
        <v>88</v>
      </c>
      <c r="AU101" s="259">
        <v>6</v>
      </c>
      <c r="AV101" s="259">
        <v>0</v>
      </c>
      <c r="AW101" s="259">
        <v>0</v>
      </c>
      <c r="AX101" s="259">
        <v>0</v>
      </c>
      <c r="AY101" s="259">
        <v>0</v>
      </c>
      <c r="AZ101" s="259">
        <v>0</v>
      </c>
      <c r="BA101" s="259">
        <v>0</v>
      </c>
      <c r="BB101" s="259">
        <v>0</v>
      </c>
      <c r="BC101" s="259">
        <v>0</v>
      </c>
      <c r="BD101" s="259">
        <v>0</v>
      </c>
      <c r="BE101" s="259">
        <v>0</v>
      </c>
      <c r="BF101" s="259">
        <v>0</v>
      </c>
      <c r="BG101" s="259">
        <v>0</v>
      </c>
      <c r="BH101" s="259">
        <v>0</v>
      </c>
      <c r="BI101" s="259">
        <v>0</v>
      </c>
      <c r="BJ101" s="259">
        <v>0</v>
      </c>
      <c r="BK101" s="259">
        <v>0</v>
      </c>
      <c r="BL101" s="259">
        <v>66</v>
      </c>
      <c r="BM101" s="259">
        <v>55</v>
      </c>
      <c r="BN101" s="259">
        <v>121</v>
      </c>
      <c r="BO101" s="259">
        <v>9</v>
      </c>
    </row>
    <row r="102" spans="1:67">
      <c r="A102" s="259">
        <v>99</v>
      </c>
      <c r="B102" s="262">
        <v>62020098</v>
      </c>
      <c r="C102" s="261" t="s">
        <v>94</v>
      </c>
      <c r="D102" s="259">
        <v>3</v>
      </c>
      <c r="E102" s="259">
        <v>1</v>
      </c>
      <c r="F102" s="259">
        <v>4</v>
      </c>
      <c r="G102" s="259">
        <v>1</v>
      </c>
      <c r="H102" s="259">
        <v>3</v>
      </c>
      <c r="I102" s="259">
        <v>3</v>
      </c>
      <c r="J102" s="259">
        <v>6</v>
      </c>
      <c r="K102" s="259">
        <v>1</v>
      </c>
      <c r="L102" s="259">
        <v>6</v>
      </c>
      <c r="M102" s="259">
        <v>6</v>
      </c>
      <c r="N102" s="259">
        <v>12</v>
      </c>
      <c r="O102" s="259">
        <v>1</v>
      </c>
      <c r="P102" s="259">
        <v>12</v>
      </c>
      <c r="Q102" s="259">
        <v>10</v>
      </c>
      <c r="R102" s="259">
        <v>22</v>
      </c>
      <c r="S102" s="259">
        <v>3</v>
      </c>
      <c r="T102" s="259">
        <v>3</v>
      </c>
      <c r="U102" s="259">
        <v>3</v>
      </c>
      <c r="V102" s="259">
        <v>6</v>
      </c>
      <c r="W102" s="259">
        <v>1</v>
      </c>
      <c r="X102" s="259">
        <v>4</v>
      </c>
      <c r="Y102" s="259">
        <v>5</v>
      </c>
      <c r="Z102" s="259">
        <v>9</v>
      </c>
      <c r="AA102" s="259">
        <v>1</v>
      </c>
      <c r="AB102" s="259">
        <v>3</v>
      </c>
      <c r="AC102" s="259">
        <v>3</v>
      </c>
      <c r="AD102" s="259">
        <v>6</v>
      </c>
      <c r="AE102" s="259">
        <v>1</v>
      </c>
      <c r="AF102" s="259">
        <v>4</v>
      </c>
      <c r="AG102" s="259">
        <v>2</v>
      </c>
      <c r="AH102" s="259">
        <v>6</v>
      </c>
      <c r="AI102" s="259">
        <v>1</v>
      </c>
      <c r="AJ102" s="259">
        <v>8</v>
      </c>
      <c r="AK102" s="259">
        <v>7</v>
      </c>
      <c r="AL102" s="259">
        <v>15</v>
      </c>
      <c r="AM102" s="259">
        <v>1</v>
      </c>
      <c r="AN102" s="259">
        <v>3</v>
      </c>
      <c r="AO102" s="259">
        <v>8</v>
      </c>
      <c r="AP102" s="259">
        <v>11</v>
      </c>
      <c r="AQ102" s="259">
        <v>1</v>
      </c>
      <c r="AR102" s="259">
        <v>25</v>
      </c>
      <c r="AS102" s="259">
        <v>28</v>
      </c>
      <c r="AT102" s="259">
        <v>53</v>
      </c>
      <c r="AU102" s="259">
        <v>6</v>
      </c>
      <c r="AV102" s="259">
        <v>14</v>
      </c>
      <c r="AW102" s="259">
        <v>7</v>
      </c>
      <c r="AX102" s="259">
        <v>21</v>
      </c>
      <c r="AY102" s="259">
        <v>1</v>
      </c>
      <c r="AZ102" s="259">
        <v>11</v>
      </c>
      <c r="BA102" s="259">
        <v>12</v>
      </c>
      <c r="BB102" s="259">
        <v>23</v>
      </c>
      <c r="BC102" s="259">
        <v>1</v>
      </c>
      <c r="BD102" s="259">
        <v>2</v>
      </c>
      <c r="BE102" s="259">
        <v>0</v>
      </c>
      <c r="BF102" s="259">
        <v>2</v>
      </c>
      <c r="BG102" s="259">
        <v>1</v>
      </c>
      <c r="BH102" s="259">
        <v>27</v>
      </c>
      <c r="BI102" s="259">
        <v>19</v>
      </c>
      <c r="BJ102" s="259">
        <v>46</v>
      </c>
      <c r="BK102" s="259">
        <v>3</v>
      </c>
      <c r="BL102" s="259">
        <v>64</v>
      </c>
      <c r="BM102" s="259">
        <v>57</v>
      </c>
      <c r="BN102" s="259">
        <v>121</v>
      </c>
      <c r="BO102" s="259">
        <v>12</v>
      </c>
    </row>
    <row r="103" spans="1:67">
      <c r="A103" s="259">
        <v>100</v>
      </c>
      <c r="B103" s="262">
        <v>62020115</v>
      </c>
      <c r="C103" s="261" t="s">
        <v>109</v>
      </c>
      <c r="D103" s="259">
        <v>12</v>
      </c>
      <c r="E103" s="259">
        <v>2</v>
      </c>
      <c r="F103" s="259">
        <v>14</v>
      </c>
      <c r="G103" s="259">
        <v>1</v>
      </c>
      <c r="H103" s="259">
        <v>4</v>
      </c>
      <c r="I103" s="259">
        <v>4</v>
      </c>
      <c r="J103" s="259">
        <v>8</v>
      </c>
      <c r="K103" s="259">
        <v>1</v>
      </c>
      <c r="L103" s="259">
        <v>5</v>
      </c>
      <c r="M103" s="259">
        <v>5</v>
      </c>
      <c r="N103" s="259">
        <v>10</v>
      </c>
      <c r="O103" s="259">
        <v>1</v>
      </c>
      <c r="P103" s="259">
        <v>21</v>
      </c>
      <c r="Q103" s="259">
        <v>11</v>
      </c>
      <c r="R103" s="259">
        <v>32</v>
      </c>
      <c r="S103" s="259">
        <v>3</v>
      </c>
      <c r="T103" s="259">
        <v>6</v>
      </c>
      <c r="U103" s="259">
        <v>6</v>
      </c>
      <c r="V103" s="259">
        <v>12</v>
      </c>
      <c r="W103" s="259">
        <v>1</v>
      </c>
      <c r="X103" s="259">
        <v>6</v>
      </c>
      <c r="Y103" s="259">
        <v>8</v>
      </c>
      <c r="Z103" s="259">
        <v>14</v>
      </c>
      <c r="AA103" s="259">
        <v>1</v>
      </c>
      <c r="AB103" s="259">
        <v>11</v>
      </c>
      <c r="AC103" s="259">
        <v>7</v>
      </c>
      <c r="AD103" s="259">
        <v>18</v>
      </c>
      <c r="AE103" s="259">
        <v>1</v>
      </c>
      <c r="AF103" s="259">
        <v>8</v>
      </c>
      <c r="AG103" s="259">
        <v>6</v>
      </c>
      <c r="AH103" s="259">
        <v>14</v>
      </c>
      <c r="AI103" s="259">
        <v>1</v>
      </c>
      <c r="AJ103" s="259">
        <v>8</v>
      </c>
      <c r="AK103" s="259">
        <v>8</v>
      </c>
      <c r="AL103" s="259">
        <v>16</v>
      </c>
      <c r="AM103" s="259">
        <v>1</v>
      </c>
      <c r="AN103" s="259">
        <v>7</v>
      </c>
      <c r="AO103" s="259">
        <v>8</v>
      </c>
      <c r="AP103" s="259">
        <v>15</v>
      </c>
      <c r="AQ103" s="259">
        <v>1</v>
      </c>
      <c r="AR103" s="259">
        <v>46</v>
      </c>
      <c r="AS103" s="259">
        <v>43</v>
      </c>
      <c r="AT103" s="259">
        <v>89</v>
      </c>
      <c r="AU103" s="259">
        <v>6</v>
      </c>
      <c r="AV103" s="259">
        <v>0</v>
      </c>
      <c r="AW103" s="259">
        <v>0</v>
      </c>
      <c r="AX103" s="259">
        <v>0</v>
      </c>
      <c r="AY103" s="259">
        <v>0</v>
      </c>
      <c r="AZ103" s="259">
        <v>0</v>
      </c>
      <c r="BA103" s="259">
        <v>0</v>
      </c>
      <c r="BB103" s="259">
        <v>0</v>
      </c>
      <c r="BC103" s="259">
        <v>0</v>
      </c>
      <c r="BD103" s="259">
        <v>0</v>
      </c>
      <c r="BE103" s="259">
        <v>0</v>
      </c>
      <c r="BF103" s="259">
        <v>0</v>
      </c>
      <c r="BG103" s="259">
        <v>0</v>
      </c>
      <c r="BH103" s="259">
        <v>0</v>
      </c>
      <c r="BI103" s="259">
        <v>0</v>
      </c>
      <c r="BJ103" s="259">
        <v>0</v>
      </c>
      <c r="BK103" s="259">
        <v>0</v>
      </c>
      <c r="BL103" s="259">
        <v>67</v>
      </c>
      <c r="BM103" s="259">
        <v>54</v>
      </c>
      <c r="BN103" s="259">
        <v>121</v>
      </c>
      <c r="BO103" s="259">
        <v>9</v>
      </c>
    </row>
    <row r="104" spans="1:67">
      <c r="A104" s="259">
        <v>101</v>
      </c>
      <c r="B104" s="262">
        <v>62020144</v>
      </c>
      <c r="C104" s="261" t="s">
        <v>133</v>
      </c>
      <c r="D104" s="259">
        <v>5</v>
      </c>
      <c r="E104" s="259">
        <v>4</v>
      </c>
      <c r="F104" s="259">
        <v>9</v>
      </c>
      <c r="G104" s="259">
        <v>1</v>
      </c>
      <c r="H104" s="259">
        <v>4</v>
      </c>
      <c r="I104" s="259">
        <v>4</v>
      </c>
      <c r="J104" s="259">
        <v>8</v>
      </c>
      <c r="K104" s="259">
        <v>1</v>
      </c>
      <c r="L104" s="259">
        <v>3</v>
      </c>
      <c r="M104" s="259">
        <v>2</v>
      </c>
      <c r="N104" s="259">
        <v>5</v>
      </c>
      <c r="O104" s="259">
        <v>1</v>
      </c>
      <c r="P104" s="259">
        <v>12</v>
      </c>
      <c r="Q104" s="259">
        <v>10</v>
      </c>
      <c r="R104" s="259">
        <v>22</v>
      </c>
      <c r="S104" s="259">
        <v>3</v>
      </c>
      <c r="T104" s="259">
        <v>5</v>
      </c>
      <c r="U104" s="259">
        <v>5</v>
      </c>
      <c r="V104" s="259">
        <v>10</v>
      </c>
      <c r="W104" s="259">
        <v>1</v>
      </c>
      <c r="X104" s="259">
        <v>3</v>
      </c>
      <c r="Y104" s="259">
        <v>2</v>
      </c>
      <c r="Z104" s="259">
        <v>5</v>
      </c>
      <c r="AA104" s="259">
        <v>1</v>
      </c>
      <c r="AB104" s="259">
        <v>5</v>
      </c>
      <c r="AC104" s="259">
        <v>12</v>
      </c>
      <c r="AD104" s="259">
        <v>17</v>
      </c>
      <c r="AE104" s="259">
        <v>1</v>
      </c>
      <c r="AF104" s="259">
        <v>9</v>
      </c>
      <c r="AG104" s="259">
        <v>5</v>
      </c>
      <c r="AH104" s="259">
        <v>14</v>
      </c>
      <c r="AI104" s="259">
        <v>1</v>
      </c>
      <c r="AJ104" s="259">
        <v>5</v>
      </c>
      <c r="AK104" s="259">
        <v>1</v>
      </c>
      <c r="AL104" s="259">
        <v>6</v>
      </c>
      <c r="AM104" s="259">
        <v>1</v>
      </c>
      <c r="AN104" s="259">
        <v>7</v>
      </c>
      <c r="AO104" s="259">
        <v>8</v>
      </c>
      <c r="AP104" s="259">
        <v>15</v>
      </c>
      <c r="AQ104" s="259">
        <v>1</v>
      </c>
      <c r="AR104" s="259">
        <v>34</v>
      </c>
      <c r="AS104" s="259">
        <v>33</v>
      </c>
      <c r="AT104" s="259">
        <v>67</v>
      </c>
      <c r="AU104" s="259">
        <v>6</v>
      </c>
      <c r="AV104" s="259">
        <v>3</v>
      </c>
      <c r="AW104" s="259">
        <v>8</v>
      </c>
      <c r="AX104" s="259">
        <v>11</v>
      </c>
      <c r="AY104" s="259">
        <v>1</v>
      </c>
      <c r="AZ104" s="259">
        <v>7</v>
      </c>
      <c r="BA104" s="259">
        <v>1</v>
      </c>
      <c r="BB104" s="259">
        <v>8</v>
      </c>
      <c r="BC104" s="259">
        <v>1</v>
      </c>
      <c r="BD104" s="259">
        <v>4</v>
      </c>
      <c r="BE104" s="259">
        <v>9</v>
      </c>
      <c r="BF104" s="259">
        <v>13</v>
      </c>
      <c r="BG104" s="259">
        <v>1</v>
      </c>
      <c r="BH104" s="259">
        <v>14</v>
      </c>
      <c r="BI104" s="259">
        <v>18</v>
      </c>
      <c r="BJ104" s="259">
        <v>32</v>
      </c>
      <c r="BK104" s="259">
        <v>3</v>
      </c>
      <c r="BL104" s="259">
        <v>60</v>
      </c>
      <c r="BM104" s="259">
        <v>61</v>
      </c>
      <c r="BN104" s="259">
        <v>121</v>
      </c>
      <c r="BO104" s="259">
        <v>12</v>
      </c>
    </row>
    <row r="105" spans="1:67">
      <c r="A105" s="259">
        <v>102</v>
      </c>
      <c r="B105" s="262">
        <v>62020165</v>
      </c>
      <c r="C105" s="261" t="s">
        <v>151</v>
      </c>
      <c r="D105" s="259">
        <v>0</v>
      </c>
      <c r="E105" s="259">
        <v>0</v>
      </c>
      <c r="F105" s="259">
        <v>0</v>
      </c>
      <c r="G105" s="259">
        <v>0</v>
      </c>
      <c r="H105" s="259">
        <v>12</v>
      </c>
      <c r="I105" s="259">
        <v>6</v>
      </c>
      <c r="J105" s="259">
        <v>18</v>
      </c>
      <c r="K105" s="259">
        <v>1</v>
      </c>
      <c r="L105" s="259">
        <v>11</v>
      </c>
      <c r="M105" s="259">
        <v>11</v>
      </c>
      <c r="N105" s="259">
        <v>22</v>
      </c>
      <c r="O105" s="259">
        <v>1</v>
      </c>
      <c r="P105" s="259">
        <v>23</v>
      </c>
      <c r="Q105" s="259">
        <v>17</v>
      </c>
      <c r="R105" s="259">
        <v>40</v>
      </c>
      <c r="S105" s="259">
        <v>2</v>
      </c>
      <c r="T105" s="259">
        <v>5</v>
      </c>
      <c r="U105" s="259">
        <v>7</v>
      </c>
      <c r="V105" s="259">
        <v>12</v>
      </c>
      <c r="W105" s="259">
        <v>1</v>
      </c>
      <c r="X105" s="259">
        <v>4</v>
      </c>
      <c r="Y105" s="259">
        <v>6</v>
      </c>
      <c r="Z105" s="259">
        <v>10</v>
      </c>
      <c r="AA105" s="259">
        <v>1</v>
      </c>
      <c r="AB105" s="259">
        <v>9</v>
      </c>
      <c r="AC105" s="259">
        <v>6</v>
      </c>
      <c r="AD105" s="259">
        <v>15</v>
      </c>
      <c r="AE105" s="259">
        <v>1</v>
      </c>
      <c r="AF105" s="259">
        <v>6</v>
      </c>
      <c r="AG105" s="259">
        <v>6</v>
      </c>
      <c r="AH105" s="259">
        <v>12</v>
      </c>
      <c r="AI105" s="259">
        <v>1</v>
      </c>
      <c r="AJ105" s="259">
        <v>11</v>
      </c>
      <c r="AK105" s="259">
        <v>7</v>
      </c>
      <c r="AL105" s="259">
        <v>18</v>
      </c>
      <c r="AM105" s="259">
        <v>1</v>
      </c>
      <c r="AN105" s="259">
        <v>6</v>
      </c>
      <c r="AO105" s="259">
        <v>8</v>
      </c>
      <c r="AP105" s="259">
        <v>14</v>
      </c>
      <c r="AQ105" s="259">
        <v>1</v>
      </c>
      <c r="AR105" s="259">
        <v>41</v>
      </c>
      <c r="AS105" s="259">
        <v>40</v>
      </c>
      <c r="AT105" s="259">
        <v>81</v>
      </c>
      <c r="AU105" s="259">
        <v>6</v>
      </c>
      <c r="AV105" s="259">
        <v>0</v>
      </c>
      <c r="AW105" s="259">
        <v>0</v>
      </c>
      <c r="AX105" s="259">
        <v>0</v>
      </c>
      <c r="AY105" s="259">
        <v>0</v>
      </c>
      <c r="AZ105" s="259">
        <v>0</v>
      </c>
      <c r="BA105" s="259">
        <v>0</v>
      </c>
      <c r="BB105" s="259">
        <v>0</v>
      </c>
      <c r="BC105" s="259">
        <v>0</v>
      </c>
      <c r="BD105" s="259">
        <v>0</v>
      </c>
      <c r="BE105" s="259">
        <v>0</v>
      </c>
      <c r="BF105" s="259">
        <v>0</v>
      </c>
      <c r="BG105" s="259">
        <v>0</v>
      </c>
      <c r="BH105" s="259">
        <v>0</v>
      </c>
      <c r="BI105" s="259">
        <v>0</v>
      </c>
      <c r="BJ105" s="259">
        <v>0</v>
      </c>
      <c r="BK105" s="259">
        <v>0</v>
      </c>
      <c r="BL105" s="259">
        <v>64</v>
      </c>
      <c r="BM105" s="259">
        <v>57</v>
      </c>
      <c r="BN105" s="259">
        <v>121</v>
      </c>
      <c r="BO105" s="259">
        <v>8</v>
      </c>
    </row>
    <row r="106" spans="1:67">
      <c r="A106" s="259">
        <v>103</v>
      </c>
      <c r="B106" s="262">
        <v>62020009</v>
      </c>
      <c r="C106" s="261" t="s">
        <v>13</v>
      </c>
      <c r="D106" s="259">
        <v>0</v>
      </c>
      <c r="E106" s="259">
        <v>0</v>
      </c>
      <c r="F106" s="259">
        <v>0</v>
      </c>
      <c r="G106" s="259">
        <v>0</v>
      </c>
      <c r="H106" s="259">
        <v>6</v>
      </c>
      <c r="I106" s="259">
        <v>5</v>
      </c>
      <c r="J106" s="259">
        <v>11</v>
      </c>
      <c r="K106" s="259">
        <v>1</v>
      </c>
      <c r="L106" s="259">
        <v>8</v>
      </c>
      <c r="M106" s="259">
        <v>10</v>
      </c>
      <c r="N106" s="259">
        <v>18</v>
      </c>
      <c r="O106" s="259">
        <v>1</v>
      </c>
      <c r="P106" s="259">
        <v>14</v>
      </c>
      <c r="Q106" s="259">
        <v>15</v>
      </c>
      <c r="R106" s="259">
        <v>29</v>
      </c>
      <c r="S106" s="259">
        <v>2</v>
      </c>
      <c r="T106" s="259">
        <v>12</v>
      </c>
      <c r="U106" s="259">
        <v>6</v>
      </c>
      <c r="V106" s="259">
        <v>18</v>
      </c>
      <c r="W106" s="259">
        <v>1</v>
      </c>
      <c r="X106" s="259">
        <v>12</v>
      </c>
      <c r="Y106" s="259">
        <v>3</v>
      </c>
      <c r="Z106" s="259">
        <v>15</v>
      </c>
      <c r="AA106" s="259">
        <v>1</v>
      </c>
      <c r="AB106" s="259">
        <v>10</v>
      </c>
      <c r="AC106" s="259">
        <v>7</v>
      </c>
      <c r="AD106" s="259">
        <v>17</v>
      </c>
      <c r="AE106" s="259">
        <v>1</v>
      </c>
      <c r="AF106" s="259">
        <v>6</v>
      </c>
      <c r="AG106" s="259">
        <v>7</v>
      </c>
      <c r="AH106" s="259">
        <v>13</v>
      </c>
      <c r="AI106" s="259">
        <v>1</v>
      </c>
      <c r="AJ106" s="259">
        <v>7</v>
      </c>
      <c r="AK106" s="259">
        <v>9</v>
      </c>
      <c r="AL106" s="259">
        <v>16</v>
      </c>
      <c r="AM106" s="259">
        <v>1</v>
      </c>
      <c r="AN106" s="259">
        <v>3</v>
      </c>
      <c r="AO106" s="259">
        <v>11</v>
      </c>
      <c r="AP106" s="259">
        <v>14</v>
      </c>
      <c r="AQ106" s="259">
        <v>1</v>
      </c>
      <c r="AR106" s="259">
        <v>50</v>
      </c>
      <c r="AS106" s="259">
        <v>43</v>
      </c>
      <c r="AT106" s="259">
        <v>93</v>
      </c>
      <c r="AU106" s="259">
        <v>6</v>
      </c>
      <c r="AV106" s="259">
        <v>0</v>
      </c>
      <c r="AW106" s="259">
        <v>0</v>
      </c>
      <c r="AX106" s="259">
        <v>0</v>
      </c>
      <c r="AY106" s="259">
        <v>0</v>
      </c>
      <c r="AZ106" s="259">
        <v>0</v>
      </c>
      <c r="BA106" s="259">
        <v>0</v>
      </c>
      <c r="BB106" s="259">
        <v>0</v>
      </c>
      <c r="BC106" s="259">
        <v>0</v>
      </c>
      <c r="BD106" s="259">
        <v>0</v>
      </c>
      <c r="BE106" s="259">
        <v>0</v>
      </c>
      <c r="BF106" s="259">
        <v>0</v>
      </c>
      <c r="BG106" s="259">
        <v>0</v>
      </c>
      <c r="BH106" s="259">
        <v>0</v>
      </c>
      <c r="BI106" s="259">
        <v>0</v>
      </c>
      <c r="BJ106" s="259">
        <v>0</v>
      </c>
      <c r="BK106" s="259">
        <v>0</v>
      </c>
      <c r="BL106" s="259">
        <v>64</v>
      </c>
      <c r="BM106" s="259">
        <v>58</v>
      </c>
      <c r="BN106" s="259">
        <v>122</v>
      </c>
      <c r="BO106" s="259">
        <v>8</v>
      </c>
    </row>
    <row r="107" spans="1:67">
      <c r="A107" s="259">
        <v>104</v>
      </c>
      <c r="B107" s="262">
        <v>62020026</v>
      </c>
      <c r="C107" s="261" t="s">
        <v>30</v>
      </c>
      <c r="D107" s="259">
        <v>0</v>
      </c>
      <c r="E107" s="259">
        <v>0</v>
      </c>
      <c r="F107" s="259">
        <v>0</v>
      </c>
      <c r="G107" s="259">
        <v>0</v>
      </c>
      <c r="H107" s="259">
        <v>7</v>
      </c>
      <c r="I107" s="259">
        <v>9</v>
      </c>
      <c r="J107" s="259">
        <v>16</v>
      </c>
      <c r="K107" s="259">
        <v>1</v>
      </c>
      <c r="L107" s="259">
        <v>13</v>
      </c>
      <c r="M107" s="259">
        <v>8</v>
      </c>
      <c r="N107" s="259">
        <v>21</v>
      </c>
      <c r="O107" s="259">
        <v>1</v>
      </c>
      <c r="P107" s="259">
        <v>20</v>
      </c>
      <c r="Q107" s="259">
        <v>17</v>
      </c>
      <c r="R107" s="259">
        <v>37</v>
      </c>
      <c r="S107" s="259">
        <v>2</v>
      </c>
      <c r="T107" s="259">
        <v>11</v>
      </c>
      <c r="U107" s="259">
        <v>8</v>
      </c>
      <c r="V107" s="259">
        <v>19</v>
      </c>
      <c r="W107" s="259">
        <v>1</v>
      </c>
      <c r="X107" s="259">
        <v>9</v>
      </c>
      <c r="Y107" s="259">
        <v>6</v>
      </c>
      <c r="Z107" s="259">
        <v>15</v>
      </c>
      <c r="AA107" s="259">
        <v>1</v>
      </c>
      <c r="AB107" s="259">
        <v>8</v>
      </c>
      <c r="AC107" s="259">
        <v>14</v>
      </c>
      <c r="AD107" s="259">
        <v>22</v>
      </c>
      <c r="AE107" s="259">
        <v>1</v>
      </c>
      <c r="AF107" s="259">
        <v>4</v>
      </c>
      <c r="AG107" s="259">
        <v>8</v>
      </c>
      <c r="AH107" s="259">
        <v>12</v>
      </c>
      <c r="AI107" s="259">
        <v>1</v>
      </c>
      <c r="AJ107" s="259">
        <v>3</v>
      </c>
      <c r="AK107" s="259">
        <v>7</v>
      </c>
      <c r="AL107" s="259">
        <v>10</v>
      </c>
      <c r="AM107" s="259">
        <v>1</v>
      </c>
      <c r="AN107" s="259">
        <v>3</v>
      </c>
      <c r="AO107" s="259">
        <v>4</v>
      </c>
      <c r="AP107" s="259">
        <v>7</v>
      </c>
      <c r="AQ107" s="259">
        <v>1</v>
      </c>
      <c r="AR107" s="259">
        <v>38</v>
      </c>
      <c r="AS107" s="259">
        <v>47</v>
      </c>
      <c r="AT107" s="259">
        <v>85</v>
      </c>
      <c r="AU107" s="259">
        <v>6</v>
      </c>
      <c r="AV107" s="259">
        <v>0</v>
      </c>
      <c r="AW107" s="259">
        <v>0</v>
      </c>
      <c r="AX107" s="259">
        <v>0</v>
      </c>
      <c r="AY107" s="259">
        <v>0</v>
      </c>
      <c r="AZ107" s="259">
        <v>0</v>
      </c>
      <c r="BA107" s="259">
        <v>0</v>
      </c>
      <c r="BB107" s="259">
        <v>0</v>
      </c>
      <c r="BC107" s="259">
        <v>0</v>
      </c>
      <c r="BD107" s="259">
        <v>0</v>
      </c>
      <c r="BE107" s="259">
        <v>0</v>
      </c>
      <c r="BF107" s="259">
        <v>0</v>
      </c>
      <c r="BG107" s="259">
        <v>0</v>
      </c>
      <c r="BH107" s="259">
        <v>0</v>
      </c>
      <c r="BI107" s="259">
        <v>0</v>
      </c>
      <c r="BJ107" s="259">
        <v>0</v>
      </c>
      <c r="BK107" s="259">
        <v>0</v>
      </c>
      <c r="BL107" s="259">
        <v>58</v>
      </c>
      <c r="BM107" s="259">
        <v>64</v>
      </c>
      <c r="BN107" s="259">
        <v>122</v>
      </c>
      <c r="BO107" s="259">
        <v>8</v>
      </c>
    </row>
    <row r="108" spans="1:67">
      <c r="A108" s="259">
        <v>105</v>
      </c>
      <c r="B108" s="262">
        <v>62020015</v>
      </c>
      <c r="C108" s="261" t="s">
        <v>19</v>
      </c>
      <c r="D108" s="259">
        <v>0</v>
      </c>
      <c r="E108" s="259">
        <v>0</v>
      </c>
      <c r="F108" s="259">
        <v>0</v>
      </c>
      <c r="G108" s="259">
        <v>0</v>
      </c>
      <c r="H108" s="259">
        <v>11</v>
      </c>
      <c r="I108" s="259">
        <v>10</v>
      </c>
      <c r="J108" s="259">
        <v>21</v>
      </c>
      <c r="K108" s="259">
        <v>1</v>
      </c>
      <c r="L108" s="259">
        <v>10</v>
      </c>
      <c r="M108" s="259">
        <v>6</v>
      </c>
      <c r="N108" s="259">
        <v>16</v>
      </c>
      <c r="O108" s="259">
        <v>1</v>
      </c>
      <c r="P108" s="259">
        <v>21</v>
      </c>
      <c r="Q108" s="259">
        <v>16</v>
      </c>
      <c r="R108" s="259">
        <v>37</v>
      </c>
      <c r="S108" s="259">
        <v>2</v>
      </c>
      <c r="T108" s="259">
        <v>9</v>
      </c>
      <c r="U108" s="259">
        <v>11</v>
      </c>
      <c r="V108" s="259">
        <v>20</v>
      </c>
      <c r="W108" s="259">
        <v>1</v>
      </c>
      <c r="X108" s="259">
        <v>3</v>
      </c>
      <c r="Y108" s="259">
        <v>5</v>
      </c>
      <c r="Z108" s="259">
        <v>8</v>
      </c>
      <c r="AA108" s="259">
        <v>1</v>
      </c>
      <c r="AB108" s="259">
        <v>4</v>
      </c>
      <c r="AC108" s="259">
        <v>5</v>
      </c>
      <c r="AD108" s="259">
        <v>9</v>
      </c>
      <c r="AE108" s="259">
        <v>1</v>
      </c>
      <c r="AF108" s="259">
        <v>6</v>
      </c>
      <c r="AG108" s="259">
        <v>8</v>
      </c>
      <c r="AH108" s="259">
        <v>14</v>
      </c>
      <c r="AI108" s="259">
        <v>1</v>
      </c>
      <c r="AJ108" s="259">
        <v>6</v>
      </c>
      <c r="AK108" s="259">
        <v>9</v>
      </c>
      <c r="AL108" s="259">
        <v>15</v>
      </c>
      <c r="AM108" s="259">
        <v>1</v>
      </c>
      <c r="AN108" s="259">
        <v>7</v>
      </c>
      <c r="AO108" s="259">
        <v>13</v>
      </c>
      <c r="AP108" s="259">
        <v>20</v>
      </c>
      <c r="AQ108" s="259">
        <v>1</v>
      </c>
      <c r="AR108" s="259">
        <v>35</v>
      </c>
      <c r="AS108" s="259">
        <v>51</v>
      </c>
      <c r="AT108" s="259">
        <v>86</v>
      </c>
      <c r="AU108" s="259">
        <v>6</v>
      </c>
      <c r="AV108" s="259">
        <v>0</v>
      </c>
      <c r="AW108" s="259">
        <v>0</v>
      </c>
      <c r="AX108" s="259">
        <v>0</v>
      </c>
      <c r="AY108" s="259">
        <v>0</v>
      </c>
      <c r="AZ108" s="259">
        <v>0</v>
      </c>
      <c r="BA108" s="259">
        <v>0</v>
      </c>
      <c r="BB108" s="259">
        <v>0</v>
      </c>
      <c r="BC108" s="259">
        <v>0</v>
      </c>
      <c r="BD108" s="259">
        <v>0</v>
      </c>
      <c r="BE108" s="259">
        <v>0</v>
      </c>
      <c r="BF108" s="259">
        <v>0</v>
      </c>
      <c r="BG108" s="259">
        <v>0</v>
      </c>
      <c r="BH108" s="259">
        <v>0</v>
      </c>
      <c r="BI108" s="259">
        <v>0</v>
      </c>
      <c r="BJ108" s="259">
        <v>0</v>
      </c>
      <c r="BK108" s="259">
        <v>0</v>
      </c>
      <c r="BL108" s="259">
        <v>56</v>
      </c>
      <c r="BM108" s="259">
        <v>67</v>
      </c>
      <c r="BN108" s="259">
        <v>123</v>
      </c>
      <c r="BO108" s="259">
        <v>8</v>
      </c>
    </row>
    <row r="109" spans="1:67">
      <c r="A109" s="259">
        <v>106</v>
      </c>
      <c r="B109" s="262">
        <v>62020052</v>
      </c>
      <c r="C109" s="261" t="s">
        <v>52</v>
      </c>
      <c r="D109" s="259">
        <v>6</v>
      </c>
      <c r="E109" s="259">
        <v>7</v>
      </c>
      <c r="F109" s="259">
        <v>13</v>
      </c>
      <c r="G109" s="259">
        <v>1</v>
      </c>
      <c r="H109" s="259">
        <v>12</v>
      </c>
      <c r="I109" s="259">
        <v>6</v>
      </c>
      <c r="J109" s="259">
        <v>18</v>
      </c>
      <c r="K109" s="259">
        <v>1</v>
      </c>
      <c r="L109" s="259">
        <v>4</v>
      </c>
      <c r="M109" s="259">
        <v>8</v>
      </c>
      <c r="N109" s="259">
        <v>12</v>
      </c>
      <c r="O109" s="259">
        <v>1</v>
      </c>
      <c r="P109" s="259">
        <v>22</v>
      </c>
      <c r="Q109" s="259">
        <v>21</v>
      </c>
      <c r="R109" s="259">
        <v>43</v>
      </c>
      <c r="S109" s="259">
        <v>3</v>
      </c>
      <c r="T109" s="259">
        <v>10</v>
      </c>
      <c r="U109" s="259">
        <v>5</v>
      </c>
      <c r="V109" s="259">
        <v>15</v>
      </c>
      <c r="W109" s="259">
        <v>1</v>
      </c>
      <c r="X109" s="259">
        <v>4</v>
      </c>
      <c r="Y109" s="259">
        <v>6</v>
      </c>
      <c r="Z109" s="259">
        <v>10</v>
      </c>
      <c r="AA109" s="259">
        <v>1</v>
      </c>
      <c r="AB109" s="259">
        <v>9</v>
      </c>
      <c r="AC109" s="259">
        <v>9</v>
      </c>
      <c r="AD109" s="259">
        <v>18</v>
      </c>
      <c r="AE109" s="259">
        <v>1</v>
      </c>
      <c r="AF109" s="259">
        <v>5</v>
      </c>
      <c r="AG109" s="259">
        <v>7</v>
      </c>
      <c r="AH109" s="259">
        <v>12</v>
      </c>
      <c r="AI109" s="259">
        <v>1</v>
      </c>
      <c r="AJ109" s="259">
        <v>10</v>
      </c>
      <c r="AK109" s="259">
        <v>8</v>
      </c>
      <c r="AL109" s="259">
        <v>18</v>
      </c>
      <c r="AM109" s="259">
        <v>1</v>
      </c>
      <c r="AN109" s="259">
        <v>3</v>
      </c>
      <c r="AO109" s="259">
        <v>4</v>
      </c>
      <c r="AP109" s="259">
        <v>7</v>
      </c>
      <c r="AQ109" s="259">
        <v>1</v>
      </c>
      <c r="AR109" s="259">
        <v>41</v>
      </c>
      <c r="AS109" s="259">
        <v>39</v>
      </c>
      <c r="AT109" s="259">
        <v>80</v>
      </c>
      <c r="AU109" s="259">
        <v>6</v>
      </c>
      <c r="AV109" s="259">
        <v>0</v>
      </c>
      <c r="AW109" s="259">
        <v>0</v>
      </c>
      <c r="AX109" s="259">
        <v>0</v>
      </c>
      <c r="AY109" s="259">
        <v>0</v>
      </c>
      <c r="AZ109" s="259">
        <v>0</v>
      </c>
      <c r="BA109" s="259">
        <v>0</v>
      </c>
      <c r="BB109" s="259">
        <v>0</v>
      </c>
      <c r="BC109" s="259">
        <v>0</v>
      </c>
      <c r="BD109" s="259">
        <v>0</v>
      </c>
      <c r="BE109" s="259">
        <v>0</v>
      </c>
      <c r="BF109" s="259">
        <v>0</v>
      </c>
      <c r="BG109" s="259">
        <v>0</v>
      </c>
      <c r="BH109" s="259">
        <v>0</v>
      </c>
      <c r="BI109" s="259">
        <v>0</v>
      </c>
      <c r="BJ109" s="259">
        <v>0</v>
      </c>
      <c r="BK109" s="259">
        <v>0</v>
      </c>
      <c r="BL109" s="259">
        <v>63</v>
      </c>
      <c r="BM109" s="259">
        <v>60</v>
      </c>
      <c r="BN109" s="259">
        <v>123</v>
      </c>
      <c r="BO109" s="259">
        <v>9</v>
      </c>
    </row>
    <row r="110" spans="1:67">
      <c r="A110" s="259">
        <v>107</v>
      </c>
      <c r="B110" s="262">
        <v>62020108</v>
      </c>
      <c r="C110" s="261" t="s">
        <v>103</v>
      </c>
      <c r="D110" s="259">
        <v>0</v>
      </c>
      <c r="E110" s="259">
        <v>0</v>
      </c>
      <c r="F110" s="259">
        <v>0</v>
      </c>
      <c r="G110" s="259">
        <v>0</v>
      </c>
      <c r="H110" s="259">
        <v>10</v>
      </c>
      <c r="I110" s="259">
        <v>11</v>
      </c>
      <c r="J110" s="259">
        <v>21</v>
      </c>
      <c r="K110" s="259">
        <v>1</v>
      </c>
      <c r="L110" s="259">
        <v>7</v>
      </c>
      <c r="M110" s="259">
        <v>9</v>
      </c>
      <c r="N110" s="259">
        <v>16</v>
      </c>
      <c r="O110" s="259">
        <v>1</v>
      </c>
      <c r="P110" s="259">
        <v>17</v>
      </c>
      <c r="Q110" s="259">
        <v>20</v>
      </c>
      <c r="R110" s="259">
        <v>37</v>
      </c>
      <c r="S110" s="259">
        <v>2</v>
      </c>
      <c r="T110" s="259">
        <v>7</v>
      </c>
      <c r="U110" s="259">
        <v>10</v>
      </c>
      <c r="V110" s="259">
        <v>17</v>
      </c>
      <c r="W110" s="259">
        <v>1</v>
      </c>
      <c r="X110" s="259">
        <v>5</v>
      </c>
      <c r="Y110" s="259">
        <v>8</v>
      </c>
      <c r="Z110" s="259">
        <v>13</v>
      </c>
      <c r="AA110" s="259">
        <v>1</v>
      </c>
      <c r="AB110" s="259">
        <v>9</v>
      </c>
      <c r="AC110" s="259">
        <v>7</v>
      </c>
      <c r="AD110" s="259">
        <v>16</v>
      </c>
      <c r="AE110" s="259">
        <v>1</v>
      </c>
      <c r="AF110" s="259">
        <v>9</v>
      </c>
      <c r="AG110" s="259">
        <v>9</v>
      </c>
      <c r="AH110" s="259">
        <v>18</v>
      </c>
      <c r="AI110" s="259">
        <v>1</v>
      </c>
      <c r="AJ110" s="259">
        <v>6</v>
      </c>
      <c r="AK110" s="259">
        <v>4</v>
      </c>
      <c r="AL110" s="259">
        <v>10</v>
      </c>
      <c r="AM110" s="259">
        <v>1</v>
      </c>
      <c r="AN110" s="259">
        <v>7</v>
      </c>
      <c r="AO110" s="259">
        <v>5</v>
      </c>
      <c r="AP110" s="259">
        <v>12</v>
      </c>
      <c r="AQ110" s="259">
        <v>1</v>
      </c>
      <c r="AR110" s="259">
        <v>43</v>
      </c>
      <c r="AS110" s="259">
        <v>43</v>
      </c>
      <c r="AT110" s="259">
        <v>86</v>
      </c>
      <c r="AU110" s="259">
        <v>6</v>
      </c>
      <c r="AV110" s="259">
        <v>0</v>
      </c>
      <c r="AW110" s="259">
        <v>0</v>
      </c>
      <c r="AX110" s="259">
        <v>0</v>
      </c>
      <c r="AY110" s="259">
        <v>0</v>
      </c>
      <c r="AZ110" s="259">
        <v>0</v>
      </c>
      <c r="BA110" s="259">
        <v>0</v>
      </c>
      <c r="BB110" s="259">
        <v>0</v>
      </c>
      <c r="BC110" s="259">
        <v>0</v>
      </c>
      <c r="BD110" s="259">
        <v>0</v>
      </c>
      <c r="BE110" s="259">
        <v>0</v>
      </c>
      <c r="BF110" s="259">
        <v>0</v>
      </c>
      <c r="BG110" s="259">
        <v>0</v>
      </c>
      <c r="BH110" s="259">
        <v>0</v>
      </c>
      <c r="BI110" s="259">
        <v>0</v>
      </c>
      <c r="BJ110" s="259">
        <v>0</v>
      </c>
      <c r="BK110" s="259">
        <v>0</v>
      </c>
      <c r="BL110" s="259">
        <v>60</v>
      </c>
      <c r="BM110" s="259">
        <v>63</v>
      </c>
      <c r="BN110" s="259">
        <v>123</v>
      </c>
      <c r="BO110" s="259">
        <v>8</v>
      </c>
    </row>
    <row r="111" spans="1:67">
      <c r="A111" s="259">
        <v>108</v>
      </c>
      <c r="B111" s="262">
        <v>62020038</v>
      </c>
      <c r="C111" s="261" t="s">
        <v>42</v>
      </c>
      <c r="D111" s="259">
        <v>0</v>
      </c>
      <c r="E111" s="259">
        <v>0</v>
      </c>
      <c r="F111" s="259">
        <v>0</v>
      </c>
      <c r="G111" s="259">
        <v>0</v>
      </c>
      <c r="H111" s="259">
        <v>10</v>
      </c>
      <c r="I111" s="259">
        <v>2</v>
      </c>
      <c r="J111" s="259">
        <v>12</v>
      </c>
      <c r="K111" s="259">
        <v>1</v>
      </c>
      <c r="L111" s="259">
        <v>5</v>
      </c>
      <c r="M111" s="259">
        <v>6</v>
      </c>
      <c r="N111" s="259">
        <v>11</v>
      </c>
      <c r="O111" s="259">
        <v>1</v>
      </c>
      <c r="P111" s="259">
        <v>15</v>
      </c>
      <c r="Q111" s="259">
        <v>8</v>
      </c>
      <c r="R111" s="259">
        <v>23</v>
      </c>
      <c r="S111" s="259">
        <v>2</v>
      </c>
      <c r="T111" s="259">
        <v>13</v>
      </c>
      <c r="U111" s="259">
        <v>7</v>
      </c>
      <c r="V111" s="259">
        <v>20</v>
      </c>
      <c r="W111" s="259">
        <v>1</v>
      </c>
      <c r="X111" s="259">
        <v>13</v>
      </c>
      <c r="Y111" s="259">
        <v>7</v>
      </c>
      <c r="Z111" s="259">
        <v>20</v>
      </c>
      <c r="AA111" s="259">
        <v>1</v>
      </c>
      <c r="AB111" s="259">
        <v>10</v>
      </c>
      <c r="AC111" s="259">
        <v>7</v>
      </c>
      <c r="AD111" s="259">
        <v>17</v>
      </c>
      <c r="AE111" s="259">
        <v>1</v>
      </c>
      <c r="AF111" s="259">
        <v>6</v>
      </c>
      <c r="AG111" s="259">
        <v>8</v>
      </c>
      <c r="AH111" s="259">
        <v>14</v>
      </c>
      <c r="AI111" s="259">
        <v>1</v>
      </c>
      <c r="AJ111" s="259">
        <v>9</v>
      </c>
      <c r="AK111" s="259">
        <v>8</v>
      </c>
      <c r="AL111" s="259">
        <v>17</v>
      </c>
      <c r="AM111" s="259">
        <v>1</v>
      </c>
      <c r="AN111" s="259">
        <v>6</v>
      </c>
      <c r="AO111" s="259">
        <v>7</v>
      </c>
      <c r="AP111" s="259">
        <v>13</v>
      </c>
      <c r="AQ111" s="259">
        <v>1</v>
      </c>
      <c r="AR111" s="259">
        <v>57</v>
      </c>
      <c r="AS111" s="259">
        <v>44</v>
      </c>
      <c r="AT111" s="259">
        <v>101</v>
      </c>
      <c r="AU111" s="259">
        <v>6</v>
      </c>
      <c r="AV111" s="259">
        <v>0</v>
      </c>
      <c r="AW111" s="259">
        <v>0</v>
      </c>
      <c r="AX111" s="259">
        <v>0</v>
      </c>
      <c r="AY111" s="259">
        <v>0</v>
      </c>
      <c r="AZ111" s="259">
        <v>0</v>
      </c>
      <c r="BA111" s="259">
        <v>0</v>
      </c>
      <c r="BB111" s="259">
        <v>0</v>
      </c>
      <c r="BC111" s="259">
        <v>0</v>
      </c>
      <c r="BD111" s="259">
        <v>0</v>
      </c>
      <c r="BE111" s="259">
        <v>0</v>
      </c>
      <c r="BF111" s="259">
        <v>0</v>
      </c>
      <c r="BG111" s="259">
        <v>0</v>
      </c>
      <c r="BH111" s="259">
        <v>0</v>
      </c>
      <c r="BI111" s="259">
        <v>0</v>
      </c>
      <c r="BJ111" s="259">
        <v>0</v>
      </c>
      <c r="BK111" s="259">
        <v>0</v>
      </c>
      <c r="BL111" s="259">
        <v>72</v>
      </c>
      <c r="BM111" s="259">
        <v>52</v>
      </c>
      <c r="BN111" s="259">
        <v>124</v>
      </c>
      <c r="BO111" s="259">
        <v>8</v>
      </c>
    </row>
    <row r="112" spans="1:67">
      <c r="A112" s="259">
        <v>109</v>
      </c>
      <c r="B112" s="262">
        <v>62020102</v>
      </c>
      <c r="C112" s="261" t="s">
        <v>97</v>
      </c>
      <c r="D112" s="259">
        <v>1</v>
      </c>
      <c r="E112" s="259">
        <v>2</v>
      </c>
      <c r="F112" s="259">
        <v>3</v>
      </c>
      <c r="G112" s="259">
        <v>1</v>
      </c>
      <c r="H112" s="259">
        <v>4</v>
      </c>
      <c r="I112" s="259">
        <v>5</v>
      </c>
      <c r="J112" s="259">
        <v>9</v>
      </c>
      <c r="K112" s="259">
        <v>1</v>
      </c>
      <c r="L112" s="259">
        <v>3</v>
      </c>
      <c r="M112" s="259">
        <v>4</v>
      </c>
      <c r="N112" s="259">
        <v>7</v>
      </c>
      <c r="O112" s="259">
        <v>1</v>
      </c>
      <c r="P112" s="259">
        <v>8</v>
      </c>
      <c r="Q112" s="259">
        <v>11</v>
      </c>
      <c r="R112" s="259">
        <v>19</v>
      </c>
      <c r="S112" s="259">
        <v>3</v>
      </c>
      <c r="T112" s="259">
        <v>7</v>
      </c>
      <c r="U112" s="259">
        <v>4</v>
      </c>
      <c r="V112" s="259">
        <v>11</v>
      </c>
      <c r="W112" s="259">
        <v>1</v>
      </c>
      <c r="X112" s="259">
        <v>11</v>
      </c>
      <c r="Y112" s="259">
        <v>5</v>
      </c>
      <c r="Z112" s="259">
        <v>16</v>
      </c>
      <c r="AA112" s="259">
        <v>1</v>
      </c>
      <c r="AB112" s="259">
        <v>15</v>
      </c>
      <c r="AC112" s="259">
        <v>10</v>
      </c>
      <c r="AD112" s="259">
        <v>25</v>
      </c>
      <c r="AE112" s="259">
        <v>1</v>
      </c>
      <c r="AF112" s="259">
        <v>10</v>
      </c>
      <c r="AG112" s="259">
        <v>9</v>
      </c>
      <c r="AH112" s="259">
        <v>19</v>
      </c>
      <c r="AI112" s="259">
        <v>1</v>
      </c>
      <c r="AJ112" s="259">
        <v>6</v>
      </c>
      <c r="AK112" s="259">
        <v>16</v>
      </c>
      <c r="AL112" s="259">
        <v>22</v>
      </c>
      <c r="AM112" s="259">
        <v>1</v>
      </c>
      <c r="AN112" s="259">
        <v>7</v>
      </c>
      <c r="AO112" s="259">
        <v>5</v>
      </c>
      <c r="AP112" s="259">
        <v>12</v>
      </c>
      <c r="AQ112" s="259">
        <v>1</v>
      </c>
      <c r="AR112" s="259">
        <v>56</v>
      </c>
      <c r="AS112" s="259">
        <v>49</v>
      </c>
      <c r="AT112" s="259">
        <v>105</v>
      </c>
      <c r="AU112" s="259">
        <v>6</v>
      </c>
      <c r="AV112" s="259">
        <v>0</v>
      </c>
      <c r="AW112" s="259">
        <v>0</v>
      </c>
      <c r="AX112" s="259">
        <v>0</v>
      </c>
      <c r="AY112" s="259">
        <v>0</v>
      </c>
      <c r="AZ112" s="259">
        <v>0</v>
      </c>
      <c r="BA112" s="259">
        <v>0</v>
      </c>
      <c r="BB112" s="259">
        <v>0</v>
      </c>
      <c r="BC112" s="259">
        <v>0</v>
      </c>
      <c r="BD112" s="259">
        <v>0</v>
      </c>
      <c r="BE112" s="259">
        <v>0</v>
      </c>
      <c r="BF112" s="259">
        <v>0</v>
      </c>
      <c r="BG112" s="259">
        <v>0</v>
      </c>
      <c r="BH112" s="259">
        <v>0</v>
      </c>
      <c r="BI112" s="259">
        <v>0</v>
      </c>
      <c r="BJ112" s="259">
        <v>0</v>
      </c>
      <c r="BK112" s="259">
        <v>0</v>
      </c>
      <c r="BL112" s="259">
        <v>64</v>
      </c>
      <c r="BM112" s="259">
        <v>60</v>
      </c>
      <c r="BN112" s="259">
        <v>124</v>
      </c>
      <c r="BO112" s="259">
        <v>9</v>
      </c>
    </row>
    <row r="113" spans="1:67">
      <c r="A113" s="259">
        <v>110</v>
      </c>
      <c r="B113" s="262">
        <v>62020143</v>
      </c>
      <c r="C113" s="261" t="s">
        <v>132</v>
      </c>
      <c r="D113" s="259">
        <v>0</v>
      </c>
      <c r="E113" s="259">
        <v>0</v>
      </c>
      <c r="F113" s="259">
        <v>0</v>
      </c>
      <c r="G113" s="259">
        <v>0</v>
      </c>
      <c r="H113" s="259">
        <v>10</v>
      </c>
      <c r="I113" s="259">
        <v>10</v>
      </c>
      <c r="J113" s="259">
        <v>20</v>
      </c>
      <c r="K113" s="259">
        <v>1</v>
      </c>
      <c r="L113" s="259">
        <v>12</v>
      </c>
      <c r="M113" s="259">
        <v>11</v>
      </c>
      <c r="N113" s="259">
        <v>23</v>
      </c>
      <c r="O113" s="259">
        <v>1</v>
      </c>
      <c r="P113" s="259">
        <v>22</v>
      </c>
      <c r="Q113" s="259">
        <v>21</v>
      </c>
      <c r="R113" s="259">
        <v>43</v>
      </c>
      <c r="S113" s="259">
        <v>2</v>
      </c>
      <c r="T113" s="259">
        <v>4</v>
      </c>
      <c r="U113" s="259">
        <v>6</v>
      </c>
      <c r="V113" s="259">
        <v>10</v>
      </c>
      <c r="W113" s="259">
        <v>1</v>
      </c>
      <c r="X113" s="259">
        <v>9</v>
      </c>
      <c r="Y113" s="259">
        <v>12</v>
      </c>
      <c r="Z113" s="259">
        <v>21</v>
      </c>
      <c r="AA113" s="259">
        <v>1</v>
      </c>
      <c r="AB113" s="259">
        <v>3</v>
      </c>
      <c r="AC113" s="259">
        <v>6</v>
      </c>
      <c r="AD113" s="259">
        <v>9</v>
      </c>
      <c r="AE113" s="259">
        <v>1</v>
      </c>
      <c r="AF113" s="259">
        <v>10</v>
      </c>
      <c r="AG113" s="259">
        <v>9</v>
      </c>
      <c r="AH113" s="259">
        <v>19</v>
      </c>
      <c r="AI113" s="259">
        <v>1</v>
      </c>
      <c r="AJ113" s="259">
        <v>6</v>
      </c>
      <c r="AK113" s="259">
        <v>5</v>
      </c>
      <c r="AL113" s="259">
        <v>11</v>
      </c>
      <c r="AM113" s="259">
        <v>1</v>
      </c>
      <c r="AN113" s="259">
        <v>3</v>
      </c>
      <c r="AO113" s="259">
        <v>8</v>
      </c>
      <c r="AP113" s="259">
        <v>11</v>
      </c>
      <c r="AQ113" s="259">
        <v>1</v>
      </c>
      <c r="AR113" s="259">
        <v>35</v>
      </c>
      <c r="AS113" s="259">
        <v>46</v>
      </c>
      <c r="AT113" s="259">
        <v>81</v>
      </c>
      <c r="AU113" s="259">
        <v>6</v>
      </c>
      <c r="AV113" s="259">
        <v>0</v>
      </c>
      <c r="AW113" s="259">
        <v>0</v>
      </c>
      <c r="AX113" s="259">
        <v>0</v>
      </c>
      <c r="AY113" s="259">
        <v>0</v>
      </c>
      <c r="AZ113" s="259">
        <v>0</v>
      </c>
      <c r="BA113" s="259">
        <v>0</v>
      </c>
      <c r="BB113" s="259">
        <v>0</v>
      </c>
      <c r="BC113" s="259">
        <v>0</v>
      </c>
      <c r="BD113" s="259">
        <v>0</v>
      </c>
      <c r="BE113" s="259">
        <v>0</v>
      </c>
      <c r="BF113" s="259">
        <v>0</v>
      </c>
      <c r="BG113" s="259">
        <v>0</v>
      </c>
      <c r="BH113" s="259">
        <v>0</v>
      </c>
      <c r="BI113" s="259">
        <v>0</v>
      </c>
      <c r="BJ113" s="259">
        <v>0</v>
      </c>
      <c r="BK113" s="259">
        <v>0</v>
      </c>
      <c r="BL113" s="259">
        <v>57</v>
      </c>
      <c r="BM113" s="259">
        <v>67</v>
      </c>
      <c r="BN113" s="259">
        <v>124</v>
      </c>
      <c r="BO113" s="259">
        <v>8</v>
      </c>
    </row>
    <row r="114" spans="1:67">
      <c r="A114" s="259">
        <v>111</v>
      </c>
      <c r="B114" s="262">
        <v>62020105</v>
      </c>
      <c r="C114" s="261" t="s">
        <v>100</v>
      </c>
      <c r="D114" s="259">
        <v>0</v>
      </c>
      <c r="E114" s="259">
        <v>0</v>
      </c>
      <c r="F114" s="259">
        <v>0</v>
      </c>
      <c r="G114" s="259">
        <v>0</v>
      </c>
      <c r="H114" s="259">
        <v>9</v>
      </c>
      <c r="I114" s="259">
        <v>3</v>
      </c>
      <c r="J114" s="259">
        <v>12</v>
      </c>
      <c r="K114" s="259">
        <v>1</v>
      </c>
      <c r="L114" s="259">
        <v>5</v>
      </c>
      <c r="M114" s="259">
        <v>12</v>
      </c>
      <c r="N114" s="259">
        <v>17</v>
      </c>
      <c r="O114" s="259">
        <v>1</v>
      </c>
      <c r="P114" s="259">
        <v>14</v>
      </c>
      <c r="Q114" s="259">
        <v>15</v>
      </c>
      <c r="R114" s="259">
        <v>29</v>
      </c>
      <c r="S114" s="259">
        <v>2</v>
      </c>
      <c r="T114" s="259">
        <v>7</v>
      </c>
      <c r="U114" s="259">
        <v>7</v>
      </c>
      <c r="V114" s="259">
        <v>14</v>
      </c>
      <c r="W114" s="259">
        <v>1</v>
      </c>
      <c r="X114" s="259">
        <v>5</v>
      </c>
      <c r="Y114" s="259">
        <v>7</v>
      </c>
      <c r="Z114" s="259">
        <v>12</v>
      </c>
      <c r="AA114" s="259">
        <v>1</v>
      </c>
      <c r="AB114" s="259">
        <v>12</v>
      </c>
      <c r="AC114" s="259">
        <v>7</v>
      </c>
      <c r="AD114" s="259">
        <v>19</v>
      </c>
      <c r="AE114" s="259">
        <v>1</v>
      </c>
      <c r="AF114" s="259">
        <v>10</v>
      </c>
      <c r="AG114" s="259">
        <v>5</v>
      </c>
      <c r="AH114" s="259">
        <v>15</v>
      </c>
      <c r="AI114" s="259">
        <v>1</v>
      </c>
      <c r="AJ114" s="259">
        <v>7</v>
      </c>
      <c r="AK114" s="259">
        <v>7</v>
      </c>
      <c r="AL114" s="259">
        <v>14</v>
      </c>
      <c r="AM114" s="259">
        <v>1</v>
      </c>
      <c r="AN114" s="259">
        <v>10</v>
      </c>
      <c r="AO114" s="259">
        <v>12</v>
      </c>
      <c r="AP114" s="259">
        <v>22</v>
      </c>
      <c r="AQ114" s="259">
        <v>1</v>
      </c>
      <c r="AR114" s="259">
        <v>51</v>
      </c>
      <c r="AS114" s="259">
        <v>45</v>
      </c>
      <c r="AT114" s="259">
        <v>96</v>
      </c>
      <c r="AU114" s="259">
        <v>6</v>
      </c>
      <c r="AV114" s="259">
        <v>0</v>
      </c>
      <c r="AW114" s="259">
        <v>0</v>
      </c>
      <c r="AX114" s="259">
        <v>0</v>
      </c>
      <c r="AY114" s="259">
        <v>0</v>
      </c>
      <c r="AZ114" s="259">
        <v>0</v>
      </c>
      <c r="BA114" s="259">
        <v>0</v>
      </c>
      <c r="BB114" s="259">
        <v>0</v>
      </c>
      <c r="BC114" s="259">
        <v>0</v>
      </c>
      <c r="BD114" s="259">
        <v>0</v>
      </c>
      <c r="BE114" s="259">
        <v>0</v>
      </c>
      <c r="BF114" s="259">
        <v>0</v>
      </c>
      <c r="BG114" s="259">
        <v>0</v>
      </c>
      <c r="BH114" s="259">
        <v>0</v>
      </c>
      <c r="BI114" s="259">
        <v>0</v>
      </c>
      <c r="BJ114" s="259">
        <v>0</v>
      </c>
      <c r="BK114" s="259">
        <v>0</v>
      </c>
      <c r="BL114" s="259">
        <v>65</v>
      </c>
      <c r="BM114" s="259">
        <v>60</v>
      </c>
      <c r="BN114" s="259">
        <v>125</v>
      </c>
      <c r="BO114" s="259">
        <v>8</v>
      </c>
    </row>
    <row r="115" spans="1:67">
      <c r="A115" s="259">
        <v>112</v>
      </c>
      <c r="B115" s="262">
        <v>62020154</v>
      </c>
      <c r="C115" s="261" t="s">
        <v>141</v>
      </c>
      <c r="D115" s="259">
        <v>1</v>
      </c>
      <c r="E115" s="259">
        <v>4</v>
      </c>
      <c r="F115" s="259">
        <v>5</v>
      </c>
      <c r="G115" s="259">
        <v>1</v>
      </c>
      <c r="H115" s="259">
        <v>4</v>
      </c>
      <c r="I115" s="259">
        <v>4</v>
      </c>
      <c r="J115" s="259">
        <v>8</v>
      </c>
      <c r="K115" s="259">
        <v>1</v>
      </c>
      <c r="L115" s="259">
        <v>6</v>
      </c>
      <c r="M115" s="259">
        <v>10</v>
      </c>
      <c r="N115" s="259">
        <v>16</v>
      </c>
      <c r="O115" s="259">
        <v>1</v>
      </c>
      <c r="P115" s="259">
        <v>11</v>
      </c>
      <c r="Q115" s="259">
        <v>18</v>
      </c>
      <c r="R115" s="259">
        <v>29</v>
      </c>
      <c r="S115" s="259">
        <v>3</v>
      </c>
      <c r="T115" s="259">
        <v>7</v>
      </c>
      <c r="U115" s="259">
        <v>2</v>
      </c>
      <c r="V115" s="259">
        <v>9</v>
      </c>
      <c r="W115" s="259">
        <v>1</v>
      </c>
      <c r="X115" s="259">
        <v>3</v>
      </c>
      <c r="Y115" s="259">
        <v>8</v>
      </c>
      <c r="Z115" s="259">
        <v>11</v>
      </c>
      <c r="AA115" s="259">
        <v>1</v>
      </c>
      <c r="AB115" s="259">
        <v>2</v>
      </c>
      <c r="AC115" s="259">
        <v>2</v>
      </c>
      <c r="AD115" s="259">
        <v>4</v>
      </c>
      <c r="AE115" s="259">
        <v>1</v>
      </c>
      <c r="AF115" s="259">
        <v>7</v>
      </c>
      <c r="AG115" s="259">
        <v>8</v>
      </c>
      <c r="AH115" s="259">
        <v>15</v>
      </c>
      <c r="AI115" s="259">
        <v>1</v>
      </c>
      <c r="AJ115" s="259">
        <v>4</v>
      </c>
      <c r="AK115" s="259">
        <v>8</v>
      </c>
      <c r="AL115" s="259">
        <v>12</v>
      </c>
      <c r="AM115" s="259">
        <v>1</v>
      </c>
      <c r="AN115" s="259">
        <v>5</v>
      </c>
      <c r="AO115" s="259">
        <v>4</v>
      </c>
      <c r="AP115" s="259">
        <v>9</v>
      </c>
      <c r="AQ115" s="259">
        <v>1</v>
      </c>
      <c r="AR115" s="259">
        <v>28</v>
      </c>
      <c r="AS115" s="259">
        <v>32</v>
      </c>
      <c r="AT115" s="259">
        <v>60</v>
      </c>
      <c r="AU115" s="259">
        <v>6</v>
      </c>
      <c r="AV115" s="259">
        <v>5</v>
      </c>
      <c r="AW115" s="259">
        <v>4</v>
      </c>
      <c r="AX115" s="259">
        <v>9</v>
      </c>
      <c r="AY115" s="259">
        <v>1</v>
      </c>
      <c r="AZ115" s="259">
        <v>9</v>
      </c>
      <c r="BA115" s="259">
        <v>5</v>
      </c>
      <c r="BB115" s="259">
        <v>14</v>
      </c>
      <c r="BC115" s="259">
        <v>1</v>
      </c>
      <c r="BD115" s="259">
        <v>6</v>
      </c>
      <c r="BE115" s="259">
        <v>7</v>
      </c>
      <c r="BF115" s="259">
        <v>13</v>
      </c>
      <c r="BG115" s="259">
        <v>1</v>
      </c>
      <c r="BH115" s="259">
        <v>20</v>
      </c>
      <c r="BI115" s="259">
        <v>16</v>
      </c>
      <c r="BJ115" s="259">
        <v>36</v>
      </c>
      <c r="BK115" s="259">
        <v>3</v>
      </c>
      <c r="BL115" s="259">
        <v>59</v>
      </c>
      <c r="BM115" s="259">
        <v>66</v>
      </c>
      <c r="BN115" s="259">
        <v>125</v>
      </c>
      <c r="BO115" s="259">
        <v>12</v>
      </c>
    </row>
    <row r="116" spans="1:67">
      <c r="A116" s="259">
        <v>113</v>
      </c>
      <c r="B116" s="262">
        <v>62020162</v>
      </c>
      <c r="C116" s="261" t="s">
        <v>148</v>
      </c>
      <c r="D116" s="259">
        <v>0</v>
      </c>
      <c r="E116" s="259">
        <v>0</v>
      </c>
      <c r="F116" s="259">
        <v>0</v>
      </c>
      <c r="G116" s="259">
        <v>0</v>
      </c>
      <c r="H116" s="259">
        <v>10</v>
      </c>
      <c r="I116" s="259">
        <v>7</v>
      </c>
      <c r="J116" s="259">
        <v>17</v>
      </c>
      <c r="K116" s="259">
        <v>1</v>
      </c>
      <c r="L116" s="259">
        <v>7</v>
      </c>
      <c r="M116" s="259">
        <v>4</v>
      </c>
      <c r="N116" s="259">
        <v>11</v>
      </c>
      <c r="O116" s="259">
        <v>1</v>
      </c>
      <c r="P116" s="259">
        <v>17</v>
      </c>
      <c r="Q116" s="259">
        <v>11</v>
      </c>
      <c r="R116" s="259">
        <v>28</v>
      </c>
      <c r="S116" s="259">
        <v>2</v>
      </c>
      <c r="T116" s="259">
        <v>9</v>
      </c>
      <c r="U116" s="259">
        <v>7</v>
      </c>
      <c r="V116" s="259">
        <v>16</v>
      </c>
      <c r="W116" s="259">
        <v>1</v>
      </c>
      <c r="X116" s="259">
        <v>4</v>
      </c>
      <c r="Y116" s="259">
        <v>9</v>
      </c>
      <c r="Z116" s="259">
        <v>13</v>
      </c>
      <c r="AA116" s="259">
        <v>1</v>
      </c>
      <c r="AB116" s="259">
        <v>7</v>
      </c>
      <c r="AC116" s="259">
        <v>11</v>
      </c>
      <c r="AD116" s="259">
        <v>18</v>
      </c>
      <c r="AE116" s="259">
        <v>1</v>
      </c>
      <c r="AF116" s="259">
        <v>9</v>
      </c>
      <c r="AG116" s="259">
        <v>6</v>
      </c>
      <c r="AH116" s="259">
        <v>15</v>
      </c>
      <c r="AI116" s="259">
        <v>1</v>
      </c>
      <c r="AJ116" s="259">
        <v>8</v>
      </c>
      <c r="AK116" s="259">
        <v>9</v>
      </c>
      <c r="AL116" s="259">
        <v>17</v>
      </c>
      <c r="AM116" s="259">
        <v>1</v>
      </c>
      <c r="AN116" s="259">
        <v>9</v>
      </c>
      <c r="AO116" s="259">
        <v>9</v>
      </c>
      <c r="AP116" s="259">
        <v>18</v>
      </c>
      <c r="AQ116" s="259">
        <v>1</v>
      </c>
      <c r="AR116" s="259">
        <v>46</v>
      </c>
      <c r="AS116" s="259">
        <v>51</v>
      </c>
      <c r="AT116" s="259">
        <v>97</v>
      </c>
      <c r="AU116" s="259">
        <v>6</v>
      </c>
      <c r="AV116" s="259">
        <v>0</v>
      </c>
      <c r="AW116" s="259">
        <v>0</v>
      </c>
      <c r="AX116" s="259">
        <v>0</v>
      </c>
      <c r="AY116" s="259">
        <v>0</v>
      </c>
      <c r="AZ116" s="259">
        <v>0</v>
      </c>
      <c r="BA116" s="259">
        <v>0</v>
      </c>
      <c r="BB116" s="259">
        <v>0</v>
      </c>
      <c r="BC116" s="259">
        <v>0</v>
      </c>
      <c r="BD116" s="259">
        <v>0</v>
      </c>
      <c r="BE116" s="259">
        <v>0</v>
      </c>
      <c r="BF116" s="259">
        <v>0</v>
      </c>
      <c r="BG116" s="259">
        <v>0</v>
      </c>
      <c r="BH116" s="259">
        <v>0</v>
      </c>
      <c r="BI116" s="259">
        <v>0</v>
      </c>
      <c r="BJ116" s="259">
        <v>0</v>
      </c>
      <c r="BK116" s="259">
        <v>0</v>
      </c>
      <c r="BL116" s="259">
        <v>63</v>
      </c>
      <c r="BM116" s="259">
        <v>62</v>
      </c>
      <c r="BN116" s="259">
        <v>125</v>
      </c>
      <c r="BO116" s="259">
        <v>8</v>
      </c>
    </row>
    <row r="117" spans="1:67">
      <c r="A117" s="259">
        <v>114</v>
      </c>
      <c r="B117" s="262">
        <v>62020071</v>
      </c>
      <c r="C117" s="261" t="s">
        <v>70</v>
      </c>
      <c r="D117" s="259">
        <v>5</v>
      </c>
      <c r="E117" s="259">
        <v>7</v>
      </c>
      <c r="F117" s="259">
        <v>12</v>
      </c>
      <c r="G117" s="259">
        <v>1</v>
      </c>
      <c r="H117" s="259">
        <v>3</v>
      </c>
      <c r="I117" s="259">
        <v>6</v>
      </c>
      <c r="J117" s="259">
        <v>9</v>
      </c>
      <c r="K117" s="259">
        <v>1</v>
      </c>
      <c r="L117" s="259">
        <v>10</v>
      </c>
      <c r="M117" s="259">
        <v>5</v>
      </c>
      <c r="N117" s="259">
        <v>15</v>
      </c>
      <c r="O117" s="259">
        <v>1</v>
      </c>
      <c r="P117" s="259">
        <v>18</v>
      </c>
      <c r="Q117" s="259">
        <v>18</v>
      </c>
      <c r="R117" s="259">
        <v>36</v>
      </c>
      <c r="S117" s="259">
        <v>3</v>
      </c>
      <c r="T117" s="259">
        <v>10</v>
      </c>
      <c r="U117" s="259">
        <v>5</v>
      </c>
      <c r="V117" s="259">
        <v>15</v>
      </c>
      <c r="W117" s="259">
        <v>1</v>
      </c>
      <c r="X117" s="259">
        <v>6</v>
      </c>
      <c r="Y117" s="259">
        <v>5</v>
      </c>
      <c r="Z117" s="259">
        <v>11</v>
      </c>
      <c r="AA117" s="259">
        <v>1</v>
      </c>
      <c r="AB117" s="259">
        <v>9</v>
      </c>
      <c r="AC117" s="259">
        <v>2</v>
      </c>
      <c r="AD117" s="259">
        <v>11</v>
      </c>
      <c r="AE117" s="259">
        <v>1</v>
      </c>
      <c r="AF117" s="259">
        <v>11</v>
      </c>
      <c r="AG117" s="259">
        <v>11</v>
      </c>
      <c r="AH117" s="259">
        <v>22</v>
      </c>
      <c r="AI117" s="259">
        <v>1</v>
      </c>
      <c r="AJ117" s="259">
        <v>6</v>
      </c>
      <c r="AK117" s="259">
        <v>9</v>
      </c>
      <c r="AL117" s="259">
        <v>15</v>
      </c>
      <c r="AM117" s="259">
        <v>1</v>
      </c>
      <c r="AN117" s="259">
        <v>8</v>
      </c>
      <c r="AO117" s="259">
        <v>8</v>
      </c>
      <c r="AP117" s="259">
        <v>16</v>
      </c>
      <c r="AQ117" s="259">
        <v>1</v>
      </c>
      <c r="AR117" s="259">
        <v>50</v>
      </c>
      <c r="AS117" s="259">
        <v>40</v>
      </c>
      <c r="AT117" s="259">
        <v>90</v>
      </c>
      <c r="AU117" s="259">
        <v>6</v>
      </c>
      <c r="AV117" s="259">
        <v>0</v>
      </c>
      <c r="AW117" s="259">
        <v>0</v>
      </c>
      <c r="AX117" s="259">
        <v>0</v>
      </c>
      <c r="AY117" s="259">
        <v>0</v>
      </c>
      <c r="AZ117" s="259">
        <v>0</v>
      </c>
      <c r="BA117" s="259">
        <v>0</v>
      </c>
      <c r="BB117" s="259">
        <v>0</v>
      </c>
      <c r="BC117" s="259">
        <v>0</v>
      </c>
      <c r="BD117" s="259">
        <v>0</v>
      </c>
      <c r="BE117" s="259">
        <v>0</v>
      </c>
      <c r="BF117" s="259">
        <v>0</v>
      </c>
      <c r="BG117" s="259">
        <v>0</v>
      </c>
      <c r="BH117" s="259">
        <v>0</v>
      </c>
      <c r="BI117" s="259">
        <v>0</v>
      </c>
      <c r="BJ117" s="259">
        <v>0</v>
      </c>
      <c r="BK117" s="259">
        <v>0</v>
      </c>
      <c r="BL117" s="259">
        <v>68</v>
      </c>
      <c r="BM117" s="259">
        <v>58</v>
      </c>
      <c r="BN117" s="259">
        <v>126</v>
      </c>
      <c r="BO117" s="259">
        <v>9</v>
      </c>
    </row>
    <row r="118" spans="1:67">
      <c r="A118" s="259">
        <v>115</v>
      </c>
      <c r="B118" s="262">
        <v>62020163</v>
      </c>
      <c r="C118" s="261" t="s">
        <v>149</v>
      </c>
      <c r="D118" s="259">
        <v>0</v>
      </c>
      <c r="E118" s="259">
        <v>0</v>
      </c>
      <c r="F118" s="259">
        <v>0</v>
      </c>
      <c r="G118" s="259">
        <v>0</v>
      </c>
      <c r="H118" s="259">
        <v>11</v>
      </c>
      <c r="I118" s="259">
        <v>11</v>
      </c>
      <c r="J118" s="259">
        <v>22</v>
      </c>
      <c r="K118" s="259">
        <v>1</v>
      </c>
      <c r="L118" s="259">
        <v>12</v>
      </c>
      <c r="M118" s="259">
        <v>3</v>
      </c>
      <c r="N118" s="259">
        <v>15</v>
      </c>
      <c r="O118" s="259">
        <v>1</v>
      </c>
      <c r="P118" s="259">
        <v>23</v>
      </c>
      <c r="Q118" s="259">
        <v>14</v>
      </c>
      <c r="R118" s="259">
        <v>37</v>
      </c>
      <c r="S118" s="259">
        <v>2</v>
      </c>
      <c r="T118" s="259">
        <v>5</v>
      </c>
      <c r="U118" s="259">
        <v>7</v>
      </c>
      <c r="V118" s="259">
        <v>12</v>
      </c>
      <c r="W118" s="259">
        <v>1</v>
      </c>
      <c r="X118" s="259">
        <v>10</v>
      </c>
      <c r="Y118" s="259">
        <v>5</v>
      </c>
      <c r="Z118" s="259">
        <v>15</v>
      </c>
      <c r="AA118" s="259">
        <v>1</v>
      </c>
      <c r="AB118" s="259">
        <v>7</v>
      </c>
      <c r="AC118" s="259">
        <v>12</v>
      </c>
      <c r="AD118" s="259">
        <v>19</v>
      </c>
      <c r="AE118" s="259">
        <v>1</v>
      </c>
      <c r="AF118" s="259">
        <v>10</v>
      </c>
      <c r="AG118" s="259">
        <v>11</v>
      </c>
      <c r="AH118" s="259">
        <v>21</v>
      </c>
      <c r="AI118" s="259">
        <v>1</v>
      </c>
      <c r="AJ118" s="259">
        <v>6</v>
      </c>
      <c r="AK118" s="259">
        <v>7</v>
      </c>
      <c r="AL118" s="259">
        <v>13</v>
      </c>
      <c r="AM118" s="259">
        <v>1</v>
      </c>
      <c r="AN118" s="259">
        <v>5</v>
      </c>
      <c r="AO118" s="259">
        <v>5</v>
      </c>
      <c r="AP118" s="259">
        <v>10</v>
      </c>
      <c r="AQ118" s="259">
        <v>1</v>
      </c>
      <c r="AR118" s="259">
        <v>43</v>
      </c>
      <c r="AS118" s="259">
        <v>47</v>
      </c>
      <c r="AT118" s="259">
        <v>90</v>
      </c>
      <c r="AU118" s="259">
        <v>6</v>
      </c>
      <c r="AV118" s="259">
        <v>0</v>
      </c>
      <c r="AW118" s="259">
        <v>0</v>
      </c>
      <c r="AX118" s="259">
        <v>0</v>
      </c>
      <c r="AY118" s="259">
        <v>0</v>
      </c>
      <c r="AZ118" s="259">
        <v>0</v>
      </c>
      <c r="BA118" s="259">
        <v>0</v>
      </c>
      <c r="BB118" s="259">
        <v>0</v>
      </c>
      <c r="BC118" s="259">
        <v>0</v>
      </c>
      <c r="BD118" s="259">
        <v>0</v>
      </c>
      <c r="BE118" s="259">
        <v>0</v>
      </c>
      <c r="BF118" s="259">
        <v>0</v>
      </c>
      <c r="BG118" s="259">
        <v>0</v>
      </c>
      <c r="BH118" s="259">
        <v>0</v>
      </c>
      <c r="BI118" s="259">
        <v>0</v>
      </c>
      <c r="BJ118" s="259">
        <v>0</v>
      </c>
      <c r="BK118" s="259">
        <v>0</v>
      </c>
      <c r="BL118" s="259">
        <v>66</v>
      </c>
      <c r="BM118" s="259">
        <v>61</v>
      </c>
      <c r="BN118" s="259">
        <v>127</v>
      </c>
      <c r="BO118" s="259">
        <v>8</v>
      </c>
    </row>
    <row r="119" spans="1:67">
      <c r="A119" s="259">
        <v>116</v>
      </c>
      <c r="B119" s="262">
        <v>62020170</v>
      </c>
      <c r="C119" s="261" t="s">
        <v>156</v>
      </c>
      <c r="D119" s="259">
        <v>0</v>
      </c>
      <c r="E119" s="259">
        <v>0</v>
      </c>
      <c r="F119" s="259">
        <v>0</v>
      </c>
      <c r="G119" s="259">
        <v>0</v>
      </c>
      <c r="H119" s="259">
        <v>9</v>
      </c>
      <c r="I119" s="259">
        <v>9</v>
      </c>
      <c r="J119" s="259">
        <v>18</v>
      </c>
      <c r="K119" s="259">
        <v>1</v>
      </c>
      <c r="L119" s="259">
        <v>10</v>
      </c>
      <c r="M119" s="259">
        <v>3</v>
      </c>
      <c r="N119" s="259">
        <v>13</v>
      </c>
      <c r="O119" s="259">
        <v>1</v>
      </c>
      <c r="P119" s="259">
        <v>19</v>
      </c>
      <c r="Q119" s="259">
        <v>12</v>
      </c>
      <c r="R119" s="259">
        <v>31</v>
      </c>
      <c r="S119" s="259">
        <v>2</v>
      </c>
      <c r="T119" s="259">
        <v>11</v>
      </c>
      <c r="U119" s="259">
        <v>14</v>
      </c>
      <c r="V119" s="259">
        <v>25</v>
      </c>
      <c r="W119" s="259">
        <v>1</v>
      </c>
      <c r="X119" s="259">
        <v>10</v>
      </c>
      <c r="Y119" s="259">
        <v>10</v>
      </c>
      <c r="Z119" s="259">
        <v>20</v>
      </c>
      <c r="AA119" s="259">
        <v>1</v>
      </c>
      <c r="AB119" s="259">
        <v>8</v>
      </c>
      <c r="AC119" s="259">
        <v>2</v>
      </c>
      <c r="AD119" s="259">
        <v>10</v>
      </c>
      <c r="AE119" s="259">
        <v>1</v>
      </c>
      <c r="AF119" s="259">
        <v>9</v>
      </c>
      <c r="AG119" s="259">
        <v>7</v>
      </c>
      <c r="AH119" s="259">
        <v>16</v>
      </c>
      <c r="AI119" s="259">
        <v>1</v>
      </c>
      <c r="AJ119" s="259">
        <v>11</v>
      </c>
      <c r="AK119" s="259">
        <v>2</v>
      </c>
      <c r="AL119" s="259">
        <v>13</v>
      </c>
      <c r="AM119" s="259">
        <v>1</v>
      </c>
      <c r="AN119" s="259">
        <v>6</v>
      </c>
      <c r="AO119" s="259">
        <v>6</v>
      </c>
      <c r="AP119" s="259">
        <v>12</v>
      </c>
      <c r="AQ119" s="259">
        <v>1</v>
      </c>
      <c r="AR119" s="259">
        <v>55</v>
      </c>
      <c r="AS119" s="259">
        <v>41</v>
      </c>
      <c r="AT119" s="259">
        <v>96</v>
      </c>
      <c r="AU119" s="259">
        <v>6</v>
      </c>
      <c r="AV119" s="259">
        <v>0</v>
      </c>
      <c r="AW119" s="259">
        <v>0</v>
      </c>
      <c r="AX119" s="259">
        <v>0</v>
      </c>
      <c r="AY119" s="259">
        <v>0</v>
      </c>
      <c r="AZ119" s="259">
        <v>0</v>
      </c>
      <c r="BA119" s="259">
        <v>0</v>
      </c>
      <c r="BB119" s="259">
        <v>0</v>
      </c>
      <c r="BC119" s="259">
        <v>0</v>
      </c>
      <c r="BD119" s="259">
        <v>0</v>
      </c>
      <c r="BE119" s="259">
        <v>0</v>
      </c>
      <c r="BF119" s="259">
        <v>0</v>
      </c>
      <c r="BG119" s="259">
        <v>0</v>
      </c>
      <c r="BH119" s="259">
        <v>0</v>
      </c>
      <c r="BI119" s="259">
        <v>0</v>
      </c>
      <c r="BJ119" s="259">
        <v>0</v>
      </c>
      <c r="BK119" s="259">
        <v>0</v>
      </c>
      <c r="BL119" s="259">
        <v>74</v>
      </c>
      <c r="BM119" s="259">
        <v>53</v>
      </c>
      <c r="BN119" s="259">
        <v>127</v>
      </c>
      <c r="BO119" s="259">
        <v>8</v>
      </c>
    </row>
    <row r="120" spans="1:67">
      <c r="A120" s="259">
        <v>117</v>
      </c>
      <c r="B120" s="262">
        <v>62020054</v>
      </c>
      <c r="C120" s="261" t="s">
        <v>54</v>
      </c>
      <c r="D120" s="259">
        <v>5</v>
      </c>
      <c r="E120" s="259">
        <v>2</v>
      </c>
      <c r="F120" s="259">
        <v>7</v>
      </c>
      <c r="G120" s="259">
        <v>1</v>
      </c>
      <c r="H120" s="259">
        <v>4</v>
      </c>
      <c r="I120" s="259">
        <v>7</v>
      </c>
      <c r="J120" s="259">
        <v>11</v>
      </c>
      <c r="K120" s="259">
        <v>1</v>
      </c>
      <c r="L120" s="259">
        <v>4</v>
      </c>
      <c r="M120" s="259">
        <v>12</v>
      </c>
      <c r="N120" s="259">
        <v>16</v>
      </c>
      <c r="O120" s="259">
        <v>1</v>
      </c>
      <c r="P120" s="259">
        <v>13</v>
      </c>
      <c r="Q120" s="259">
        <v>21</v>
      </c>
      <c r="R120" s="259">
        <v>34</v>
      </c>
      <c r="S120" s="259">
        <v>3</v>
      </c>
      <c r="T120" s="259">
        <v>10</v>
      </c>
      <c r="U120" s="259">
        <v>9</v>
      </c>
      <c r="V120" s="259">
        <v>19</v>
      </c>
      <c r="W120" s="259">
        <v>1</v>
      </c>
      <c r="X120" s="259">
        <v>8</v>
      </c>
      <c r="Y120" s="259">
        <v>6</v>
      </c>
      <c r="Z120" s="259">
        <v>14</v>
      </c>
      <c r="AA120" s="259">
        <v>1</v>
      </c>
      <c r="AB120" s="259">
        <v>6</v>
      </c>
      <c r="AC120" s="259">
        <v>10</v>
      </c>
      <c r="AD120" s="259">
        <v>16</v>
      </c>
      <c r="AE120" s="259">
        <v>1</v>
      </c>
      <c r="AF120" s="259">
        <v>4</v>
      </c>
      <c r="AG120" s="259">
        <v>13</v>
      </c>
      <c r="AH120" s="259">
        <v>17</v>
      </c>
      <c r="AI120" s="259">
        <v>1</v>
      </c>
      <c r="AJ120" s="259">
        <v>5</v>
      </c>
      <c r="AK120" s="259">
        <v>8</v>
      </c>
      <c r="AL120" s="259">
        <v>13</v>
      </c>
      <c r="AM120" s="259">
        <v>1</v>
      </c>
      <c r="AN120" s="259">
        <v>13</v>
      </c>
      <c r="AO120" s="259">
        <v>6</v>
      </c>
      <c r="AP120" s="259">
        <v>19</v>
      </c>
      <c r="AQ120" s="259">
        <v>1</v>
      </c>
      <c r="AR120" s="259">
        <v>46</v>
      </c>
      <c r="AS120" s="259">
        <v>52</v>
      </c>
      <c r="AT120" s="259">
        <v>98</v>
      </c>
      <c r="AU120" s="259">
        <v>6</v>
      </c>
      <c r="AV120" s="259">
        <v>0</v>
      </c>
      <c r="AW120" s="259">
        <v>0</v>
      </c>
      <c r="AX120" s="259">
        <v>0</v>
      </c>
      <c r="AY120" s="259">
        <v>0</v>
      </c>
      <c r="AZ120" s="259">
        <v>0</v>
      </c>
      <c r="BA120" s="259">
        <v>0</v>
      </c>
      <c r="BB120" s="259">
        <v>0</v>
      </c>
      <c r="BC120" s="259">
        <v>0</v>
      </c>
      <c r="BD120" s="259">
        <v>0</v>
      </c>
      <c r="BE120" s="259">
        <v>0</v>
      </c>
      <c r="BF120" s="259">
        <v>0</v>
      </c>
      <c r="BG120" s="259">
        <v>0</v>
      </c>
      <c r="BH120" s="259">
        <v>0</v>
      </c>
      <c r="BI120" s="259">
        <v>0</v>
      </c>
      <c r="BJ120" s="259">
        <v>0</v>
      </c>
      <c r="BK120" s="259">
        <v>0</v>
      </c>
      <c r="BL120" s="259">
        <v>59</v>
      </c>
      <c r="BM120" s="259">
        <v>73</v>
      </c>
      <c r="BN120" s="259">
        <v>132</v>
      </c>
      <c r="BO120" s="259">
        <v>9</v>
      </c>
    </row>
    <row r="121" spans="1:67">
      <c r="A121" s="259">
        <v>118</v>
      </c>
      <c r="B121" s="262">
        <v>62020073</v>
      </c>
      <c r="C121" s="261" t="s">
        <v>72</v>
      </c>
      <c r="D121" s="259">
        <v>0</v>
      </c>
      <c r="E121" s="259">
        <v>0</v>
      </c>
      <c r="F121" s="259">
        <v>0</v>
      </c>
      <c r="G121" s="259">
        <v>0</v>
      </c>
      <c r="H121" s="259">
        <v>2</v>
      </c>
      <c r="I121" s="259">
        <v>4</v>
      </c>
      <c r="J121" s="259">
        <v>6</v>
      </c>
      <c r="K121" s="259">
        <v>1</v>
      </c>
      <c r="L121" s="259">
        <v>3</v>
      </c>
      <c r="M121" s="259">
        <v>2</v>
      </c>
      <c r="N121" s="259">
        <v>5</v>
      </c>
      <c r="O121" s="259">
        <v>1</v>
      </c>
      <c r="P121" s="259">
        <v>5</v>
      </c>
      <c r="Q121" s="259">
        <v>6</v>
      </c>
      <c r="R121" s="259">
        <v>11</v>
      </c>
      <c r="S121" s="259">
        <v>2</v>
      </c>
      <c r="T121" s="259">
        <v>5</v>
      </c>
      <c r="U121" s="259">
        <v>1</v>
      </c>
      <c r="V121" s="259">
        <v>6</v>
      </c>
      <c r="W121" s="259">
        <v>1</v>
      </c>
      <c r="X121" s="259">
        <v>8</v>
      </c>
      <c r="Y121" s="259">
        <v>4</v>
      </c>
      <c r="Z121" s="259">
        <v>12</v>
      </c>
      <c r="AA121" s="259">
        <v>1</v>
      </c>
      <c r="AB121" s="259">
        <v>4</v>
      </c>
      <c r="AC121" s="259">
        <v>8</v>
      </c>
      <c r="AD121" s="259">
        <v>12</v>
      </c>
      <c r="AE121" s="259">
        <v>1</v>
      </c>
      <c r="AF121" s="259">
        <v>9</v>
      </c>
      <c r="AG121" s="259">
        <v>4</v>
      </c>
      <c r="AH121" s="259">
        <v>13</v>
      </c>
      <c r="AI121" s="259">
        <v>1</v>
      </c>
      <c r="AJ121" s="259">
        <v>8</v>
      </c>
      <c r="AK121" s="259">
        <v>5</v>
      </c>
      <c r="AL121" s="259">
        <v>13</v>
      </c>
      <c r="AM121" s="259">
        <v>1</v>
      </c>
      <c r="AN121" s="259">
        <v>9</v>
      </c>
      <c r="AO121" s="259">
        <v>8</v>
      </c>
      <c r="AP121" s="259">
        <v>17</v>
      </c>
      <c r="AQ121" s="259">
        <v>1</v>
      </c>
      <c r="AR121" s="259">
        <v>43</v>
      </c>
      <c r="AS121" s="259">
        <v>30</v>
      </c>
      <c r="AT121" s="259">
        <v>73</v>
      </c>
      <c r="AU121" s="259">
        <v>6</v>
      </c>
      <c r="AV121" s="259">
        <v>16</v>
      </c>
      <c r="AW121" s="259">
        <v>9</v>
      </c>
      <c r="AX121" s="259">
        <v>25</v>
      </c>
      <c r="AY121" s="259">
        <v>1</v>
      </c>
      <c r="AZ121" s="259">
        <v>6</v>
      </c>
      <c r="BA121" s="259">
        <v>7</v>
      </c>
      <c r="BB121" s="259">
        <v>13</v>
      </c>
      <c r="BC121" s="259">
        <v>1</v>
      </c>
      <c r="BD121" s="259">
        <v>4</v>
      </c>
      <c r="BE121" s="259">
        <v>6</v>
      </c>
      <c r="BF121" s="259">
        <v>10</v>
      </c>
      <c r="BG121" s="259">
        <v>1</v>
      </c>
      <c r="BH121" s="259">
        <v>26</v>
      </c>
      <c r="BI121" s="259">
        <v>22</v>
      </c>
      <c r="BJ121" s="259">
        <v>48</v>
      </c>
      <c r="BK121" s="259">
        <v>3</v>
      </c>
      <c r="BL121" s="259">
        <v>74</v>
      </c>
      <c r="BM121" s="259">
        <v>58</v>
      </c>
      <c r="BN121" s="259">
        <v>132</v>
      </c>
      <c r="BO121" s="259">
        <v>11</v>
      </c>
    </row>
    <row r="122" spans="1:67">
      <c r="A122" s="259">
        <v>119</v>
      </c>
      <c r="B122" s="262">
        <v>62020076</v>
      </c>
      <c r="C122" s="261" t="s">
        <v>74</v>
      </c>
      <c r="D122" s="259">
        <v>0</v>
      </c>
      <c r="E122" s="259">
        <v>0</v>
      </c>
      <c r="F122" s="259">
        <v>0</v>
      </c>
      <c r="G122" s="259">
        <v>0</v>
      </c>
      <c r="H122" s="259">
        <v>9</v>
      </c>
      <c r="I122" s="259">
        <v>7</v>
      </c>
      <c r="J122" s="259">
        <v>16</v>
      </c>
      <c r="K122" s="259">
        <v>1</v>
      </c>
      <c r="L122" s="259">
        <v>6</v>
      </c>
      <c r="M122" s="259">
        <v>7</v>
      </c>
      <c r="N122" s="259">
        <v>13</v>
      </c>
      <c r="O122" s="259">
        <v>1</v>
      </c>
      <c r="P122" s="259">
        <v>15</v>
      </c>
      <c r="Q122" s="259">
        <v>14</v>
      </c>
      <c r="R122" s="259">
        <v>29</v>
      </c>
      <c r="S122" s="259">
        <v>2</v>
      </c>
      <c r="T122" s="259">
        <v>14</v>
      </c>
      <c r="U122" s="259">
        <v>4</v>
      </c>
      <c r="V122" s="259">
        <v>18</v>
      </c>
      <c r="W122" s="259">
        <v>1</v>
      </c>
      <c r="X122" s="259">
        <v>7</v>
      </c>
      <c r="Y122" s="259">
        <v>12</v>
      </c>
      <c r="Z122" s="259">
        <v>19</v>
      </c>
      <c r="AA122" s="259">
        <v>1</v>
      </c>
      <c r="AB122" s="259">
        <v>6</v>
      </c>
      <c r="AC122" s="259">
        <v>11</v>
      </c>
      <c r="AD122" s="259">
        <v>17</v>
      </c>
      <c r="AE122" s="259">
        <v>1</v>
      </c>
      <c r="AF122" s="259">
        <v>10</v>
      </c>
      <c r="AG122" s="259">
        <v>6</v>
      </c>
      <c r="AH122" s="259">
        <v>16</v>
      </c>
      <c r="AI122" s="259">
        <v>1</v>
      </c>
      <c r="AJ122" s="259">
        <v>11</v>
      </c>
      <c r="AK122" s="259">
        <v>5</v>
      </c>
      <c r="AL122" s="259">
        <v>16</v>
      </c>
      <c r="AM122" s="259">
        <v>1</v>
      </c>
      <c r="AN122" s="259">
        <v>9</v>
      </c>
      <c r="AO122" s="259">
        <v>8</v>
      </c>
      <c r="AP122" s="259">
        <v>17</v>
      </c>
      <c r="AQ122" s="259">
        <v>1</v>
      </c>
      <c r="AR122" s="259">
        <v>57</v>
      </c>
      <c r="AS122" s="259">
        <v>46</v>
      </c>
      <c r="AT122" s="259">
        <v>103</v>
      </c>
      <c r="AU122" s="259">
        <v>6</v>
      </c>
      <c r="AV122" s="259">
        <v>0</v>
      </c>
      <c r="AW122" s="259">
        <v>0</v>
      </c>
      <c r="AX122" s="259">
        <v>0</v>
      </c>
      <c r="AY122" s="259">
        <v>0</v>
      </c>
      <c r="AZ122" s="259">
        <v>0</v>
      </c>
      <c r="BA122" s="259">
        <v>0</v>
      </c>
      <c r="BB122" s="259">
        <v>0</v>
      </c>
      <c r="BC122" s="259">
        <v>0</v>
      </c>
      <c r="BD122" s="259">
        <v>0</v>
      </c>
      <c r="BE122" s="259">
        <v>0</v>
      </c>
      <c r="BF122" s="259">
        <v>0</v>
      </c>
      <c r="BG122" s="259">
        <v>0</v>
      </c>
      <c r="BH122" s="259">
        <v>0</v>
      </c>
      <c r="BI122" s="259">
        <v>0</v>
      </c>
      <c r="BJ122" s="259">
        <v>0</v>
      </c>
      <c r="BK122" s="259">
        <v>0</v>
      </c>
      <c r="BL122" s="259">
        <v>72</v>
      </c>
      <c r="BM122" s="259">
        <v>60</v>
      </c>
      <c r="BN122" s="259">
        <v>132</v>
      </c>
      <c r="BO122" s="259">
        <v>8</v>
      </c>
    </row>
    <row r="123" spans="1:67">
      <c r="A123" s="259">
        <v>120</v>
      </c>
      <c r="B123" s="262">
        <v>62020194</v>
      </c>
      <c r="C123" s="261" t="s">
        <v>178</v>
      </c>
      <c r="D123" s="259">
        <v>7</v>
      </c>
      <c r="E123" s="259">
        <v>7</v>
      </c>
      <c r="F123" s="259">
        <v>14</v>
      </c>
      <c r="G123" s="259">
        <v>1</v>
      </c>
      <c r="H123" s="259">
        <v>6</v>
      </c>
      <c r="I123" s="259">
        <v>9</v>
      </c>
      <c r="J123" s="259">
        <v>15</v>
      </c>
      <c r="K123" s="259">
        <v>1</v>
      </c>
      <c r="L123" s="259">
        <v>8</v>
      </c>
      <c r="M123" s="259">
        <v>5</v>
      </c>
      <c r="N123" s="259">
        <v>13</v>
      </c>
      <c r="O123" s="259">
        <v>1</v>
      </c>
      <c r="P123" s="259">
        <v>21</v>
      </c>
      <c r="Q123" s="259">
        <v>21</v>
      </c>
      <c r="R123" s="259">
        <v>42</v>
      </c>
      <c r="S123" s="259">
        <v>3</v>
      </c>
      <c r="T123" s="259">
        <v>8</v>
      </c>
      <c r="U123" s="259">
        <v>7</v>
      </c>
      <c r="V123" s="259">
        <v>15</v>
      </c>
      <c r="W123" s="259">
        <v>1</v>
      </c>
      <c r="X123" s="259">
        <v>6</v>
      </c>
      <c r="Y123" s="259">
        <v>13</v>
      </c>
      <c r="Z123" s="259">
        <v>19</v>
      </c>
      <c r="AA123" s="259">
        <v>1</v>
      </c>
      <c r="AB123" s="259">
        <v>7</v>
      </c>
      <c r="AC123" s="259">
        <v>3</v>
      </c>
      <c r="AD123" s="259">
        <v>10</v>
      </c>
      <c r="AE123" s="259">
        <v>1</v>
      </c>
      <c r="AF123" s="259">
        <v>8</v>
      </c>
      <c r="AG123" s="259">
        <v>5</v>
      </c>
      <c r="AH123" s="259">
        <v>13</v>
      </c>
      <c r="AI123" s="259">
        <v>1</v>
      </c>
      <c r="AJ123" s="259">
        <v>11</v>
      </c>
      <c r="AK123" s="259">
        <v>3</v>
      </c>
      <c r="AL123" s="259">
        <v>14</v>
      </c>
      <c r="AM123" s="259">
        <v>1</v>
      </c>
      <c r="AN123" s="259">
        <v>8</v>
      </c>
      <c r="AO123" s="259">
        <v>13</v>
      </c>
      <c r="AP123" s="259">
        <v>21</v>
      </c>
      <c r="AQ123" s="259">
        <v>1</v>
      </c>
      <c r="AR123" s="259">
        <v>48</v>
      </c>
      <c r="AS123" s="259">
        <v>44</v>
      </c>
      <c r="AT123" s="259">
        <v>92</v>
      </c>
      <c r="AU123" s="259">
        <v>6</v>
      </c>
      <c r="AV123" s="259">
        <v>0</v>
      </c>
      <c r="AW123" s="259">
        <v>0</v>
      </c>
      <c r="AX123" s="259">
        <v>0</v>
      </c>
      <c r="AY123" s="259">
        <v>0</v>
      </c>
      <c r="AZ123" s="259">
        <v>0</v>
      </c>
      <c r="BA123" s="259">
        <v>0</v>
      </c>
      <c r="BB123" s="259">
        <v>0</v>
      </c>
      <c r="BC123" s="259">
        <v>0</v>
      </c>
      <c r="BD123" s="259">
        <v>0</v>
      </c>
      <c r="BE123" s="259">
        <v>0</v>
      </c>
      <c r="BF123" s="259">
        <v>0</v>
      </c>
      <c r="BG123" s="259">
        <v>0</v>
      </c>
      <c r="BH123" s="259">
        <v>0</v>
      </c>
      <c r="BI123" s="259">
        <v>0</v>
      </c>
      <c r="BJ123" s="259">
        <v>0</v>
      </c>
      <c r="BK123" s="259">
        <v>0</v>
      </c>
      <c r="BL123" s="259">
        <v>69</v>
      </c>
      <c r="BM123" s="259">
        <v>65</v>
      </c>
      <c r="BN123" s="259">
        <v>134</v>
      </c>
      <c r="BO123" s="259">
        <v>9</v>
      </c>
    </row>
    <row r="124" spans="1:67">
      <c r="A124" s="259">
        <v>121</v>
      </c>
      <c r="B124" s="262">
        <v>62020002</v>
      </c>
      <c r="C124" s="261" t="s">
        <v>6</v>
      </c>
      <c r="D124" s="259">
        <v>0</v>
      </c>
      <c r="E124" s="259">
        <v>0</v>
      </c>
      <c r="F124" s="259">
        <v>0</v>
      </c>
      <c r="G124" s="259">
        <v>0</v>
      </c>
      <c r="H124" s="259">
        <v>10</v>
      </c>
      <c r="I124" s="259">
        <v>8</v>
      </c>
      <c r="J124" s="259">
        <v>18</v>
      </c>
      <c r="K124" s="259">
        <v>1</v>
      </c>
      <c r="L124" s="259">
        <v>14</v>
      </c>
      <c r="M124" s="259">
        <v>8</v>
      </c>
      <c r="N124" s="259">
        <v>22</v>
      </c>
      <c r="O124" s="259">
        <v>1</v>
      </c>
      <c r="P124" s="259">
        <v>24</v>
      </c>
      <c r="Q124" s="259">
        <v>16</v>
      </c>
      <c r="R124" s="259">
        <v>40</v>
      </c>
      <c r="S124" s="259">
        <v>2</v>
      </c>
      <c r="T124" s="259">
        <v>8</v>
      </c>
      <c r="U124" s="259">
        <v>9</v>
      </c>
      <c r="V124" s="259">
        <v>17</v>
      </c>
      <c r="W124" s="259">
        <v>1</v>
      </c>
      <c r="X124" s="259">
        <v>7</v>
      </c>
      <c r="Y124" s="259">
        <v>6</v>
      </c>
      <c r="Z124" s="259">
        <v>13</v>
      </c>
      <c r="AA124" s="259">
        <v>1</v>
      </c>
      <c r="AB124" s="259">
        <v>6</v>
      </c>
      <c r="AC124" s="259">
        <v>6</v>
      </c>
      <c r="AD124" s="259">
        <v>12</v>
      </c>
      <c r="AE124" s="259">
        <v>1</v>
      </c>
      <c r="AF124" s="259">
        <v>11</v>
      </c>
      <c r="AG124" s="259">
        <v>5</v>
      </c>
      <c r="AH124" s="259">
        <v>16</v>
      </c>
      <c r="AI124" s="259">
        <v>1</v>
      </c>
      <c r="AJ124" s="259">
        <v>11</v>
      </c>
      <c r="AK124" s="259">
        <v>6</v>
      </c>
      <c r="AL124" s="259">
        <v>17</v>
      </c>
      <c r="AM124" s="259">
        <v>1</v>
      </c>
      <c r="AN124" s="259">
        <v>11</v>
      </c>
      <c r="AO124" s="259">
        <v>9</v>
      </c>
      <c r="AP124" s="259">
        <v>20</v>
      </c>
      <c r="AQ124" s="259">
        <v>1</v>
      </c>
      <c r="AR124" s="259">
        <v>54</v>
      </c>
      <c r="AS124" s="259">
        <v>41</v>
      </c>
      <c r="AT124" s="259">
        <v>95</v>
      </c>
      <c r="AU124" s="259">
        <v>6</v>
      </c>
      <c r="AV124" s="259">
        <v>0</v>
      </c>
      <c r="AW124" s="259">
        <v>0</v>
      </c>
      <c r="AX124" s="259">
        <v>0</v>
      </c>
      <c r="AY124" s="259">
        <v>0</v>
      </c>
      <c r="AZ124" s="259">
        <v>0</v>
      </c>
      <c r="BA124" s="259">
        <v>0</v>
      </c>
      <c r="BB124" s="259">
        <v>0</v>
      </c>
      <c r="BC124" s="259">
        <v>0</v>
      </c>
      <c r="BD124" s="259">
        <v>0</v>
      </c>
      <c r="BE124" s="259">
        <v>0</v>
      </c>
      <c r="BF124" s="259">
        <v>0</v>
      </c>
      <c r="BG124" s="259">
        <v>0</v>
      </c>
      <c r="BH124" s="259">
        <v>0</v>
      </c>
      <c r="BI124" s="259">
        <v>0</v>
      </c>
      <c r="BJ124" s="259">
        <v>0</v>
      </c>
      <c r="BK124" s="259">
        <v>0</v>
      </c>
      <c r="BL124" s="259">
        <v>78</v>
      </c>
      <c r="BM124" s="259">
        <v>57</v>
      </c>
      <c r="BN124" s="259">
        <v>135</v>
      </c>
      <c r="BO124" s="259">
        <v>8</v>
      </c>
    </row>
    <row r="125" spans="1:67">
      <c r="A125" s="259">
        <v>122</v>
      </c>
      <c r="B125" s="262">
        <v>62020139</v>
      </c>
      <c r="C125" s="261" t="s">
        <v>129</v>
      </c>
      <c r="D125" s="259">
        <v>0</v>
      </c>
      <c r="E125" s="259">
        <v>0</v>
      </c>
      <c r="F125" s="259">
        <v>0</v>
      </c>
      <c r="G125" s="259">
        <v>0</v>
      </c>
      <c r="H125" s="259">
        <v>5</v>
      </c>
      <c r="I125" s="259">
        <v>4</v>
      </c>
      <c r="J125" s="259">
        <v>9</v>
      </c>
      <c r="K125" s="259">
        <v>1</v>
      </c>
      <c r="L125" s="259">
        <v>11</v>
      </c>
      <c r="M125" s="259">
        <v>11</v>
      </c>
      <c r="N125" s="259">
        <v>22</v>
      </c>
      <c r="O125" s="259">
        <v>1</v>
      </c>
      <c r="P125" s="259">
        <v>16</v>
      </c>
      <c r="Q125" s="259">
        <v>15</v>
      </c>
      <c r="R125" s="259">
        <v>31</v>
      </c>
      <c r="S125" s="259">
        <v>2</v>
      </c>
      <c r="T125" s="259">
        <v>10</v>
      </c>
      <c r="U125" s="259">
        <v>10</v>
      </c>
      <c r="V125" s="259">
        <v>20</v>
      </c>
      <c r="W125" s="259">
        <v>1</v>
      </c>
      <c r="X125" s="259">
        <v>7</v>
      </c>
      <c r="Y125" s="259">
        <v>5</v>
      </c>
      <c r="Z125" s="259">
        <v>12</v>
      </c>
      <c r="AA125" s="259">
        <v>1</v>
      </c>
      <c r="AB125" s="259">
        <v>9</v>
      </c>
      <c r="AC125" s="259">
        <v>8</v>
      </c>
      <c r="AD125" s="259">
        <v>17</v>
      </c>
      <c r="AE125" s="259">
        <v>1</v>
      </c>
      <c r="AF125" s="259">
        <v>12</v>
      </c>
      <c r="AG125" s="259">
        <v>5</v>
      </c>
      <c r="AH125" s="259">
        <v>17</v>
      </c>
      <c r="AI125" s="259">
        <v>1</v>
      </c>
      <c r="AJ125" s="259">
        <v>12</v>
      </c>
      <c r="AK125" s="259">
        <v>8</v>
      </c>
      <c r="AL125" s="259">
        <v>20</v>
      </c>
      <c r="AM125" s="259">
        <v>1</v>
      </c>
      <c r="AN125" s="259">
        <v>11</v>
      </c>
      <c r="AO125" s="259">
        <v>7</v>
      </c>
      <c r="AP125" s="259">
        <v>18</v>
      </c>
      <c r="AQ125" s="259">
        <v>1</v>
      </c>
      <c r="AR125" s="259">
        <v>61</v>
      </c>
      <c r="AS125" s="259">
        <v>43</v>
      </c>
      <c r="AT125" s="259">
        <v>104</v>
      </c>
      <c r="AU125" s="259">
        <v>6</v>
      </c>
      <c r="AV125" s="259">
        <v>0</v>
      </c>
      <c r="AW125" s="259">
        <v>0</v>
      </c>
      <c r="AX125" s="259">
        <v>0</v>
      </c>
      <c r="AY125" s="259">
        <v>0</v>
      </c>
      <c r="AZ125" s="259">
        <v>0</v>
      </c>
      <c r="BA125" s="259">
        <v>0</v>
      </c>
      <c r="BB125" s="259">
        <v>0</v>
      </c>
      <c r="BC125" s="259">
        <v>0</v>
      </c>
      <c r="BD125" s="259">
        <v>0</v>
      </c>
      <c r="BE125" s="259">
        <v>0</v>
      </c>
      <c r="BF125" s="259">
        <v>0</v>
      </c>
      <c r="BG125" s="259">
        <v>0</v>
      </c>
      <c r="BH125" s="259">
        <v>0</v>
      </c>
      <c r="BI125" s="259">
        <v>0</v>
      </c>
      <c r="BJ125" s="259">
        <v>0</v>
      </c>
      <c r="BK125" s="259">
        <v>0</v>
      </c>
      <c r="BL125" s="259">
        <v>77</v>
      </c>
      <c r="BM125" s="259">
        <v>58</v>
      </c>
      <c r="BN125" s="259">
        <v>135</v>
      </c>
      <c r="BO125" s="259">
        <v>8</v>
      </c>
    </row>
    <row r="126" spans="1:67">
      <c r="A126" s="259">
        <v>123</v>
      </c>
      <c r="B126" s="262">
        <v>62020122</v>
      </c>
      <c r="C126" s="261" t="s">
        <v>116</v>
      </c>
      <c r="D126" s="259">
        <v>0</v>
      </c>
      <c r="E126" s="259">
        <v>0</v>
      </c>
      <c r="F126" s="259">
        <v>0</v>
      </c>
      <c r="G126" s="259">
        <v>0</v>
      </c>
      <c r="H126" s="259">
        <v>11</v>
      </c>
      <c r="I126" s="259">
        <v>10</v>
      </c>
      <c r="J126" s="259">
        <v>21</v>
      </c>
      <c r="K126" s="259">
        <v>1</v>
      </c>
      <c r="L126" s="259">
        <v>10</v>
      </c>
      <c r="M126" s="259">
        <v>3</v>
      </c>
      <c r="N126" s="259">
        <v>13</v>
      </c>
      <c r="O126" s="259">
        <v>1</v>
      </c>
      <c r="P126" s="259">
        <v>21</v>
      </c>
      <c r="Q126" s="259">
        <v>13</v>
      </c>
      <c r="R126" s="259">
        <v>34</v>
      </c>
      <c r="S126" s="259">
        <v>2</v>
      </c>
      <c r="T126" s="259">
        <v>11</v>
      </c>
      <c r="U126" s="259">
        <v>8</v>
      </c>
      <c r="V126" s="259">
        <v>19</v>
      </c>
      <c r="W126" s="259">
        <v>1</v>
      </c>
      <c r="X126" s="259">
        <v>7</v>
      </c>
      <c r="Y126" s="259">
        <v>7</v>
      </c>
      <c r="Z126" s="259">
        <v>14</v>
      </c>
      <c r="AA126" s="259">
        <v>1</v>
      </c>
      <c r="AB126" s="259">
        <v>10</v>
      </c>
      <c r="AC126" s="259">
        <v>10</v>
      </c>
      <c r="AD126" s="259">
        <v>20</v>
      </c>
      <c r="AE126" s="259">
        <v>1</v>
      </c>
      <c r="AF126" s="259">
        <v>6</v>
      </c>
      <c r="AG126" s="259">
        <v>8</v>
      </c>
      <c r="AH126" s="259">
        <v>14</v>
      </c>
      <c r="AI126" s="259">
        <v>1</v>
      </c>
      <c r="AJ126" s="259">
        <v>11</v>
      </c>
      <c r="AK126" s="259">
        <v>12</v>
      </c>
      <c r="AL126" s="259">
        <v>23</v>
      </c>
      <c r="AM126" s="259">
        <v>1</v>
      </c>
      <c r="AN126" s="259">
        <v>8</v>
      </c>
      <c r="AO126" s="259">
        <v>5</v>
      </c>
      <c r="AP126" s="259">
        <v>13</v>
      </c>
      <c r="AQ126" s="259">
        <v>1</v>
      </c>
      <c r="AR126" s="259">
        <v>53</v>
      </c>
      <c r="AS126" s="259">
        <v>50</v>
      </c>
      <c r="AT126" s="259">
        <v>103</v>
      </c>
      <c r="AU126" s="259">
        <v>6</v>
      </c>
      <c r="AV126" s="259">
        <v>0</v>
      </c>
      <c r="AW126" s="259">
        <v>0</v>
      </c>
      <c r="AX126" s="259">
        <v>0</v>
      </c>
      <c r="AY126" s="259">
        <v>0</v>
      </c>
      <c r="AZ126" s="259">
        <v>0</v>
      </c>
      <c r="BA126" s="259">
        <v>0</v>
      </c>
      <c r="BB126" s="259">
        <v>0</v>
      </c>
      <c r="BC126" s="259">
        <v>0</v>
      </c>
      <c r="BD126" s="259">
        <v>0</v>
      </c>
      <c r="BE126" s="259">
        <v>0</v>
      </c>
      <c r="BF126" s="259">
        <v>0</v>
      </c>
      <c r="BG126" s="259">
        <v>0</v>
      </c>
      <c r="BH126" s="259">
        <v>0</v>
      </c>
      <c r="BI126" s="259">
        <v>0</v>
      </c>
      <c r="BJ126" s="259">
        <v>0</v>
      </c>
      <c r="BK126" s="259">
        <v>0</v>
      </c>
      <c r="BL126" s="259">
        <v>74</v>
      </c>
      <c r="BM126" s="259">
        <v>63</v>
      </c>
      <c r="BN126" s="259">
        <v>137</v>
      </c>
      <c r="BO126" s="259">
        <v>8</v>
      </c>
    </row>
    <row r="127" spans="1:67">
      <c r="A127" s="259">
        <v>124</v>
      </c>
      <c r="B127" s="262">
        <v>62020101</v>
      </c>
      <c r="C127" s="261" t="s">
        <v>96</v>
      </c>
      <c r="D127" s="259">
        <v>9</v>
      </c>
      <c r="E127" s="259">
        <v>11</v>
      </c>
      <c r="F127" s="259">
        <v>20</v>
      </c>
      <c r="G127" s="259">
        <v>1</v>
      </c>
      <c r="H127" s="259">
        <v>10</v>
      </c>
      <c r="I127" s="259">
        <v>5</v>
      </c>
      <c r="J127" s="259">
        <v>15</v>
      </c>
      <c r="K127" s="259">
        <v>1</v>
      </c>
      <c r="L127" s="259">
        <v>5</v>
      </c>
      <c r="M127" s="259">
        <v>8</v>
      </c>
      <c r="N127" s="259">
        <v>13</v>
      </c>
      <c r="O127" s="259">
        <v>1</v>
      </c>
      <c r="P127" s="259">
        <v>24</v>
      </c>
      <c r="Q127" s="259">
        <v>24</v>
      </c>
      <c r="R127" s="259">
        <v>48</v>
      </c>
      <c r="S127" s="259">
        <v>3</v>
      </c>
      <c r="T127" s="259">
        <v>7</v>
      </c>
      <c r="U127" s="259">
        <v>8</v>
      </c>
      <c r="V127" s="259">
        <v>15</v>
      </c>
      <c r="W127" s="259">
        <v>1</v>
      </c>
      <c r="X127" s="259">
        <v>8</v>
      </c>
      <c r="Y127" s="259">
        <v>9</v>
      </c>
      <c r="Z127" s="259">
        <v>17</v>
      </c>
      <c r="AA127" s="259">
        <v>1</v>
      </c>
      <c r="AB127" s="259">
        <v>10</v>
      </c>
      <c r="AC127" s="259">
        <v>8</v>
      </c>
      <c r="AD127" s="259">
        <v>18</v>
      </c>
      <c r="AE127" s="259">
        <v>1</v>
      </c>
      <c r="AF127" s="259">
        <v>10</v>
      </c>
      <c r="AG127" s="259">
        <v>5</v>
      </c>
      <c r="AH127" s="259">
        <v>15</v>
      </c>
      <c r="AI127" s="259">
        <v>1</v>
      </c>
      <c r="AJ127" s="259">
        <v>8</v>
      </c>
      <c r="AK127" s="259">
        <v>6</v>
      </c>
      <c r="AL127" s="259">
        <v>14</v>
      </c>
      <c r="AM127" s="259">
        <v>1</v>
      </c>
      <c r="AN127" s="259">
        <v>6</v>
      </c>
      <c r="AO127" s="259">
        <v>5</v>
      </c>
      <c r="AP127" s="259">
        <v>11</v>
      </c>
      <c r="AQ127" s="259">
        <v>1</v>
      </c>
      <c r="AR127" s="259">
        <v>49</v>
      </c>
      <c r="AS127" s="259">
        <v>41</v>
      </c>
      <c r="AT127" s="259">
        <v>90</v>
      </c>
      <c r="AU127" s="259">
        <v>6</v>
      </c>
      <c r="AV127" s="259">
        <v>0</v>
      </c>
      <c r="AW127" s="259">
        <v>0</v>
      </c>
      <c r="AX127" s="259">
        <v>0</v>
      </c>
      <c r="AY127" s="259">
        <v>0</v>
      </c>
      <c r="AZ127" s="259">
        <v>0</v>
      </c>
      <c r="BA127" s="259">
        <v>0</v>
      </c>
      <c r="BB127" s="259">
        <v>0</v>
      </c>
      <c r="BC127" s="259">
        <v>0</v>
      </c>
      <c r="BD127" s="259">
        <v>0</v>
      </c>
      <c r="BE127" s="259">
        <v>0</v>
      </c>
      <c r="BF127" s="259">
        <v>0</v>
      </c>
      <c r="BG127" s="259">
        <v>0</v>
      </c>
      <c r="BH127" s="259">
        <v>0</v>
      </c>
      <c r="BI127" s="259">
        <v>0</v>
      </c>
      <c r="BJ127" s="259">
        <v>0</v>
      </c>
      <c r="BK127" s="259">
        <v>0</v>
      </c>
      <c r="BL127" s="259">
        <v>73</v>
      </c>
      <c r="BM127" s="259">
        <v>65</v>
      </c>
      <c r="BN127" s="259">
        <v>138</v>
      </c>
      <c r="BO127" s="259">
        <v>9</v>
      </c>
    </row>
    <row r="128" spans="1:67">
      <c r="A128" s="259">
        <v>125</v>
      </c>
      <c r="B128" s="262">
        <v>62020020</v>
      </c>
      <c r="C128" s="261" t="s">
        <v>24</v>
      </c>
      <c r="D128" s="259">
        <v>0</v>
      </c>
      <c r="E128" s="259">
        <v>0</v>
      </c>
      <c r="F128" s="259">
        <v>0</v>
      </c>
      <c r="G128" s="259">
        <v>0</v>
      </c>
      <c r="H128" s="259">
        <v>9</v>
      </c>
      <c r="I128" s="259">
        <v>3</v>
      </c>
      <c r="J128" s="259">
        <v>12</v>
      </c>
      <c r="K128" s="259">
        <v>1</v>
      </c>
      <c r="L128" s="259">
        <v>4</v>
      </c>
      <c r="M128" s="259">
        <v>16</v>
      </c>
      <c r="N128" s="259">
        <v>20</v>
      </c>
      <c r="O128" s="259">
        <v>1</v>
      </c>
      <c r="P128" s="259">
        <v>13</v>
      </c>
      <c r="Q128" s="259">
        <v>19</v>
      </c>
      <c r="R128" s="259">
        <v>32</v>
      </c>
      <c r="S128" s="259">
        <v>2</v>
      </c>
      <c r="T128" s="259">
        <v>11</v>
      </c>
      <c r="U128" s="259">
        <v>11</v>
      </c>
      <c r="V128" s="259">
        <v>22</v>
      </c>
      <c r="W128" s="259">
        <v>1</v>
      </c>
      <c r="X128" s="259">
        <v>10</v>
      </c>
      <c r="Y128" s="259">
        <v>9</v>
      </c>
      <c r="Z128" s="259">
        <v>19</v>
      </c>
      <c r="AA128" s="259">
        <v>1</v>
      </c>
      <c r="AB128" s="259">
        <v>8</v>
      </c>
      <c r="AC128" s="259">
        <v>6</v>
      </c>
      <c r="AD128" s="259">
        <v>14</v>
      </c>
      <c r="AE128" s="259">
        <v>1</v>
      </c>
      <c r="AF128" s="259">
        <v>12</v>
      </c>
      <c r="AG128" s="259">
        <v>8</v>
      </c>
      <c r="AH128" s="259">
        <v>20</v>
      </c>
      <c r="AI128" s="259">
        <v>1</v>
      </c>
      <c r="AJ128" s="259">
        <v>9</v>
      </c>
      <c r="AK128" s="259">
        <v>8</v>
      </c>
      <c r="AL128" s="259">
        <v>17</v>
      </c>
      <c r="AM128" s="259">
        <v>1</v>
      </c>
      <c r="AN128" s="259">
        <v>10</v>
      </c>
      <c r="AO128" s="259">
        <v>6</v>
      </c>
      <c r="AP128" s="259">
        <v>16</v>
      </c>
      <c r="AQ128" s="259">
        <v>1</v>
      </c>
      <c r="AR128" s="259">
        <v>60</v>
      </c>
      <c r="AS128" s="259">
        <v>48</v>
      </c>
      <c r="AT128" s="259">
        <v>108</v>
      </c>
      <c r="AU128" s="259">
        <v>6</v>
      </c>
      <c r="AV128" s="259">
        <v>0</v>
      </c>
      <c r="AW128" s="259">
        <v>0</v>
      </c>
      <c r="AX128" s="259">
        <v>0</v>
      </c>
      <c r="AY128" s="259">
        <v>0</v>
      </c>
      <c r="AZ128" s="259">
        <v>0</v>
      </c>
      <c r="BA128" s="259">
        <v>0</v>
      </c>
      <c r="BB128" s="259">
        <v>0</v>
      </c>
      <c r="BC128" s="259">
        <v>0</v>
      </c>
      <c r="BD128" s="259">
        <v>0</v>
      </c>
      <c r="BE128" s="259">
        <v>0</v>
      </c>
      <c r="BF128" s="259">
        <v>0</v>
      </c>
      <c r="BG128" s="259">
        <v>0</v>
      </c>
      <c r="BH128" s="259">
        <v>0</v>
      </c>
      <c r="BI128" s="259">
        <v>0</v>
      </c>
      <c r="BJ128" s="259">
        <v>0</v>
      </c>
      <c r="BK128" s="259">
        <v>0</v>
      </c>
      <c r="BL128" s="259">
        <v>73</v>
      </c>
      <c r="BM128" s="259">
        <v>67</v>
      </c>
      <c r="BN128" s="259">
        <v>140</v>
      </c>
      <c r="BO128" s="259">
        <v>8</v>
      </c>
    </row>
    <row r="129" spans="1:67">
      <c r="A129" s="259">
        <v>126</v>
      </c>
      <c r="B129" s="262">
        <v>62020077</v>
      </c>
      <c r="C129" s="261" t="s">
        <v>75</v>
      </c>
      <c r="D129" s="259">
        <v>8</v>
      </c>
      <c r="E129" s="259">
        <v>7</v>
      </c>
      <c r="F129" s="259">
        <v>15</v>
      </c>
      <c r="G129" s="259">
        <v>1</v>
      </c>
      <c r="H129" s="259">
        <v>8</v>
      </c>
      <c r="I129" s="259">
        <v>6</v>
      </c>
      <c r="J129" s="259">
        <v>14</v>
      </c>
      <c r="K129" s="259">
        <v>1</v>
      </c>
      <c r="L129" s="259">
        <v>2</v>
      </c>
      <c r="M129" s="259">
        <v>8</v>
      </c>
      <c r="N129" s="259">
        <v>10</v>
      </c>
      <c r="O129" s="259">
        <v>1</v>
      </c>
      <c r="P129" s="259">
        <v>18</v>
      </c>
      <c r="Q129" s="259">
        <v>21</v>
      </c>
      <c r="R129" s="259">
        <v>39</v>
      </c>
      <c r="S129" s="259">
        <v>3</v>
      </c>
      <c r="T129" s="259">
        <v>12</v>
      </c>
      <c r="U129" s="259">
        <v>9</v>
      </c>
      <c r="V129" s="259">
        <v>21</v>
      </c>
      <c r="W129" s="259">
        <v>1</v>
      </c>
      <c r="X129" s="259">
        <v>8</v>
      </c>
      <c r="Y129" s="259">
        <v>9</v>
      </c>
      <c r="Z129" s="259">
        <v>17</v>
      </c>
      <c r="AA129" s="259">
        <v>1</v>
      </c>
      <c r="AB129" s="259">
        <v>6</v>
      </c>
      <c r="AC129" s="259">
        <v>8</v>
      </c>
      <c r="AD129" s="259">
        <v>14</v>
      </c>
      <c r="AE129" s="259">
        <v>1</v>
      </c>
      <c r="AF129" s="259">
        <v>10</v>
      </c>
      <c r="AG129" s="259">
        <v>11</v>
      </c>
      <c r="AH129" s="259">
        <v>21</v>
      </c>
      <c r="AI129" s="259">
        <v>1</v>
      </c>
      <c r="AJ129" s="259">
        <v>11</v>
      </c>
      <c r="AK129" s="259">
        <v>6</v>
      </c>
      <c r="AL129" s="259">
        <v>17</v>
      </c>
      <c r="AM129" s="259">
        <v>1</v>
      </c>
      <c r="AN129" s="259">
        <v>8</v>
      </c>
      <c r="AO129" s="259">
        <v>4</v>
      </c>
      <c r="AP129" s="259">
        <v>12</v>
      </c>
      <c r="AQ129" s="259">
        <v>1</v>
      </c>
      <c r="AR129" s="259">
        <v>55</v>
      </c>
      <c r="AS129" s="259">
        <v>47</v>
      </c>
      <c r="AT129" s="259">
        <v>102</v>
      </c>
      <c r="AU129" s="259">
        <v>6</v>
      </c>
      <c r="AV129" s="259">
        <v>0</v>
      </c>
      <c r="AW129" s="259">
        <v>0</v>
      </c>
      <c r="AX129" s="259">
        <v>0</v>
      </c>
      <c r="AY129" s="259">
        <v>0</v>
      </c>
      <c r="AZ129" s="259">
        <v>0</v>
      </c>
      <c r="BA129" s="259">
        <v>0</v>
      </c>
      <c r="BB129" s="259">
        <v>0</v>
      </c>
      <c r="BC129" s="259">
        <v>0</v>
      </c>
      <c r="BD129" s="259">
        <v>0</v>
      </c>
      <c r="BE129" s="259">
        <v>0</v>
      </c>
      <c r="BF129" s="259">
        <v>0</v>
      </c>
      <c r="BG129" s="259">
        <v>0</v>
      </c>
      <c r="BH129" s="259">
        <v>0</v>
      </c>
      <c r="BI129" s="259">
        <v>0</v>
      </c>
      <c r="BJ129" s="259">
        <v>0</v>
      </c>
      <c r="BK129" s="259">
        <v>0</v>
      </c>
      <c r="BL129" s="259">
        <v>73</v>
      </c>
      <c r="BM129" s="259">
        <v>68</v>
      </c>
      <c r="BN129" s="259">
        <v>141</v>
      </c>
      <c r="BO129" s="259">
        <v>9</v>
      </c>
    </row>
    <row r="130" spans="1:67">
      <c r="A130" s="259">
        <v>127</v>
      </c>
      <c r="B130" s="262">
        <v>62020157</v>
      </c>
      <c r="C130" s="261" t="s">
        <v>143</v>
      </c>
      <c r="D130" s="259">
        <v>0</v>
      </c>
      <c r="E130" s="259">
        <v>0</v>
      </c>
      <c r="F130" s="259">
        <v>0</v>
      </c>
      <c r="G130" s="259">
        <v>0</v>
      </c>
      <c r="H130" s="259">
        <v>7</v>
      </c>
      <c r="I130" s="259">
        <v>6</v>
      </c>
      <c r="J130" s="259">
        <v>13</v>
      </c>
      <c r="K130" s="259">
        <v>1</v>
      </c>
      <c r="L130" s="259">
        <v>12</v>
      </c>
      <c r="M130" s="259">
        <v>6</v>
      </c>
      <c r="N130" s="259">
        <v>18</v>
      </c>
      <c r="O130" s="259">
        <v>1</v>
      </c>
      <c r="P130" s="259">
        <v>19</v>
      </c>
      <c r="Q130" s="259">
        <v>12</v>
      </c>
      <c r="R130" s="259">
        <v>31</v>
      </c>
      <c r="S130" s="259">
        <v>2</v>
      </c>
      <c r="T130" s="259">
        <v>5</v>
      </c>
      <c r="U130" s="259">
        <v>7</v>
      </c>
      <c r="V130" s="259">
        <v>12</v>
      </c>
      <c r="W130" s="259">
        <v>1</v>
      </c>
      <c r="X130" s="259">
        <v>17</v>
      </c>
      <c r="Y130" s="259">
        <v>2</v>
      </c>
      <c r="Z130" s="259">
        <v>19</v>
      </c>
      <c r="AA130" s="259">
        <v>1</v>
      </c>
      <c r="AB130" s="259">
        <v>8</v>
      </c>
      <c r="AC130" s="259">
        <v>7</v>
      </c>
      <c r="AD130" s="259">
        <v>15</v>
      </c>
      <c r="AE130" s="259">
        <v>1</v>
      </c>
      <c r="AF130" s="259">
        <v>8</v>
      </c>
      <c r="AG130" s="259">
        <v>4</v>
      </c>
      <c r="AH130" s="259">
        <v>12</v>
      </c>
      <c r="AI130" s="259">
        <v>1</v>
      </c>
      <c r="AJ130" s="259">
        <v>5</v>
      </c>
      <c r="AK130" s="259">
        <v>8</v>
      </c>
      <c r="AL130" s="259">
        <v>13</v>
      </c>
      <c r="AM130" s="259">
        <v>1</v>
      </c>
      <c r="AN130" s="259">
        <v>6</v>
      </c>
      <c r="AO130" s="259">
        <v>7</v>
      </c>
      <c r="AP130" s="259">
        <v>13</v>
      </c>
      <c r="AQ130" s="259">
        <v>1</v>
      </c>
      <c r="AR130" s="259">
        <v>49</v>
      </c>
      <c r="AS130" s="259">
        <v>35</v>
      </c>
      <c r="AT130" s="259">
        <v>84</v>
      </c>
      <c r="AU130" s="259">
        <v>6</v>
      </c>
      <c r="AV130" s="259">
        <v>4</v>
      </c>
      <c r="AW130" s="259">
        <v>10</v>
      </c>
      <c r="AX130" s="259">
        <v>14</v>
      </c>
      <c r="AY130" s="259">
        <v>1</v>
      </c>
      <c r="AZ130" s="259">
        <v>8</v>
      </c>
      <c r="BA130" s="259">
        <v>4</v>
      </c>
      <c r="BB130" s="259">
        <v>12</v>
      </c>
      <c r="BC130" s="259">
        <v>1</v>
      </c>
      <c r="BD130" s="259">
        <v>2</v>
      </c>
      <c r="BE130" s="259">
        <v>1</v>
      </c>
      <c r="BF130" s="259">
        <v>3</v>
      </c>
      <c r="BG130" s="259">
        <v>1</v>
      </c>
      <c r="BH130" s="259">
        <v>14</v>
      </c>
      <c r="BI130" s="259">
        <v>15</v>
      </c>
      <c r="BJ130" s="259">
        <v>29</v>
      </c>
      <c r="BK130" s="259">
        <v>3</v>
      </c>
      <c r="BL130" s="259">
        <v>82</v>
      </c>
      <c r="BM130" s="259">
        <v>62</v>
      </c>
      <c r="BN130" s="259">
        <v>144</v>
      </c>
      <c r="BO130" s="259">
        <v>11</v>
      </c>
    </row>
    <row r="131" spans="1:67">
      <c r="A131" s="259">
        <v>128</v>
      </c>
      <c r="B131" s="262">
        <v>62020195</v>
      </c>
      <c r="C131" s="261" t="s">
        <v>179</v>
      </c>
      <c r="D131" s="259">
        <v>6</v>
      </c>
      <c r="E131" s="259">
        <v>5</v>
      </c>
      <c r="F131" s="259">
        <v>11</v>
      </c>
      <c r="G131" s="259">
        <v>1</v>
      </c>
      <c r="H131" s="259">
        <v>6</v>
      </c>
      <c r="I131" s="259">
        <v>5</v>
      </c>
      <c r="J131" s="259">
        <v>11</v>
      </c>
      <c r="K131" s="259">
        <v>1</v>
      </c>
      <c r="L131" s="259">
        <v>9</v>
      </c>
      <c r="M131" s="259">
        <v>4</v>
      </c>
      <c r="N131" s="259">
        <v>13</v>
      </c>
      <c r="O131" s="259">
        <v>1</v>
      </c>
      <c r="P131" s="259">
        <v>21</v>
      </c>
      <c r="Q131" s="259">
        <v>14</v>
      </c>
      <c r="R131" s="259">
        <v>35</v>
      </c>
      <c r="S131" s="259">
        <v>3</v>
      </c>
      <c r="T131" s="259">
        <v>6</v>
      </c>
      <c r="U131" s="259">
        <v>5</v>
      </c>
      <c r="V131" s="259">
        <v>11</v>
      </c>
      <c r="W131" s="259">
        <v>1</v>
      </c>
      <c r="X131" s="259">
        <v>5</v>
      </c>
      <c r="Y131" s="259">
        <v>3</v>
      </c>
      <c r="Z131" s="259">
        <v>8</v>
      </c>
      <c r="AA131" s="259">
        <v>1</v>
      </c>
      <c r="AB131" s="259">
        <v>1</v>
      </c>
      <c r="AC131" s="259">
        <v>9</v>
      </c>
      <c r="AD131" s="259">
        <v>10</v>
      </c>
      <c r="AE131" s="259">
        <v>1</v>
      </c>
      <c r="AF131" s="259">
        <v>7</v>
      </c>
      <c r="AG131" s="259">
        <v>2</v>
      </c>
      <c r="AH131" s="259">
        <v>9</v>
      </c>
      <c r="AI131" s="259">
        <v>1</v>
      </c>
      <c r="AJ131" s="259">
        <v>5</v>
      </c>
      <c r="AK131" s="259">
        <v>10</v>
      </c>
      <c r="AL131" s="259">
        <v>15</v>
      </c>
      <c r="AM131" s="259">
        <v>1</v>
      </c>
      <c r="AN131" s="259">
        <v>8</v>
      </c>
      <c r="AO131" s="259">
        <v>5</v>
      </c>
      <c r="AP131" s="259">
        <v>13</v>
      </c>
      <c r="AQ131" s="259">
        <v>1</v>
      </c>
      <c r="AR131" s="259">
        <v>32</v>
      </c>
      <c r="AS131" s="259">
        <v>34</v>
      </c>
      <c r="AT131" s="259">
        <v>66</v>
      </c>
      <c r="AU131" s="259">
        <v>6</v>
      </c>
      <c r="AV131" s="259">
        <v>15</v>
      </c>
      <c r="AW131" s="259">
        <v>5</v>
      </c>
      <c r="AX131" s="259">
        <v>20</v>
      </c>
      <c r="AY131" s="259">
        <v>1</v>
      </c>
      <c r="AZ131" s="259">
        <v>10</v>
      </c>
      <c r="BA131" s="259">
        <v>4</v>
      </c>
      <c r="BB131" s="259">
        <v>14</v>
      </c>
      <c r="BC131" s="259">
        <v>1</v>
      </c>
      <c r="BD131" s="259">
        <v>7</v>
      </c>
      <c r="BE131" s="259">
        <v>5</v>
      </c>
      <c r="BF131" s="259">
        <v>12</v>
      </c>
      <c r="BG131" s="259">
        <v>1</v>
      </c>
      <c r="BH131" s="259">
        <v>32</v>
      </c>
      <c r="BI131" s="259">
        <v>14</v>
      </c>
      <c r="BJ131" s="259">
        <v>46</v>
      </c>
      <c r="BK131" s="259">
        <v>3</v>
      </c>
      <c r="BL131" s="259">
        <v>85</v>
      </c>
      <c r="BM131" s="259">
        <v>62</v>
      </c>
      <c r="BN131" s="259">
        <v>147</v>
      </c>
      <c r="BO131" s="259">
        <v>12</v>
      </c>
    </row>
    <row r="132" spans="1:67">
      <c r="A132" s="259">
        <v>129</v>
      </c>
      <c r="B132" s="262">
        <v>62020039</v>
      </c>
      <c r="C132" s="261" t="s">
        <v>43</v>
      </c>
      <c r="D132" s="259">
        <v>7</v>
      </c>
      <c r="E132" s="259">
        <v>3</v>
      </c>
      <c r="F132" s="259">
        <v>10</v>
      </c>
      <c r="G132" s="259">
        <v>1</v>
      </c>
      <c r="H132" s="259">
        <v>7</v>
      </c>
      <c r="I132" s="259">
        <v>6</v>
      </c>
      <c r="J132" s="259">
        <v>13</v>
      </c>
      <c r="K132" s="259">
        <v>1</v>
      </c>
      <c r="L132" s="259">
        <v>8</v>
      </c>
      <c r="M132" s="259">
        <v>8</v>
      </c>
      <c r="N132" s="259">
        <v>16</v>
      </c>
      <c r="O132" s="259">
        <v>1</v>
      </c>
      <c r="P132" s="259">
        <v>22</v>
      </c>
      <c r="Q132" s="259">
        <v>17</v>
      </c>
      <c r="R132" s="259">
        <v>39</v>
      </c>
      <c r="S132" s="259">
        <v>3</v>
      </c>
      <c r="T132" s="259">
        <v>11</v>
      </c>
      <c r="U132" s="259">
        <v>10</v>
      </c>
      <c r="V132" s="259">
        <v>21</v>
      </c>
      <c r="W132" s="259">
        <v>1</v>
      </c>
      <c r="X132" s="259">
        <v>12</v>
      </c>
      <c r="Y132" s="259">
        <v>10</v>
      </c>
      <c r="Z132" s="259">
        <v>22</v>
      </c>
      <c r="AA132" s="259">
        <v>1</v>
      </c>
      <c r="AB132" s="259">
        <v>12</v>
      </c>
      <c r="AC132" s="259">
        <v>8</v>
      </c>
      <c r="AD132" s="259">
        <v>20</v>
      </c>
      <c r="AE132" s="259">
        <v>1</v>
      </c>
      <c r="AF132" s="259">
        <v>10</v>
      </c>
      <c r="AG132" s="259">
        <v>6</v>
      </c>
      <c r="AH132" s="259">
        <v>16</v>
      </c>
      <c r="AI132" s="259">
        <v>1</v>
      </c>
      <c r="AJ132" s="259">
        <v>15</v>
      </c>
      <c r="AK132" s="259">
        <v>8</v>
      </c>
      <c r="AL132" s="259">
        <v>23</v>
      </c>
      <c r="AM132" s="259">
        <v>1</v>
      </c>
      <c r="AN132" s="259">
        <v>5</v>
      </c>
      <c r="AO132" s="259">
        <v>4</v>
      </c>
      <c r="AP132" s="259">
        <v>9</v>
      </c>
      <c r="AQ132" s="259">
        <v>1</v>
      </c>
      <c r="AR132" s="259">
        <v>65</v>
      </c>
      <c r="AS132" s="259">
        <v>46</v>
      </c>
      <c r="AT132" s="259">
        <v>111</v>
      </c>
      <c r="AU132" s="259">
        <v>6</v>
      </c>
      <c r="AV132" s="259">
        <v>0</v>
      </c>
      <c r="AW132" s="259">
        <v>0</v>
      </c>
      <c r="AX132" s="259">
        <v>0</v>
      </c>
      <c r="AY132" s="259">
        <v>0</v>
      </c>
      <c r="AZ132" s="259">
        <v>0</v>
      </c>
      <c r="BA132" s="259">
        <v>0</v>
      </c>
      <c r="BB132" s="259">
        <v>0</v>
      </c>
      <c r="BC132" s="259">
        <v>0</v>
      </c>
      <c r="BD132" s="259">
        <v>0</v>
      </c>
      <c r="BE132" s="259">
        <v>0</v>
      </c>
      <c r="BF132" s="259">
        <v>0</v>
      </c>
      <c r="BG132" s="259">
        <v>0</v>
      </c>
      <c r="BH132" s="259">
        <v>0</v>
      </c>
      <c r="BI132" s="259">
        <v>0</v>
      </c>
      <c r="BJ132" s="259">
        <v>0</v>
      </c>
      <c r="BK132" s="259">
        <v>0</v>
      </c>
      <c r="BL132" s="259">
        <v>87</v>
      </c>
      <c r="BM132" s="259">
        <v>63</v>
      </c>
      <c r="BN132" s="259">
        <v>150</v>
      </c>
      <c r="BO132" s="259">
        <v>9</v>
      </c>
    </row>
    <row r="133" spans="1:67">
      <c r="A133" s="259">
        <v>130</v>
      </c>
      <c r="B133" s="262">
        <v>62020079</v>
      </c>
      <c r="C133" s="261" t="s">
        <v>77</v>
      </c>
      <c r="D133" s="259">
        <v>3</v>
      </c>
      <c r="E133" s="259">
        <v>4</v>
      </c>
      <c r="F133" s="259">
        <v>7</v>
      </c>
      <c r="G133" s="259">
        <v>1</v>
      </c>
      <c r="H133" s="259">
        <v>7</v>
      </c>
      <c r="I133" s="259">
        <v>10</v>
      </c>
      <c r="J133" s="259">
        <v>17</v>
      </c>
      <c r="K133" s="259">
        <v>1</v>
      </c>
      <c r="L133" s="259">
        <v>7</v>
      </c>
      <c r="M133" s="259">
        <v>7</v>
      </c>
      <c r="N133" s="259">
        <v>14</v>
      </c>
      <c r="O133" s="259">
        <v>1</v>
      </c>
      <c r="P133" s="259">
        <v>17</v>
      </c>
      <c r="Q133" s="259">
        <v>21</v>
      </c>
      <c r="R133" s="259">
        <v>38</v>
      </c>
      <c r="S133" s="259">
        <v>3</v>
      </c>
      <c r="T133" s="259">
        <v>9</v>
      </c>
      <c r="U133" s="259">
        <v>7</v>
      </c>
      <c r="V133" s="259">
        <v>16</v>
      </c>
      <c r="W133" s="259">
        <v>1</v>
      </c>
      <c r="X133" s="259">
        <v>16</v>
      </c>
      <c r="Y133" s="259">
        <v>6</v>
      </c>
      <c r="Z133" s="259">
        <v>22</v>
      </c>
      <c r="AA133" s="259">
        <v>1</v>
      </c>
      <c r="AB133" s="259">
        <v>6</v>
      </c>
      <c r="AC133" s="259">
        <v>7</v>
      </c>
      <c r="AD133" s="259">
        <v>13</v>
      </c>
      <c r="AE133" s="259">
        <v>1</v>
      </c>
      <c r="AF133" s="259">
        <v>13</v>
      </c>
      <c r="AG133" s="259">
        <v>14</v>
      </c>
      <c r="AH133" s="259">
        <v>27</v>
      </c>
      <c r="AI133" s="259">
        <v>1</v>
      </c>
      <c r="AJ133" s="259">
        <v>9</v>
      </c>
      <c r="AK133" s="259">
        <v>8</v>
      </c>
      <c r="AL133" s="259">
        <v>17</v>
      </c>
      <c r="AM133" s="259">
        <v>1</v>
      </c>
      <c r="AN133" s="259">
        <v>10</v>
      </c>
      <c r="AO133" s="259">
        <v>8</v>
      </c>
      <c r="AP133" s="259">
        <v>18</v>
      </c>
      <c r="AQ133" s="259">
        <v>1</v>
      </c>
      <c r="AR133" s="259">
        <v>63</v>
      </c>
      <c r="AS133" s="259">
        <v>50</v>
      </c>
      <c r="AT133" s="259">
        <v>113</v>
      </c>
      <c r="AU133" s="259">
        <v>6</v>
      </c>
      <c r="AV133" s="259">
        <v>0</v>
      </c>
      <c r="AW133" s="259">
        <v>0</v>
      </c>
      <c r="AX133" s="259">
        <v>0</v>
      </c>
      <c r="AY133" s="259">
        <v>0</v>
      </c>
      <c r="AZ133" s="259">
        <v>0</v>
      </c>
      <c r="BA133" s="259">
        <v>0</v>
      </c>
      <c r="BB133" s="259">
        <v>0</v>
      </c>
      <c r="BC133" s="259">
        <v>0</v>
      </c>
      <c r="BD133" s="259">
        <v>0</v>
      </c>
      <c r="BE133" s="259">
        <v>0</v>
      </c>
      <c r="BF133" s="259">
        <v>0</v>
      </c>
      <c r="BG133" s="259">
        <v>0</v>
      </c>
      <c r="BH133" s="259">
        <v>0</v>
      </c>
      <c r="BI133" s="259">
        <v>0</v>
      </c>
      <c r="BJ133" s="259">
        <v>0</v>
      </c>
      <c r="BK133" s="259">
        <v>0</v>
      </c>
      <c r="BL133" s="259">
        <v>80</v>
      </c>
      <c r="BM133" s="259">
        <v>71</v>
      </c>
      <c r="BN133" s="259">
        <v>151</v>
      </c>
      <c r="BO133" s="259">
        <v>9</v>
      </c>
    </row>
    <row r="134" spans="1:67">
      <c r="A134" s="259">
        <v>131</v>
      </c>
      <c r="B134" s="262">
        <v>62020025</v>
      </c>
      <c r="C134" s="261" t="s">
        <v>29</v>
      </c>
      <c r="D134" s="259">
        <v>0</v>
      </c>
      <c r="E134" s="259">
        <v>0</v>
      </c>
      <c r="F134" s="259">
        <v>0</v>
      </c>
      <c r="G134" s="259">
        <v>0</v>
      </c>
      <c r="H134" s="259">
        <v>5</v>
      </c>
      <c r="I134" s="259">
        <v>5</v>
      </c>
      <c r="J134" s="259">
        <v>10</v>
      </c>
      <c r="K134" s="259">
        <v>1</v>
      </c>
      <c r="L134" s="259">
        <v>7</v>
      </c>
      <c r="M134" s="259">
        <v>4</v>
      </c>
      <c r="N134" s="259">
        <v>11</v>
      </c>
      <c r="O134" s="259">
        <v>1</v>
      </c>
      <c r="P134" s="259">
        <v>12</v>
      </c>
      <c r="Q134" s="259">
        <v>9</v>
      </c>
      <c r="R134" s="259">
        <v>21</v>
      </c>
      <c r="S134" s="259">
        <v>2</v>
      </c>
      <c r="T134" s="259">
        <v>11</v>
      </c>
      <c r="U134" s="259">
        <v>10</v>
      </c>
      <c r="V134" s="259">
        <v>21</v>
      </c>
      <c r="W134" s="259">
        <v>1</v>
      </c>
      <c r="X134" s="259">
        <v>5</v>
      </c>
      <c r="Y134" s="259">
        <v>4</v>
      </c>
      <c r="Z134" s="259">
        <v>9</v>
      </c>
      <c r="AA134" s="259">
        <v>1</v>
      </c>
      <c r="AB134" s="259">
        <v>8</v>
      </c>
      <c r="AC134" s="259">
        <v>9</v>
      </c>
      <c r="AD134" s="259">
        <v>17</v>
      </c>
      <c r="AE134" s="259">
        <v>1</v>
      </c>
      <c r="AF134" s="259">
        <v>8</v>
      </c>
      <c r="AG134" s="259">
        <v>5</v>
      </c>
      <c r="AH134" s="259">
        <v>13</v>
      </c>
      <c r="AI134" s="259">
        <v>1</v>
      </c>
      <c r="AJ134" s="259">
        <v>5</v>
      </c>
      <c r="AK134" s="259">
        <v>6</v>
      </c>
      <c r="AL134" s="259">
        <v>11</v>
      </c>
      <c r="AM134" s="259">
        <v>1</v>
      </c>
      <c r="AN134" s="259">
        <v>4</v>
      </c>
      <c r="AO134" s="259">
        <v>6</v>
      </c>
      <c r="AP134" s="259">
        <v>10</v>
      </c>
      <c r="AQ134" s="259">
        <v>1</v>
      </c>
      <c r="AR134" s="259">
        <v>41</v>
      </c>
      <c r="AS134" s="259">
        <v>40</v>
      </c>
      <c r="AT134" s="259">
        <v>81</v>
      </c>
      <c r="AU134" s="259">
        <v>6</v>
      </c>
      <c r="AV134" s="259">
        <v>6</v>
      </c>
      <c r="AW134" s="259">
        <v>8</v>
      </c>
      <c r="AX134" s="259">
        <v>14</v>
      </c>
      <c r="AY134" s="259">
        <v>1</v>
      </c>
      <c r="AZ134" s="259">
        <v>5</v>
      </c>
      <c r="BA134" s="259">
        <v>10</v>
      </c>
      <c r="BB134" s="259">
        <v>15</v>
      </c>
      <c r="BC134" s="259">
        <v>1</v>
      </c>
      <c r="BD134" s="259">
        <v>13</v>
      </c>
      <c r="BE134" s="259">
        <v>8</v>
      </c>
      <c r="BF134" s="259">
        <v>21</v>
      </c>
      <c r="BG134" s="259">
        <v>1</v>
      </c>
      <c r="BH134" s="259">
        <v>24</v>
      </c>
      <c r="BI134" s="259">
        <v>26</v>
      </c>
      <c r="BJ134" s="259">
        <v>50</v>
      </c>
      <c r="BK134" s="259">
        <v>3</v>
      </c>
      <c r="BL134" s="259">
        <v>77</v>
      </c>
      <c r="BM134" s="259">
        <v>75</v>
      </c>
      <c r="BN134" s="259">
        <v>152</v>
      </c>
      <c r="BO134" s="259">
        <v>11</v>
      </c>
    </row>
    <row r="135" spans="1:67">
      <c r="A135" s="259">
        <v>132</v>
      </c>
      <c r="B135" s="262">
        <v>62020010</v>
      </c>
      <c r="C135" s="261" t="s">
        <v>14</v>
      </c>
      <c r="D135" s="259">
        <v>7</v>
      </c>
      <c r="E135" s="259">
        <v>6</v>
      </c>
      <c r="F135" s="259">
        <v>13</v>
      </c>
      <c r="G135" s="259">
        <v>1</v>
      </c>
      <c r="H135" s="259">
        <v>5</v>
      </c>
      <c r="I135" s="259">
        <v>5</v>
      </c>
      <c r="J135" s="259">
        <v>10</v>
      </c>
      <c r="K135" s="259">
        <v>1</v>
      </c>
      <c r="L135" s="259">
        <v>7</v>
      </c>
      <c r="M135" s="259">
        <v>2</v>
      </c>
      <c r="N135" s="259">
        <v>9</v>
      </c>
      <c r="O135" s="259">
        <v>1</v>
      </c>
      <c r="P135" s="259">
        <v>19</v>
      </c>
      <c r="Q135" s="259">
        <v>13</v>
      </c>
      <c r="R135" s="259">
        <v>32</v>
      </c>
      <c r="S135" s="259">
        <v>3</v>
      </c>
      <c r="T135" s="259">
        <v>5</v>
      </c>
      <c r="U135" s="259">
        <v>3</v>
      </c>
      <c r="V135" s="259">
        <v>8</v>
      </c>
      <c r="W135" s="259">
        <v>1</v>
      </c>
      <c r="X135" s="259">
        <v>6</v>
      </c>
      <c r="Y135" s="259">
        <v>10</v>
      </c>
      <c r="Z135" s="259">
        <v>16</v>
      </c>
      <c r="AA135" s="259">
        <v>1</v>
      </c>
      <c r="AB135" s="259">
        <v>2</v>
      </c>
      <c r="AC135" s="259">
        <v>6</v>
      </c>
      <c r="AD135" s="259">
        <v>8</v>
      </c>
      <c r="AE135" s="259">
        <v>1</v>
      </c>
      <c r="AF135" s="259">
        <v>9</v>
      </c>
      <c r="AG135" s="259">
        <v>7</v>
      </c>
      <c r="AH135" s="259">
        <v>16</v>
      </c>
      <c r="AI135" s="259">
        <v>1</v>
      </c>
      <c r="AJ135" s="259">
        <v>0</v>
      </c>
      <c r="AK135" s="259">
        <v>4</v>
      </c>
      <c r="AL135" s="259">
        <v>4</v>
      </c>
      <c r="AM135" s="259">
        <v>1</v>
      </c>
      <c r="AN135" s="259">
        <v>5</v>
      </c>
      <c r="AO135" s="259">
        <v>11</v>
      </c>
      <c r="AP135" s="259">
        <v>16</v>
      </c>
      <c r="AQ135" s="259">
        <v>1</v>
      </c>
      <c r="AR135" s="259">
        <v>27</v>
      </c>
      <c r="AS135" s="259">
        <v>41</v>
      </c>
      <c r="AT135" s="259">
        <v>68</v>
      </c>
      <c r="AU135" s="259">
        <v>6</v>
      </c>
      <c r="AV135" s="259">
        <v>13</v>
      </c>
      <c r="AW135" s="259">
        <v>11</v>
      </c>
      <c r="AX135" s="259">
        <v>24</v>
      </c>
      <c r="AY135" s="259">
        <v>1</v>
      </c>
      <c r="AZ135" s="259">
        <v>9</v>
      </c>
      <c r="BA135" s="259">
        <v>11</v>
      </c>
      <c r="BB135" s="259">
        <v>20</v>
      </c>
      <c r="BC135" s="259">
        <v>1</v>
      </c>
      <c r="BD135" s="259">
        <v>6</v>
      </c>
      <c r="BE135" s="259">
        <v>5</v>
      </c>
      <c r="BF135" s="259">
        <v>11</v>
      </c>
      <c r="BG135" s="259">
        <v>1</v>
      </c>
      <c r="BH135" s="259">
        <v>28</v>
      </c>
      <c r="BI135" s="259">
        <v>27</v>
      </c>
      <c r="BJ135" s="259">
        <v>55</v>
      </c>
      <c r="BK135" s="259">
        <v>3</v>
      </c>
      <c r="BL135" s="259">
        <v>74</v>
      </c>
      <c r="BM135" s="259">
        <v>81</v>
      </c>
      <c r="BN135" s="259">
        <v>155</v>
      </c>
      <c r="BO135" s="259">
        <v>12</v>
      </c>
    </row>
    <row r="136" spans="1:67">
      <c r="A136" s="259">
        <v>133</v>
      </c>
      <c r="B136" s="262">
        <v>62020011</v>
      </c>
      <c r="C136" s="261" t="s">
        <v>15</v>
      </c>
      <c r="D136" s="259">
        <v>0</v>
      </c>
      <c r="E136" s="259">
        <v>0</v>
      </c>
      <c r="F136" s="259">
        <v>0</v>
      </c>
      <c r="G136" s="259">
        <v>0</v>
      </c>
      <c r="H136" s="259">
        <v>7</v>
      </c>
      <c r="I136" s="259">
        <v>13</v>
      </c>
      <c r="J136" s="259">
        <v>20</v>
      </c>
      <c r="K136" s="259">
        <v>1</v>
      </c>
      <c r="L136" s="259">
        <v>21</v>
      </c>
      <c r="M136" s="259">
        <v>8</v>
      </c>
      <c r="N136" s="259">
        <v>29</v>
      </c>
      <c r="O136" s="259">
        <v>1</v>
      </c>
      <c r="P136" s="259">
        <v>28</v>
      </c>
      <c r="Q136" s="259">
        <v>21</v>
      </c>
      <c r="R136" s="259">
        <v>49</v>
      </c>
      <c r="S136" s="259">
        <v>2</v>
      </c>
      <c r="T136" s="259">
        <v>9</v>
      </c>
      <c r="U136" s="259">
        <v>10</v>
      </c>
      <c r="V136" s="259">
        <v>19</v>
      </c>
      <c r="W136" s="259">
        <v>1</v>
      </c>
      <c r="X136" s="259">
        <v>8</v>
      </c>
      <c r="Y136" s="259">
        <v>9</v>
      </c>
      <c r="Z136" s="259">
        <v>17</v>
      </c>
      <c r="AA136" s="259">
        <v>1</v>
      </c>
      <c r="AB136" s="259">
        <v>6</v>
      </c>
      <c r="AC136" s="259">
        <v>7</v>
      </c>
      <c r="AD136" s="259">
        <v>13</v>
      </c>
      <c r="AE136" s="259">
        <v>1</v>
      </c>
      <c r="AF136" s="259">
        <v>13</v>
      </c>
      <c r="AG136" s="259">
        <v>12</v>
      </c>
      <c r="AH136" s="259">
        <v>25</v>
      </c>
      <c r="AI136" s="259">
        <v>1</v>
      </c>
      <c r="AJ136" s="259">
        <v>11</v>
      </c>
      <c r="AK136" s="259">
        <v>3</v>
      </c>
      <c r="AL136" s="259">
        <v>14</v>
      </c>
      <c r="AM136" s="259">
        <v>1</v>
      </c>
      <c r="AN136" s="259">
        <v>9</v>
      </c>
      <c r="AO136" s="259">
        <v>11</v>
      </c>
      <c r="AP136" s="259">
        <v>20</v>
      </c>
      <c r="AQ136" s="259">
        <v>1</v>
      </c>
      <c r="AR136" s="259">
        <v>56</v>
      </c>
      <c r="AS136" s="259">
        <v>52</v>
      </c>
      <c r="AT136" s="259">
        <v>108</v>
      </c>
      <c r="AU136" s="259">
        <v>6</v>
      </c>
      <c r="AV136" s="259">
        <v>0</v>
      </c>
      <c r="AW136" s="259">
        <v>0</v>
      </c>
      <c r="AX136" s="259">
        <v>0</v>
      </c>
      <c r="AY136" s="259">
        <v>0</v>
      </c>
      <c r="AZ136" s="259">
        <v>0</v>
      </c>
      <c r="BA136" s="259">
        <v>0</v>
      </c>
      <c r="BB136" s="259">
        <v>0</v>
      </c>
      <c r="BC136" s="259">
        <v>0</v>
      </c>
      <c r="BD136" s="259">
        <v>0</v>
      </c>
      <c r="BE136" s="259">
        <v>0</v>
      </c>
      <c r="BF136" s="259">
        <v>0</v>
      </c>
      <c r="BG136" s="259">
        <v>0</v>
      </c>
      <c r="BH136" s="259">
        <v>0</v>
      </c>
      <c r="BI136" s="259">
        <v>0</v>
      </c>
      <c r="BJ136" s="259">
        <v>0</v>
      </c>
      <c r="BK136" s="259">
        <v>0</v>
      </c>
      <c r="BL136" s="259">
        <v>84</v>
      </c>
      <c r="BM136" s="259">
        <v>73</v>
      </c>
      <c r="BN136" s="259">
        <v>157</v>
      </c>
      <c r="BO136" s="259">
        <v>8</v>
      </c>
    </row>
    <row r="137" spans="1:67">
      <c r="A137" s="259">
        <v>134</v>
      </c>
      <c r="B137" s="262">
        <v>62020065</v>
      </c>
      <c r="C137" s="261" t="s">
        <v>65</v>
      </c>
      <c r="D137" s="259">
        <v>1</v>
      </c>
      <c r="E137" s="259">
        <v>3</v>
      </c>
      <c r="F137" s="259">
        <v>4</v>
      </c>
      <c r="G137" s="259">
        <v>1</v>
      </c>
      <c r="H137" s="259">
        <v>1</v>
      </c>
      <c r="I137" s="259">
        <v>4</v>
      </c>
      <c r="J137" s="259">
        <v>5</v>
      </c>
      <c r="K137" s="259">
        <v>1</v>
      </c>
      <c r="L137" s="259">
        <v>4</v>
      </c>
      <c r="M137" s="259">
        <v>8</v>
      </c>
      <c r="N137" s="259">
        <v>12</v>
      </c>
      <c r="O137" s="259">
        <v>1</v>
      </c>
      <c r="P137" s="259">
        <v>6</v>
      </c>
      <c r="Q137" s="259">
        <v>15</v>
      </c>
      <c r="R137" s="259">
        <v>21</v>
      </c>
      <c r="S137" s="259">
        <v>3</v>
      </c>
      <c r="T137" s="259">
        <v>3</v>
      </c>
      <c r="U137" s="259">
        <v>6</v>
      </c>
      <c r="V137" s="259">
        <v>9</v>
      </c>
      <c r="W137" s="259">
        <v>1</v>
      </c>
      <c r="X137" s="259">
        <v>10</v>
      </c>
      <c r="Y137" s="259">
        <v>9</v>
      </c>
      <c r="Z137" s="259">
        <v>19</v>
      </c>
      <c r="AA137" s="259">
        <v>1</v>
      </c>
      <c r="AB137" s="259">
        <v>8</v>
      </c>
      <c r="AC137" s="259">
        <v>7</v>
      </c>
      <c r="AD137" s="259">
        <v>15</v>
      </c>
      <c r="AE137" s="259">
        <v>1</v>
      </c>
      <c r="AF137" s="259">
        <v>4</v>
      </c>
      <c r="AG137" s="259">
        <v>10</v>
      </c>
      <c r="AH137" s="259">
        <v>14</v>
      </c>
      <c r="AI137" s="259">
        <v>1</v>
      </c>
      <c r="AJ137" s="259">
        <v>19</v>
      </c>
      <c r="AK137" s="259">
        <v>9</v>
      </c>
      <c r="AL137" s="259">
        <v>28</v>
      </c>
      <c r="AM137" s="259">
        <v>1</v>
      </c>
      <c r="AN137" s="259">
        <v>5</v>
      </c>
      <c r="AO137" s="259">
        <v>5</v>
      </c>
      <c r="AP137" s="259">
        <v>10</v>
      </c>
      <c r="AQ137" s="259">
        <v>1</v>
      </c>
      <c r="AR137" s="259">
        <v>49</v>
      </c>
      <c r="AS137" s="259">
        <v>46</v>
      </c>
      <c r="AT137" s="259">
        <v>95</v>
      </c>
      <c r="AU137" s="259">
        <v>6</v>
      </c>
      <c r="AV137" s="259">
        <v>12</v>
      </c>
      <c r="AW137" s="259">
        <v>9</v>
      </c>
      <c r="AX137" s="259">
        <v>21</v>
      </c>
      <c r="AY137" s="259">
        <v>1</v>
      </c>
      <c r="AZ137" s="259">
        <v>10</v>
      </c>
      <c r="BA137" s="259">
        <v>3</v>
      </c>
      <c r="BB137" s="259">
        <v>13</v>
      </c>
      <c r="BC137" s="259">
        <v>1</v>
      </c>
      <c r="BD137" s="259">
        <v>2</v>
      </c>
      <c r="BE137" s="259">
        <v>5</v>
      </c>
      <c r="BF137" s="259">
        <v>7</v>
      </c>
      <c r="BG137" s="259">
        <v>1</v>
      </c>
      <c r="BH137" s="259">
        <v>24</v>
      </c>
      <c r="BI137" s="259">
        <v>17</v>
      </c>
      <c r="BJ137" s="259">
        <v>41</v>
      </c>
      <c r="BK137" s="259">
        <v>3</v>
      </c>
      <c r="BL137" s="259">
        <v>79</v>
      </c>
      <c r="BM137" s="259">
        <v>78</v>
      </c>
      <c r="BN137" s="259">
        <v>157</v>
      </c>
      <c r="BO137" s="259">
        <v>12</v>
      </c>
    </row>
    <row r="138" spans="1:67">
      <c r="A138" s="259">
        <v>135</v>
      </c>
      <c r="B138" s="262">
        <v>62020197</v>
      </c>
      <c r="C138" s="261" t="s">
        <v>181</v>
      </c>
      <c r="D138" s="259">
        <v>0</v>
      </c>
      <c r="E138" s="259">
        <v>0</v>
      </c>
      <c r="F138" s="259">
        <v>0</v>
      </c>
      <c r="G138" s="259">
        <v>0</v>
      </c>
      <c r="H138" s="259">
        <v>12</v>
      </c>
      <c r="I138" s="259">
        <v>9</v>
      </c>
      <c r="J138" s="259">
        <v>21</v>
      </c>
      <c r="K138" s="259">
        <v>1</v>
      </c>
      <c r="L138" s="259">
        <v>10</v>
      </c>
      <c r="M138" s="259">
        <v>13</v>
      </c>
      <c r="N138" s="259">
        <v>23</v>
      </c>
      <c r="O138" s="259">
        <v>1</v>
      </c>
      <c r="P138" s="259">
        <v>22</v>
      </c>
      <c r="Q138" s="259">
        <v>22</v>
      </c>
      <c r="R138" s="259">
        <v>44</v>
      </c>
      <c r="S138" s="259">
        <v>2</v>
      </c>
      <c r="T138" s="259">
        <v>8</v>
      </c>
      <c r="U138" s="259">
        <v>9</v>
      </c>
      <c r="V138" s="259">
        <v>17</v>
      </c>
      <c r="W138" s="259">
        <v>1</v>
      </c>
      <c r="X138" s="259">
        <v>13</v>
      </c>
      <c r="Y138" s="259">
        <v>3</v>
      </c>
      <c r="Z138" s="259">
        <v>16</v>
      </c>
      <c r="AA138" s="259">
        <v>1</v>
      </c>
      <c r="AB138" s="259">
        <v>13</v>
      </c>
      <c r="AC138" s="259">
        <v>7</v>
      </c>
      <c r="AD138" s="259">
        <v>20</v>
      </c>
      <c r="AE138" s="259">
        <v>1</v>
      </c>
      <c r="AF138" s="259">
        <v>14</v>
      </c>
      <c r="AG138" s="259">
        <v>11</v>
      </c>
      <c r="AH138" s="259">
        <v>25</v>
      </c>
      <c r="AI138" s="259">
        <v>1</v>
      </c>
      <c r="AJ138" s="259">
        <v>8</v>
      </c>
      <c r="AK138" s="259">
        <v>10</v>
      </c>
      <c r="AL138" s="259">
        <v>18</v>
      </c>
      <c r="AM138" s="259">
        <v>1</v>
      </c>
      <c r="AN138" s="259">
        <v>9</v>
      </c>
      <c r="AO138" s="259">
        <v>9</v>
      </c>
      <c r="AP138" s="259">
        <v>18</v>
      </c>
      <c r="AQ138" s="259">
        <v>1</v>
      </c>
      <c r="AR138" s="259">
        <v>65</v>
      </c>
      <c r="AS138" s="259">
        <v>49</v>
      </c>
      <c r="AT138" s="259">
        <v>114</v>
      </c>
      <c r="AU138" s="259">
        <v>6</v>
      </c>
      <c r="AV138" s="259">
        <v>0</v>
      </c>
      <c r="AW138" s="259">
        <v>0</v>
      </c>
      <c r="AX138" s="259">
        <v>0</v>
      </c>
      <c r="AY138" s="259">
        <v>0</v>
      </c>
      <c r="AZ138" s="259">
        <v>0</v>
      </c>
      <c r="BA138" s="259">
        <v>0</v>
      </c>
      <c r="BB138" s="259">
        <v>0</v>
      </c>
      <c r="BC138" s="259">
        <v>0</v>
      </c>
      <c r="BD138" s="259">
        <v>0</v>
      </c>
      <c r="BE138" s="259">
        <v>0</v>
      </c>
      <c r="BF138" s="259">
        <v>0</v>
      </c>
      <c r="BG138" s="259">
        <v>0</v>
      </c>
      <c r="BH138" s="259">
        <v>0</v>
      </c>
      <c r="BI138" s="259">
        <v>0</v>
      </c>
      <c r="BJ138" s="259">
        <v>0</v>
      </c>
      <c r="BK138" s="259">
        <v>0</v>
      </c>
      <c r="BL138" s="259">
        <v>87</v>
      </c>
      <c r="BM138" s="259">
        <v>71</v>
      </c>
      <c r="BN138" s="259">
        <v>158</v>
      </c>
      <c r="BO138" s="259">
        <v>8</v>
      </c>
    </row>
    <row r="139" spans="1:67">
      <c r="A139" s="259">
        <v>136</v>
      </c>
      <c r="B139" s="262">
        <v>62020164</v>
      </c>
      <c r="C139" s="261" t="s">
        <v>150</v>
      </c>
      <c r="D139" s="259">
        <v>0</v>
      </c>
      <c r="E139" s="259">
        <v>0</v>
      </c>
      <c r="F139" s="259">
        <v>0</v>
      </c>
      <c r="G139" s="259">
        <v>0</v>
      </c>
      <c r="H139" s="259">
        <v>8</v>
      </c>
      <c r="I139" s="259">
        <v>7</v>
      </c>
      <c r="J139" s="259">
        <v>15</v>
      </c>
      <c r="K139" s="259">
        <v>1</v>
      </c>
      <c r="L139" s="259">
        <v>8</v>
      </c>
      <c r="M139" s="259">
        <v>8</v>
      </c>
      <c r="N139" s="259">
        <v>16</v>
      </c>
      <c r="O139" s="259">
        <v>1</v>
      </c>
      <c r="P139" s="259">
        <v>16</v>
      </c>
      <c r="Q139" s="259">
        <v>15</v>
      </c>
      <c r="R139" s="259">
        <v>31</v>
      </c>
      <c r="S139" s="259">
        <v>2</v>
      </c>
      <c r="T139" s="259">
        <v>9</v>
      </c>
      <c r="U139" s="259">
        <v>9</v>
      </c>
      <c r="V139" s="259">
        <v>18</v>
      </c>
      <c r="W139" s="259">
        <v>1</v>
      </c>
      <c r="X139" s="259">
        <v>14</v>
      </c>
      <c r="Y139" s="259">
        <v>11</v>
      </c>
      <c r="Z139" s="259">
        <v>25</v>
      </c>
      <c r="AA139" s="259">
        <v>1</v>
      </c>
      <c r="AB139" s="259">
        <v>14</v>
      </c>
      <c r="AC139" s="259">
        <v>10</v>
      </c>
      <c r="AD139" s="259">
        <v>24</v>
      </c>
      <c r="AE139" s="259">
        <v>1</v>
      </c>
      <c r="AF139" s="259">
        <v>15</v>
      </c>
      <c r="AG139" s="259">
        <v>11</v>
      </c>
      <c r="AH139" s="259">
        <v>26</v>
      </c>
      <c r="AI139" s="259">
        <v>1</v>
      </c>
      <c r="AJ139" s="259">
        <v>9</v>
      </c>
      <c r="AK139" s="259">
        <v>7</v>
      </c>
      <c r="AL139" s="259">
        <v>16</v>
      </c>
      <c r="AM139" s="259">
        <v>1</v>
      </c>
      <c r="AN139" s="259">
        <v>10</v>
      </c>
      <c r="AO139" s="259">
        <v>10</v>
      </c>
      <c r="AP139" s="259">
        <v>20</v>
      </c>
      <c r="AQ139" s="259">
        <v>1</v>
      </c>
      <c r="AR139" s="259">
        <v>71</v>
      </c>
      <c r="AS139" s="259">
        <v>58</v>
      </c>
      <c r="AT139" s="259">
        <v>129</v>
      </c>
      <c r="AU139" s="259">
        <v>6</v>
      </c>
      <c r="AV139" s="259">
        <v>0</v>
      </c>
      <c r="AW139" s="259">
        <v>0</v>
      </c>
      <c r="AX139" s="259">
        <v>0</v>
      </c>
      <c r="AY139" s="259">
        <v>0</v>
      </c>
      <c r="AZ139" s="259">
        <v>0</v>
      </c>
      <c r="BA139" s="259">
        <v>0</v>
      </c>
      <c r="BB139" s="259">
        <v>0</v>
      </c>
      <c r="BC139" s="259">
        <v>0</v>
      </c>
      <c r="BD139" s="259">
        <v>0</v>
      </c>
      <c r="BE139" s="259">
        <v>0</v>
      </c>
      <c r="BF139" s="259">
        <v>0</v>
      </c>
      <c r="BG139" s="259">
        <v>0</v>
      </c>
      <c r="BH139" s="259">
        <v>0</v>
      </c>
      <c r="BI139" s="259">
        <v>0</v>
      </c>
      <c r="BJ139" s="259">
        <v>0</v>
      </c>
      <c r="BK139" s="259">
        <v>0</v>
      </c>
      <c r="BL139" s="259">
        <v>87</v>
      </c>
      <c r="BM139" s="259">
        <v>73</v>
      </c>
      <c r="BN139" s="259">
        <v>160</v>
      </c>
      <c r="BO139" s="259">
        <v>8</v>
      </c>
    </row>
    <row r="140" spans="1:67">
      <c r="A140" s="259">
        <v>137</v>
      </c>
      <c r="B140" s="262">
        <v>62020078</v>
      </c>
      <c r="C140" s="261" t="s">
        <v>76</v>
      </c>
      <c r="D140" s="259">
        <v>7</v>
      </c>
      <c r="E140" s="259">
        <v>8</v>
      </c>
      <c r="F140" s="259">
        <v>15</v>
      </c>
      <c r="G140" s="259">
        <v>1</v>
      </c>
      <c r="H140" s="259">
        <v>9</v>
      </c>
      <c r="I140" s="259">
        <v>7</v>
      </c>
      <c r="J140" s="259">
        <v>16</v>
      </c>
      <c r="K140" s="259">
        <v>1</v>
      </c>
      <c r="L140" s="259">
        <v>7</v>
      </c>
      <c r="M140" s="259">
        <v>4</v>
      </c>
      <c r="N140" s="259">
        <v>11</v>
      </c>
      <c r="O140" s="259">
        <v>1</v>
      </c>
      <c r="P140" s="259">
        <v>23</v>
      </c>
      <c r="Q140" s="259">
        <v>19</v>
      </c>
      <c r="R140" s="259">
        <v>42</v>
      </c>
      <c r="S140" s="259">
        <v>3</v>
      </c>
      <c r="T140" s="259">
        <v>8</v>
      </c>
      <c r="U140" s="259">
        <v>12</v>
      </c>
      <c r="V140" s="259">
        <v>20</v>
      </c>
      <c r="W140" s="259">
        <v>1</v>
      </c>
      <c r="X140" s="259">
        <v>13</v>
      </c>
      <c r="Y140" s="259">
        <v>14</v>
      </c>
      <c r="Z140" s="259">
        <v>27</v>
      </c>
      <c r="AA140" s="259">
        <v>1</v>
      </c>
      <c r="AB140" s="259">
        <v>7</v>
      </c>
      <c r="AC140" s="259">
        <v>9</v>
      </c>
      <c r="AD140" s="259">
        <v>16</v>
      </c>
      <c r="AE140" s="259">
        <v>1</v>
      </c>
      <c r="AF140" s="259">
        <v>10</v>
      </c>
      <c r="AG140" s="259">
        <v>5</v>
      </c>
      <c r="AH140" s="259">
        <v>15</v>
      </c>
      <c r="AI140" s="259">
        <v>1</v>
      </c>
      <c r="AJ140" s="259">
        <v>13</v>
      </c>
      <c r="AK140" s="259">
        <v>10</v>
      </c>
      <c r="AL140" s="259">
        <v>23</v>
      </c>
      <c r="AM140" s="259">
        <v>1</v>
      </c>
      <c r="AN140" s="259">
        <v>7</v>
      </c>
      <c r="AO140" s="259">
        <v>11</v>
      </c>
      <c r="AP140" s="259">
        <v>18</v>
      </c>
      <c r="AQ140" s="259">
        <v>1</v>
      </c>
      <c r="AR140" s="259">
        <v>58</v>
      </c>
      <c r="AS140" s="259">
        <v>61</v>
      </c>
      <c r="AT140" s="259">
        <v>119</v>
      </c>
      <c r="AU140" s="259">
        <v>6</v>
      </c>
      <c r="AV140" s="259">
        <v>0</v>
      </c>
      <c r="AW140" s="259">
        <v>0</v>
      </c>
      <c r="AX140" s="259">
        <v>0</v>
      </c>
      <c r="AY140" s="259">
        <v>0</v>
      </c>
      <c r="AZ140" s="259">
        <v>0</v>
      </c>
      <c r="BA140" s="259">
        <v>0</v>
      </c>
      <c r="BB140" s="259">
        <v>0</v>
      </c>
      <c r="BC140" s="259">
        <v>0</v>
      </c>
      <c r="BD140" s="259">
        <v>0</v>
      </c>
      <c r="BE140" s="259">
        <v>0</v>
      </c>
      <c r="BF140" s="259">
        <v>0</v>
      </c>
      <c r="BG140" s="259">
        <v>0</v>
      </c>
      <c r="BH140" s="259">
        <v>0</v>
      </c>
      <c r="BI140" s="259">
        <v>0</v>
      </c>
      <c r="BJ140" s="259">
        <v>0</v>
      </c>
      <c r="BK140" s="259">
        <v>0</v>
      </c>
      <c r="BL140" s="259">
        <v>81</v>
      </c>
      <c r="BM140" s="259">
        <v>80</v>
      </c>
      <c r="BN140" s="259">
        <v>161</v>
      </c>
      <c r="BO140" s="259">
        <v>9</v>
      </c>
    </row>
    <row r="141" spans="1:67">
      <c r="A141" s="259">
        <v>138</v>
      </c>
      <c r="B141" s="262">
        <v>62020131</v>
      </c>
      <c r="C141" s="261" t="s">
        <v>122</v>
      </c>
      <c r="D141" s="259">
        <v>6</v>
      </c>
      <c r="E141" s="259">
        <v>5</v>
      </c>
      <c r="F141" s="259">
        <v>11</v>
      </c>
      <c r="G141" s="259">
        <v>1</v>
      </c>
      <c r="H141" s="259">
        <v>7</v>
      </c>
      <c r="I141" s="259">
        <v>6</v>
      </c>
      <c r="J141" s="259">
        <v>13</v>
      </c>
      <c r="K141" s="259">
        <v>1</v>
      </c>
      <c r="L141" s="259">
        <v>5</v>
      </c>
      <c r="M141" s="259">
        <v>6</v>
      </c>
      <c r="N141" s="259">
        <v>11</v>
      </c>
      <c r="O141" s="259">
        <v>1</v>
      </c>
      <c r="P141" s="259">
        <v>18</v>
      </c>
      <c r="Q141" s="259">
        <v>17</v>
      </c>
      <c r="R141" s="259">
        <v>35</v>
      </c>
      <c r="S141" s="259">
        <v>3</v>
      </c>
      <c r="T141" s="259">
        <v>7</v>
      </c>
      <c r="U141" s="259">
        <v>3</v>
      </c>
      <c r="V141" s="259">
        <v>10</v>
      </c>
      <c r="W141" s="259">
        <v>1</v>
      </c>
      <c r="X141" s="259">
        <v>10</v>
      </c>
      <c r="Y141" s="259">
        <v>6</v>
      </c>
      <c r="Z141" s="259">
        <v>16</v>
      </c>
      <c r="AA141" s="259">
        <v>1</v>
      </c>
      <c r="AB141" s="259">
        <v>9</v>
      </c>
      <c r="AC141" s="259">
        <v>4</v>
      </c>
      <c r="AD141" s="259">
        <v>13</v>
      </c>
      <c r="AE141" s="259">
        <v>1</v>
      </c>
      <c r="AF141" s="259">
        <v>13</v>
      </c>
      <c r="AG141" s="259">
        <v>7</v>
      </c>
      <c r="AH141" s="259">
        <v>20</v>
      </c>
      <c r="AI141" s="259">
        <v>1</v>
      </c>
      <c r="AJ141" s="259">
        <v>9</v>
      </c>
      <c r="AK141" s="259">
        <v>5</v>
      </c>
      <c r="AL141" s="259">
        <v>14</v>
      </c>
      <c r="AM141" s="259">
        <v>1</v>
      </c>
      <c r="AN141" s="259">
        <v>12</v>
      </c>
      <c r="AO141" s="259">
        <v>8</v>
      </c>
      <c r="AP141" s="259">
        <v>20</v>
      </c>
      <c r="AQ141" s="259">
        <v>1</v>
      </c>
      <c r="AR141" s="259">
        <v>60</v>
      </c>
      <c r="AS141" s="259">
        <v>33</v>
      </c>
      <c r="AT141" s="259">
        <v>93</v>
      </c>
      <c r="AU141" s="259">
        <v>6</v>
      </c>
      <c r="AV141" s="259">
        <v>8</v>
      </c>
      <c r="AW141" s="259">
        <v>3</v>
      </c>
      <c r="AX141" s="259">
        <v>11</v>
      </c>
      <c r="AY141" s="259">
        <v>1</v>
      </c>
      <c r="AZ141" s="259">
        <v>11</v>
      </c>
      <c r="BA141" s="259">
        <v>6</v>
      </c>
      <c r="BB141" s="259">
        <v>17</v>
      </c>
      <c r="BC141" s="259">
        <v>1</v>
      </c>
      <c r="BD141" s="259">
        <v>3</v>
      </c>
      <c r="BE141" s="259">
        <v>5</v>
      </c>
      <c r="BF141" s="259">
        <v>8</v>
      </c>
      <c r="BG141" s="259">
        <v>1</v>
      </c>
      <c r="BH141" s="259">
        <v>22</v>
      </c>
      <c r="BI141" s="259">
        <v>14</v>
      </c>
      <c r="BJ141" s="259">
        <v>36</v>
      </c>
      <c r="BK141" s="259">
        <v>3</v>
      </c>
      <c r="BL141" s="259">
        <v>100</v>
      </c>
      <c r="BM141" s="259">
        <v>64</v>
      </c>
      <c r="BN141" s="259">
        <v>164</v>
      </c>
      <c r="BO141" s="259">
        <v>12</v>
      </c>
    </row>
    <row r="142" spans="1:67">
      <c r="A142" s="259">
        <v>139</v>
      </c>
      <c r="B142" s="262">
        <v>62020145</v>
      </c>
      <c r="C142" s="261" t="s">
        <v>134</v>
      </c>
      <c r="D142" s="259">
        <v>0</v>
      </c>
      <c r="E142" s="259">
        <v>0</v>
      </c>
      <c r="F142" s="259">
        <v>0</v>
      </c>
      <c r="G142" s="259">
        <v>0</v>
      </c>
      <c r="H142" s="259">
        <v>6</v>
      </c>
      <c r="I142" s="259">
        <v>15</v>
      </c>
      <c r="J142" s="259">
        <v>21</v>
      </c>
      <c r="K142" s="259">
        <v>1</v>
      </c>
      <c r="L142" s="259">
        <v>5</v>
      </c>
      <c r="M142" s="259">
        <v>8</v>
      </c>
      <c r="N142" s="259">
        <v>13</v>
      </c>
      <c r="O142" s="259">
        <v>1</v>
      </c>
      <c r="P142" s="259">
        <v>11</v>
      </c>
      <c r="Q142" s="259">
        <v>23</v>
      </c>
      <c r="R142" s="259">
        <v>34</v>
      </c>
      <c r="S142" s="259">
        <v>2</v>
      </c>
      <c r="T142" s="259">
        <v>8</v>
      </c>
      <c r="U142" s="259">
        <v>10</v>
      </c>
      <c r="V142" s="259">
        <v>18</v>
      </c>
      <c r="W142" s="259">
        <v>1</v>
      </c>
      <c r="X142" s="259">
        <v>5</v>
      </c>
      <c r="Y142" s="259">
        <v>6</v>
      </c>
      <c r="Z142" s="259">
        <v>11</v>
      </c>
      <c r="AA142" s="259">
        <v>1</v>
      </c>
      <c r="AB142" s="259">
        <v>6</v>
      </c>
      <c r="AC142" s="259">
        <v>9</v>
      </c>
      <c r="AD142" s="259">
        <v>15</v>
      </c>
      <c r="AE142" s="259">
        <v>1</v>
      </c>
      <c r="AF142" s="259">
        <v>4</v>
      </c>
      <c r="AG142" s="259">
        <v>8</v>
      </c>
      <c r="AH142" s="259">
        <v>12</v>
      </c>
      <c r="AI142" s="259">
        <v>1</v>
      </c>
      <c r="AJ142" s="259">
        <v>5</v>
      </c>
      <c r="AK142" s="259">
        <v>13</v>
      </c>
      <c r="AL142" s="259">
        <v>18</v>
      </c>
      <c r="AM142" s="259">
        <v>1</v>
      </c>
      <c r="AN142" s="259">
        <v>8</v>
      </c>
      <c r="AO142" s="259">
        <v>6</v>
      </c>
      <c r="AP142" s="259">
        <v>14</v>
      </c>
      <c r="AQ142" s="259">
        <v>1</v>
      </c>
      <c r="AR142" s="259">
        <v>36</v>
      </c>
      <c r="AS142" s="259">
        <v>52</v>
      </c>
      <c r="AT142" s="259">
        <v>88</v>
      </c>
      <c r="AU142" s="259">
        <v>6</v>
      </c>
      <c r="AV142" s="259">
        <v>10</v>
      </c>
      <c r="AW142" s="259">
        <v>9</v>
      </c>
      <c r="AX142" s="259">
        <v>19</v>
      </c>
      <c r="AY142" s="259">
        <v>1</v>
      </c>
      <c r="AZ142" s="259">
        <v>7</v>
      </c>
      <c r="BA142" s="259">
        <v>7</v>
      </c>
      <c r="BB142" s="259">
        <v>14</v>
      </c>
      <c r="BC142" s="259">
        <v>1</v>
      </c>
      <c r="BD142" s="259">
        <v>1</v>
      </c>
      <c r="BE142" s="259">
        <v>8</v>
      </c>
      <c r="BF142" s="259">
        <v>9</v>
      </c>
      <c r="BG142" s="259">
        <v>1</v>
      </c>
      <c r="BH142" s="259">
        <v>18</v>
      </c>
      <c r="BI142" s="259">
        <v>24</v>
      </c>
      <c r="BJ142" s="259">
        <v>42</v>
      </c>
      <c r="BK142" s="259">
        <v>3</v>
      </c>
      <c r="BL142" s="259">
        <v>65</v>
      </c>
      <c r="BM142" s="259">
        <v>99</v>
      </c>
      <c r="BN142" s="259">
        <v>164</v>
      </c>
      <c r="BO142" s="259">
        <v>11</v>
      </c>
    </row>
    <row r="143" spans="1:67">
      <c r="A143" s="259">
        <v>140</v>
      </c>
      <c r="B143" s="262">
        <v>62020185</v>
      </c>
      <c r="C143" s="261" t="s">
        <v>169</v>
      </c>
      <c r="D143" s="259">
        <v>0</v>
      </c>
      <c r="E143" s="259">
        <v>0</v>
      </c>
      <c r="F143" s="259">
        <v>0</v>
      </c>
      <c r="G143" s="259">
        <v>0</v>
      </c>
      <c r="H143" s="259">
        <v>17</v>
      </c>
      <c r="I143" s="259">
        <v>11</v>
      </c>
      <c r="J143" s="259">
        <v>28</v>
      </c>
      <c r="K143" s="259">
        <v>1</v>
      </c>
      <c r="L143" s="259">
        <v>7</v>
      </c>
      <c r="M143" s="259">
        <v>7</v>
      </c>
      <c r="N143" s="259">
        <v>14</v>
      </c>
      <c r="O143" s="259">
        <v>1</v>
      </c>
      <c r="P143" s="259">
        <v>24</v>
      </c>
      <c r="Q143" s="259">
        <v>18</v>
      </c>
      <c r="R143" s="259">
        <v>42</v>
      </c>
      <c r="S143" s="259">
        <v>2</v>
      </c>
      <c r="T143" s="259">
        <v>4</v>
      </c>
      <c r="U143" s="259">
        <v>8</v>
      </c>
      <c r="V143" s="259">
        <v>12</v>
      </c>
      <c r="W143" s="259">
        <v>1</v>
      </c>
      <c r="X143" s="259">
        <v>5</v>
      </c>
      <c r="Y143" s="259">
        <v>7</v>
      </c>
      <c r="Z143" s="259">
        <v>12</v>
      </c>
      <c r="AA143" s="259">
        <v>1</v>
      </c>
      <c r="AB143" s="259">
        <v>7</v>
      </c>
      <c r="AC143" s="259">
        <v>3</v>
      </c>
      <c r="AD143" s="259">
        <v>10</v>
      </c>
      <c r="AE143" s="259">
        <v>1</v>
      </c>
      <c r="AF143" s="259">
        <v>9</v>
      </c>
      <c r="AG143" s="259">
        <v>10</v>
      </c>
      <c r="AH143" s="259">
        <v>19</v>
      </c>
      <c r="AI143" s="259">
        <v>1</v>
      </c>
      <c r="AJ143" s="259">
        <v>12</v>
      </c>
      <c r="AK143" s="259">
        <v>8</v>
      </c>
      <c r="AL143" s="259">
        <v>20</v>
      </c>
      <c r="AM143" s="259">
        <v>1</v>
      </c>
      <c r="AN143" s="259">
        <v>5</v>
      </c>
      <c r="AO143" s="259">
        <v>7</v>
      </c>
      <c r="AP143" s="259">
        <v>12</v>
      </c>
      <c r="AQ143" s="259">
        <v>1</v>
      </c>
      <c r="AR143" s="259">
        <v>42</v>
      </c>
      <c r="AS143" s="259">
        <v>43</v>
      </c>
      <c r="AT143" s="259">
        <v>85</v>
      </c>
      <c r="AU143" s="259">
        <v>6</v>
      </c>
      <c r="AV143" s="259">
        <v>4</v>
      </c>
      <c r="AW143" s="259">
        <v>11</v>
      </c>
      <c r="AX143" s="259">
        <v>15</v>
      </c>
      <c r="AY143" s="259">
        <v>1</v>
      </c>
      <c r="AZ143" s="259">
        <v>11</v>
      </c>
      <c r="BA143" s="259">
        <v>4</v>
      </c>
      <c r="BB143" s="259">
        <v>15</v>
      </c>
      <c r="BC143" s="259">
        <v>1</v>
      </c>
      <c r="BD143" s="259">
        <v>3</v>
      </c>
      <c r="BE143" s="259">
        <v>7</v>
      </c>
      <c r="BF143" s="259">
        <v>10</v>
      </c>
      <c r="BG143" s="259">
        <v>1</v>
      </c>
      <c r="BH143" s="259">
        <v>18</v>
      </c>
      <c r="BI143" s="259">
        <v>22</v>
      </c>
      <c r="BJ143" s="259">
        <v>40</v>
      </c>
      <c r="BK143" s="259">
        <v>3</v>
      </c>
      <c r="BL143" s="259">
        <v>84</v>
      </c>
      <c r="BM143" s="259">
        <v>83</v>
      </c>
      <c r="BN143" s="259">
        <v>167</v>
      </c>
      <c r="BO143" s="259">
        <v>11</v>
      </c>
    </row>
    <row r="144" spans="1:67">
      <c r="A144" s="259">
        <v>141</v>
      </c>
      <c r="B144" s="262">
        <v>62020097</v>
      </c>
      <c r="C144" s="261" t="s">
        <v>93</v>
      </c>
      <c r="D144" s="259">
        <v>1</v>
      </c>
      <c r="E144" s="259">
        <v>4</v>
      </c>
      <c r="F144" s="259">
        <v>5</v>
      </c>
      <c r="G144" s="259">
        <v>1</v>
      </c>
      <c r="H144" s="259">
        <v>9</v>
      </c>
      <c r="I144" s="259">
        <v>6</v>
      </c>
      <c r="J144" s="259">
        <v>15</v>
      </c>
      <c r="K144" s="259">
        <v>1</v>
      </c>
      <c r="L144" s="259">
        <v>4</v>
      </c>
      <c r="M144" s="259">
        <v>9</v>
      </c>
      <c r="N144" s="259">
        <v>13</v>
      </c>
      <c r="O144" s="259">
        <v>1</v>
      </c>
      <c r="P144" s="259">
        <v>14</v>
      </c>
      <c r="Q144" s="259">
        <v>19</v>
      </c>
      <c r="R144" s="259">
        <v>33</v>
      </c>
      <c r="S144" s="259">
        <v>3</v>
      </c>
      <c r="T144" s="259">
        <v>4</v>
      </c>
      <c r="U144" s="259">
        <v>4</v>
      </c>
      <c r="V144" s="259">
        <v>8</v>
      </c>
      <c r="W144" s="259">
        <v>1</v>
      </c>
      <c r="X144" s="259">
        <v>7</v>
      </c>
      <c r="Y144" s="259">
        <v>9</v>
      </c>
      <c r="Z144" s="259">
        <v>16</v>
      </c>
      <c r="AA144" s="259">
        <v>1</v>
      </c>
      <c r="AB144" s="259">
        <v>8</v>
      </c>
      <c r="AC144" s="259">
        <v>2</v>
      </c>
      <c r="AD144" s="259">
        <v>10</v>
      </c>
      <c r="AE144" s="259">
        <v>1</v>
      </c>
      <c r="AF144" s="259">
        <v>9</v>
      </c>
      <c r="AG144" s="259">
        <v>6</v>
      </c>
      <c r="AH144" s="259">
        <v>15</v>
      </c>
      <c r="AI144" s="259">
        <v>1</v>
      </c>
      <c r="AJ144" s="259">
        <v>5</v>
      </c>
      <c r="AK144" s="259">
        <v>9</v>
      </c>
      <c r="AL144" s="259">
        <v>14</v>
      </c>
      <c r="AM144" s="259">
        <v>1</v>
      </c>
      <c r="AN144" s="259">
        <v>5</v>
      </c>
      <c r="AO144" s="259">
        <v>8</v>
      </c>
      <c r="AP144" s="259">
        <v>13</v>
      </c>
      <c r="AQ144" s="259">
        <v>1</v>
      </c>
      <c r="AR144" s="259">
        <v>38</v>
      </c>
      <c r="AS144" s="259">
        <v>38</v>
      </c>
      <c r="AT144" s="259">
        <v>76</v>
      </c>
      <c r="AU144" s="259">
        <v>6</v>
      </c>
      <c r="AV144" s="259">
        <v>8</v>
      </c>
      <c r="AW144" s="259">
        <v>7</v>
      </c>
      <c r="AX144" s="259">
        <v>15</v>
      </c>
      <c r="AY144" s="259">
        <v>1</v>
      </c>
      <c r="AZ144" s="259">
        <v>15</v>
      </c>
      <c r="BA144" s="259">
        <v>13</v>
      </c>
      <c r="BB144" s="259">
        <v>28</v>
      </c>
      <c r="BC144" s="259">
        <v>1</v>
      </c>
      <c r="BD144" s="259">
        <v>10</v>
      </c>
      <c r="BE144" s="259">
        <v>6</v>
      </c>
      <c r="BF144" s="259">
        <v>16</v>
      </c>
      <c r="BG144" s="259">
        <v>1</v>
      </c>
      <c r="BH144" s="259">
        <v>33</v>
      </c>
      <c r="BI144" s="259">
        <v>26</v>
      </c>
      <c r="BJ144" s="259">
        <v>59</v>
      </c>
      <c r="BK144" s="259">
        <v>3</v>
      </c>
      <c r="BL144" s="259">
        <v>85</v>
      </c>
      <c r="BM144" s="259">
        <v>83</v>
      </c>
      <c r="BN144" s="259">
        <v>168</v>
      </c>
      <c r="BO144" s="259">
        <v>12</v>
      </c>
    </row>
    <row r="145" spans="1:67">
      <c r="A145" s="259">
        <v>142</v>
      </c>
      <c r="B145" s="262">
        <v>62020033</v>
      </c>
      <c r="C145" s="261" t="s">
        <v>37</v>
      </c>
      <c r="D145" s="259">
        <v>0</v>
      </c>
      <c r="E145" s="259">
        <v>0</v>
      </c>
      <c r="F145" s="259">
        <v>0</v>
      </c>
      <c r="G145" s="259">
        <v>0</v>
      </c>
      <c r="H145" s="259">
        <v>15</v>
      </c>
      <c r="I145" s="259">
        <v>8</v>
      </c>
      <c r="J145" s="259">
        <v>23</v>
      </c>
      <c r="K145" s="259">
        <v>1</v>
      </c>
      <c r="L145" s="259">
        <v>5</v>
      </c>
      <c r="M145" s="259">
        <v>9</v>
      </c>
      <c r="N145" s="259">
        <v>14</v>
      </c>
      <c r="O145" s="259">
        <v>1</v>
      </c>
      <c r="P145" s="259">
        <v>20</v>
      </c>
      <c r="Q145" s="259">
        <v>17</v>
      </c>
      <c r="R145" s="259">
        <v>37</v>
      </c>
      <c r="S145" s="259">
        <v>2</v>
      </c>
      <c r="T145" s="259">
        <v>6</v>
      </c>
      <c r="U145" s="259">
        <v>11</v>
      </c>
      <c r="V145" s="259">
        <v>17</v>
      </c>
      <c r="W145" s="259">
        <v>1</v>
      </c>
      <c r="X145" s="259">
        <v>11</v>
      </c>
      <c r="Y145" s="259">
        <v>7</v>
      </c>
      <c r="Z145" s="259">
        <v>18</v>
      </c>
      <c r="AA145" s="259">
        <v>1</v>
      </c>
      <c r="AB145" s="259">
        <v>6</v>
      </c>
      <c r="AC145" s="259">
        <v>6</v>
      </c>
      <c r="AD145" s="259">
        <v>12</v>
      </c>
      <c r="AE145" s="259">
        <v>1</v>
      </c>
      <c r="AF145" s="259">
        <v>10</v>
      </c>
      <c r="AG145" s="259">
        <v>3</v>
      </c>
      <c r="AH145" s="259">
        <v>13</v>
      </c>
      <c r="AI145" s="259">
        <v>1</v>
      </c>
      <c r="AJ145" s="259">
        <v>11</v>
      </c>
      <c r="AK145" s="259">
        <v>10</v>
      </c>
      <c r="AL145" s="259">
        <v>21</v>
      </c>
      <c r="AM145" s="259">
        <v>1</v>
      </c>
      <c r="AN145" s="259">
        <v>6</v>
      </c>
      <c r="AO145" s="259">
        <v>7</v>
      </c>
      <c r="AP145" s="259">
        <v>13</v>
      </c>
      <c r="AQ145" s="259">
        <v>1</v>
      </c>
      <c r="AR145" s="259">
        <v>50</v>
      </c>
      <c r="AS145" s="259">
        <v>44</v>
      </c>
      <c r="AT145" s="259">
        <v>94</v>
      </c>
      <c r="AU145" s="259">
        <v>6</v>
      </c>
      <c r="AV145" s="259">
        <v>6</v>
      </c>
      <c r="AW145" s="259">
        <v>6</v>
      </c>
      <c r="AX145" s="259">
        <v>12</v>
      </c>
      <c r="AY145" s="259">
        <v>1</v>
      </c>
      <c r="AZ145" s="259">
        <v>9</v>
      </c>
      <c r="BA145" s="259">
        <v>9</v>
      </c>
      <c r="BB145" s="259">
        <v>18</v>
      </c>
      <c r="BC145" s="259">
        <v>1</v>
      </c>
      <c r="BD145" s="259">
        <v>5</v>
      </c>
      <c r="BE145" s="259">
        <v>5</v>
      </c>
      <c r="BF145" s="259">
        <v>10</v>
      </c>
      <c r="BG145" s="259">
        <v>1</v>
      </c>
      <c r="BH145" s="259">
        <v>20</v>
      </c>
      <c r="BI145" s="259">
        <v>20</v>
      </c>
      <c r="BJ145" s="259">
        <v>40</v>
      </c>
      <c r="BK145" s="259">
        <v>3</v>
      </c>
      <c r="BL145" s="259">
        <v>90</v>
      </c>
      <c r="BM145" s="259">
        <v>81</v>
      </c>
      <c r="BN145" s="259">
        <v>171</v>
      </c>
      <c r="BO145" s="259">
        <v>11</v>
      </c>
    </row>
    <row r="146" spans="1:67">
      <c r="A146" s="259">
        <v>143</v>
      </c>
      <c r="B146" s="262">
        <v>62020050</v>
      </c>
      <c r="C146" s="261" t="s">
        <v>51</v>
      </c>
      <c r="D146" s="259">
        <v>12</v>
      </c>
      <c r="E146" s="259">
        <v>5</v>
      </c>
      <c r="F146" s="259">
        <v>17</v>
      </c>
      <c r="G146" s="259">
        <v>1</v>
      </c>
      <c r="H146" s="259">
        <v>8</v>
      </c>
      <c r="I146" s="259">
        <v>13</v>
      </c>
      <c r="J146" s="259">
        <v>21</v>
      </c>
      <c r="K146" s="259">
        <v>1</v>
      </c>
      <c r="L146" s="259">
        <v>10</v>
      </c>
      <c r="M146" s="259">
        <v>14</v>
      </c>
      <c r="N146" s="259">
        <v>24</v>
      </c>
      <c r="O146" s="259">
        <v>1</v>
      </c>
      <c r="P146" s="259">
        <v>30</v>
      </c>
      <c r="Q146" s="259">
        <v>32</v>
      </c>
      <c r="R146" s="259">
        <v>62</v>
      </c>
      <c r="S146" s="259">
        <v>3</v>
      </c>
      <c r="T146" s="259">
        <v>6</v>
      </c>
      <c r="U146" s="259">
        <v>10</v>
      </c>
      <c r="V146" s="259">
        <v>16</v>
      </c>
      <c r="W146" s="259">
        <v>1</v>
      </c>
      <c r="X146" s="259">
        <v>14</v>
      </c>
      <c r="Y146" s="259">
        <v>9</v>
      </c>
      <c r="Z146" s="259">
        <v>23</v>
      </c>
      <c r="AA146" s="259">
        <v>1</v>
      </c>
      <c r="AB146" s="259">
        <v>14</v>
      </c>
      <c r="AC146" s="259">
        <v>6</v>
      </c>
      <c r="AD146" s="259">
        <v>20</v>
      </c>
      <c r="AE146" s="259">
        <v>1</v>
      </c>
      <c r="AF146" s="259">
        <v>11</v>
      </c>
      <c r="AG146" s="259">
        <v>9</v>
      </c>
      <c r="AH146" s="259">
        <v>20</v>
      </c>
      <c r="AI146" s="259">
        <v>1</v>
      </c>
      <c r="AJ146" s="259">
        <v>7</v>
      </c>
      <c r="AK146" s="259">
        <v>9</v>
      </c>
      <c r="AL146" s="259">
        <v>16</v>
      </c>
      <c r="AM146" s="259">
        <v>1</v>
      </c>
      <c r="AN146" s="259">
        <v>12</v>
      </c>
      <c r="AO146" s="259">
        <v>9</v>
      </c>
      <c r="AP146" s="259">
        <v>21</v>
      </c>
      <c r="AQ146" s="259">
        <v>1</v>
      </c>
      <c r="AR146" s="259">
        <v>64</v>
      </c>
      <c r="AS146" s="259">
        <v>52</v>
      </c>
      <c r="AT146" s="259">
        <v>116</v>
      </c>
      <c r="AU146" s="259">
        <v>6</v>
      </c>
      <c r="AV146" s="259">
        <v>0</v>
      </c>
      <c r="AW146" s="259">
        <v>0</v>
      </c>
      <c r="AX146" s="259">
        <v>0</v>
      </c>
      <c r="AY146" s="259">
        <v>0</v>
      </c>
      <c r="AZ146" s="259">
        <v>0</v>
      </c>
      <c r="BA146" s="259">
        <v>0</v>
      </c>
      <c r="BB146" s="259">
        <v>0</v>
      </c>
      <c r="BC146" s="259">
        <v>0</v>
      </c>
      <c r="BD146" s="259">
        <v>0</v>
      </c>
      <c r="BE146" s="259">
        <v>0</v>
      </c>
      <c r="BF146" s="259">
        <v>0</v>
      </c>
      <c r="BG146" s="259">
        <v>0</v>
      </c>
      <c r="BH146" s="259">
        <v>0</v>
      </c>
      <c r="BI146" s="259">
        <v>0</v>
      </c>
      <c r="BJ146" s="259">
        <v>0</v>
      </c>
      <c r="BK146" s="259">
        <v>0</v>
      </c>
      <c r="BL146" s="259">
        <v>94</v>
      </c>
      <c r="BM146" s="259">
        <v>84</v>
      </c>
      <c r="BN146" s="259">
        <v>178</v>
      </c>
      <c r="BO146" s="259">
        <v>9</v>
      </c>
    </row>
    <row r="147" spans="1:67">
      <c r="A147" s="259">
        <v>144</v>
      </c>
      <c r="B147" s="262">
        <v>62020046</v>
      </c>
      <c r="C147" s="261" t="s">
        <v>48</v>
      </c>
      <c r="D147" s="259">
        <v>0</v>
      </c>
      <c r="E147" s="259">
        <v>0</v>
      </c>
      <c r="F147" s="259">
        <v>0</v>
      </c>
      <c r="G147" s="259">
        <v>0</v>
      </c>
      <c r="H147" s="259">
        <v>12</v>
      </c>
      <c r="I147" s="259">
        <v>6</v>
      </c>
      <c r="J147" s="259">
        <v>18</v>
      </c>
      <c r="K147" s="259">
        <v>1</v>
      </c>
      <c r="L147" s="259">
        <v>9</v>
      </c>
      <c r="M147" s="259">
        <v>10</v>
      </c>
      <c r="N147" s="259">
        <v>19</v>
      </c>
      <c r="O147" s="259">
        <v>1</v>
      </c>
      <c r="P147" s="259">
        <v>21</v>
      </c>
      <c r="Q147" s="259">
        <v>16</v>
      </c>
      <c r="R147" s="259">
        <v>37</v>
      </c>
      <c r="S147" s="259">
        <v>2</v>
      </c>
      <c r="T147" s="259">
        <v>11</v>
      </c>
      <c r="U147" s="259">
        <v>9</v>
      </c>
      <c r="V147" s="259">
        <v>20</v>
      </c>
      <c r="W147" s="259">
        <v>1</v>
      </c>
      <c r="X147" s="259">
        <v>10</v>
      </c>
      <c r="Y147" s="259">
        <v>2</v>
      </c>
      <c r="Z147" s="259">
        <v>12</v>
      </c>
      <c r="AA147" s="259">
        <v>1</v>
      </c>
      <c r="AB147" s="259">
        <v>4</v>
      </c>
      <c r="AC147" s="259">
        <v>9</v>
      </c>
      <c r="AD147" s="259">
        <v>13</v>
      </c>
      <c r="AE147" s="259">
        <v>1</v>
      </c>
      <c r="AF147" s="259">
        <v>6</v>
      </c>
      <c r="AG147" s="259">
        <v>8</v>
      </c>
      <c r="AH147" s="259">
        <v>14</v>
      </c>
      <c r="AI147" s="259">
        <v>1</v>
      </c>
      <c r="AJ147" s="259">
        <v>7</v>
      </c>
      <c r="AK147" s="259">
        <v>10</v>
      </c>
      <c r="AL147" s="259">
        <v>17</v>
      </c>
      <c r="AM147" s="259">
        <v>1</v>
      </c>
      <c r="AN147" s="259">
        <v>15</v>
      </c>
      <c r="AO147" s="259">
        <v>3</v>
      </c>
      <c r="AP147" s="259">
        <v>18</v>
      </c>
      <c r="AQ147" s="259">
        <v>1</v>
      </c>
      <c r="AR147" s="259">
        <v>53</v>
      </c>
      <c r="AS147" s="259">
        <v>41</v>
      </c>
      <c r="AT147" s="259">
        <v>94</v>
      </c>
      <c r="AU147" s="259">
        <v>6</v>
      </c>
      <c r="AV147" s="259">
        <v>17</v>
      </c>
      <c r="AW147" s="259">
        <v>12</v>
      </c>
      <c r="AX147" s="259">
        <v>29</v>
      </c>
      <c r="AY147" s="259">
        <v>1</v>
      </c>
      <c r="AZ147" s="259">
        <v>5</v>
      </c>
      <c r="BA147" s="259">
        <v>6</v>
      </c>
      <c r="BB147" s="259">
        <v>11</v>
      </c>
      <c r="BC147" s="259">
        <v>1</v>
      </c>
      <c r="BD147" s="259">
        <v>3</v>
      </c>
      <c r="BE147" s="259">
        <v>7</v>
      </c>
      <c r="BF147" s="259">
        <v>10</v>
      </c>
      <c r="BG147" s="259">
        <v>1</v>
      </c>
      <c r="BH147" s="259">
        <v>25</v>
      </c>
      <c r="BI147" s="259">
        <v>25</v>
      </c>
      <c r="BJ147" s="259">
        <v>50</v>
      </c>
      <c r="BK147" s="259">
        <v>3</v>
      </c>
      <c r="BL147" s="259">
        <v>99</v>
      </c>
      <c r="BM147" s="259">
        <v>82</v>
      </c>
      <c r="BN147" s="259">
        <v>181</v>
      </c>
      <c r="BO147" s="259">
        <v>11</v>
      </c>
    </row>
    <row r="148" spans="1:67">
      <c r="A148" s="259">
        <v>145</v>
      </c>
      <c r="B148" s="262">
        <v>62020174</v>
      </c>
      <c r="C148" s="261" t="s">
        <v>160</v>
      </c>
      <c r="D148" s="259">
        <v>0</v>
      </c>
      <c r="E148" s="259">
        <v>0</v>
      </c>
      <c r="F148" s="259">
        <v>0</v>
      </c>
      <c r="G148" s="259">
        <v>0</v>
      </c>
      <c r="H148" s="259">
        <v>8</v>
      </c>
      <c r="I148" s="259">
        <v>6</v>
      </c>
      <c r="J148" s="259">
        <v>14</v>
      </c>
      <c r="K148" s="259">
        <v>1</v>
      </c>
      <c r="L148" s="259">
        <v>7</v>
      </c>
      <c r="M148" s="259">
        <v>11</v>
      </c>
      <c r="N148" s="259">
        <v>18</v>
      </c>
      <c r="O148" s="259">
        <v>1</v>
      </c>
      <c r="P148" s="259">
        <v>15</v>
      </c>
      <c r="Q148" s="259">
        <v>17</v>
      </c>
      <c r="R148" s="259">
        <v>32</v>
      </c>
      <c r="S148" s="259">
        <v>2</v>
      </c>
      <c r="T148" s="259">
        <v>8</v>
      </c>
      <c r="U148" s="259">
        <v>8</v>
      </c>
      <c r="V148" s="259">
        <v>16</v>
      </c>
      <c r="W148" s="259">
        <v>1</v>
      </c>
      <c r="X148" s="259">
        <v>8</v>
      </c>
      <c r="Y148" s="259">
        <v>10</v>
      </c>
      <c r="Z148" s="259">
        <v>18</v>
      </c>
      <c r="AA148" s="259">
        <v>1</v>
      </c>
      <c r="AB148" s="259">
        <v>5</v>
      </c>
      <c r="AC148" s="259">
        <v>7</v>
      </c>
      <c r="AD148" s="259">
        <v>12</v>
      </c>
      <c r="AE148" s="259">
        <v>1</v>
      </c>
      <c r="AF148" s="259">
        <v>13</v>
      </c>
      <c r="AG148" s="259">
        <v>3</v>
      </c>
      <c r="AH148" s="259">
        <v>16</v>
      </c>
      <c r="AI148" s="259">
        <v>1</v>
      </c>
      <c r="AJ148" s="259">
        <v>6</v>
      </c>
      <c r="AK148" s="259">
        <v>15</v>
      </c>
      <c r="AL148" s="259">
        <v>21</v>
      </c>
      <c r="AM148" s="259">
        <v>1</v>
      </c>
      <c r="AN148" s="259">
        <v>9</v>
      </c>
      <c r="AO148" s="259">
        <v>6</v>
      </c>
      <c r="AP148" s="259">
        <v>15</v>
      </c>
      <c r="AQ148" s="259">
        <v>1</v>
      </c>
      <c r="AR148" s="259">
        <v>49</v>
      </c>
      <c r="AS148" s="259">
        <v>49</v>
      </c>
      <c r="AT148" s="259">
        <v>98</v>
      </c>
      <c r="AU148" s="259">
        <v>6</v>
      </c>
      <c r="AV148" s="259">
        <v>9</v>
      </c>
      <c r="AW148" s="259">
        <v>11</v>
      </c>
      <c r="AX148" s="259">
        <v>20</v>
      </c>
      <c r="AY148" s="259">
        <v>1</v>
      </c>
      <c r="AZ148" s="259">
        <v>7</v>
      </c>
      <c r="BA148" s="259">
        <v>10</v>
      </c>
      <c r="BB148" s="259">
        <v>17</v>
      </c>
      <c r="BC148" s="259">
        <v>1</v>
      </c>
      <c r="BD148" s="259">
        <v>6</v>
      </c>
      <c r="BE148" s="259">
        <v>9</v>
      </c>
      <c r="BF148" s="259">
        <v>15</v>
      </c>
      <c r="BG148" s="259">
        <v>1</v>
      </c>
      <c r="BH148" s="259">
        <v>22</v>
      </c>
      <c r="BI148" s="259">
        <v>30</v>
      </c>
      <c r="BJ148" s="259">
        <v>52</v>
      </c>
      <c r="BK148" s="259">
        <v>3</v>
      </c>
      <c r="BL148" s="259">
        <v>86</v>
      </c>
      <c r="BM148" s="259">
        <v>96</v>
      </c>
      <c r="BN148" s="259">
        <v>182</v>
      </c>
      <c r="BO148" s="259">
        <v>11</v>
      </c>
    </row>
    <row r="149" spans="1:67">
      <c r="A149" s="259">
        <v>146</v>
      </c>
      <c r="B149" s="262">
        <v>62020188</v>
      </c>
      <c r="C149" s="261" t="s">
        <v>172</v>
      </c>
      <c r="D149" s="259">
        <v>0</v>
      </c>
      <c r="E149" s="259">
        <v>0</v>
      </c>
      <c r="F149" s="259">
        <v>0</v>
      </c>
      <c r="G149" s="259">
        <v>0</v>
      </c>
      <c r="H149" s="259">
        <v>7</v>
      </c>
      <c r="I149" s="259">
        <v>8</v>
      </c>
      <c r="J149" s="259">
        <v>15</v>
      </c>
      <c r="K149" s="259">
        <v>1</v>
      </c>
      <c r="L149" s="259">
        <v>15</v>
      </c>
      <c r="M149" s="259">
        <v>9</v>
      </c>
      <c r="N149" s="259">
        <v>24</v>
      </c>
      <c r="O149" s="259">
        <v>1</v>
      </c>
      <c r="P149" s="259">
        <v>22</v>
      </c>
      <c r="Q149" s="259">
        <v>17</v>
      </c>
      <c r="R149" s="259">
        <v>39</v>
      </c>
      <c r="S149" s="259">
        <v>2</v>
      </c>
      <c r="T149" s="259">
        <v>6</v>
      </c>
      <c r="U149" s="259">
        <v>10</v>
      </c>
      <c r="V149" s="259">
        <v>16</v>
      </c>
      <c r="W149" s="259">
        <v>1</v>
      </c>
      <c r="X149" s="259">
        <v>11</v>
      </c>
      <c r="Y149" s="259">
        <v>11</v>
      </c>
      <c r="Z149" s="259">
        <v>22</v>
      </c>
      <c r="AA149" s="259">
        <v>1</v>
      </c>
      <c r="AB149" s="259">
        <v>3</v>
      </c>
      <c r="AC149" s="259">
        <v>10</v>
      </c>
      <c r="AD149" s="259">
        <v>13</v>
      </c>
      <c r="AE149" s="259">
        <v>1</v>
      </c>
      <c r="AF149" s="259">
        <v>8</v>
      </c>
      <c r="AG149" s="259">
        <v>8</v>
      </c>
      <c r="AH149" s="259">
        <v>16</v>
      </c>
      <c r="AI149" s="259">
        <v>1</v>
      </c>
      <c r="AJ149" s="259">
        <v>7</v>
      </c>
      <c r="AK149" s="259">
        <v>6</v>
      </c>
      <c r="AL149" s="259">
        <v>13</v>
      </c>
      <c r="AM149" s="259">
        <v>1</v>
      </c>
      <c r="AN149" s="259">
        <v>7</v>
      </c>
      <c r="AO149" s="259">
        <v>6</v>
      </c>
      <c r="AP149" s="259">
        <v>13</v>
      </c>
      <c r="AQ149" s="259">
        <v>1</v>
      </c>
      <c r="AR149" s="259">
        <v>42</v>
      </c>
      <c r="AS149" s="259">
        <v>51</v>
      </c>
      <c r="AT149" s="259">
        <v>93</v>
      </c>
      <c r="AU149" s="259">
        <v>6</v>
      </c>
      <c r="AV149" s="259">
        <v>14</v>
      </c>
      <c r="AW149" s="259">
        <v>11</v>
      </c>
      <c r="AX149" s="259">
        <v>25</v>
      </c>
      <c r="AY149" s="259">
        <v>1</v>
      </c>
      <c r="AZ149" s="259">
        <v>12</v>
      </c>
      <c r="BA149" s="259">
        <v>10</v>
      </c>
      <c r="BB149" s="259">
        <v>22</v>
      </c>
      <c r="BC149" s="259">
        <v>1</v>
      </c>
      <c r="BD149" s="259">
        <v>2</v>
      </c>
      <c r="BE149" s="259">
        <v>3</v>
      </c>
      <c r="BF149" s="259">
        <v>5</v>
      </c>
      <c r="BG149" s="259">
        <v>1</v>
      </c>
      <c r="BH149" s="259">
        <v>28</v>
      </c>
      <c r="BI149" s="259">
        <v>24</v>
      </c>
      <c r="BJ149" s="259">
        <v>52</v>
      </c>
      <c r="BK149" s="259">
        <v>3</v>
      </c>
      <c r="BL149" s="259">
        <v>92</v>
      </c>
      <c r="BM149" s="259">
        <v>92</v>
      </c>
      <c r="BN149" s="259">
        <v>184</v>
      </c>
      <c r="BO149" s="259">
        <v>11</v>
      </c>
    </row>
    <row r="150" spans="1:67">
      <c r="A150" s="259">
        <v>147</v>
      </c>
      <c r="B150" s="262">
        <v>62020007</v>
      </c>
      <c r="C150" s="261" t="s">
        <v>11</v>
      </c>
      <c r="D150" s="259">
        <v>0</v>
      </c>
      <c r="E150" s="259">
        <v>0</v>
      </c>
      <c r="F150" s="259">
        <v>0</v>
      </c>
      <c r="G150" s="259">
        <v>0</v>
      </c>
      <c r="H150" s="259">
        <v>4</v>
      </c>
      <c r="I150" s="259">
        <v>8</v>
      </c>
      <c r="J150" s="259">
        <v>12</v>
      </c>
      <c r="K150" s="259">
        <v>1</v>
      </c>
      <c r="L150" s="259">
        <v>6</v>
      </c>
      <c r="M150" s="259">
        <v>4</v>
      </c>
      <c r="N150" s="259">
        <v>10</v>
      </c>
      <c r="O150" s="259">
        <v>1</v>
      </c>
      <c r="P150" s="259">
        <v>10</v>
      </c>
      <c r="Q150" s="259">
        <v>12</v>
      </c>
      <c r="R150" s="259">
        <v>22</v>
      </c>
      <c r="S150" s="259">
        <v>2</v>
      </c>
      <c r="T150" s="259">
        <v>8</v>
      </c>
      <c r="U150" s="259">
        <v>9</v>
      </c>
      <c r="V150" s="259">
        <v>17</v>
      </c>
      <c r="W150" s="259">
        <v>1</v>
      </c>
      <c r="X150" s="259">
        <v>7</v>
      </c>
      <c r="Y150" s="259">
        <v>5</v>
      </c>
      <c r="Z150" s="259">
        <v>12</v>
      </c>
      <c r="AA150" s="259">
        <v>1</v>
      </c>
      <c r="AB150" s="259">
        <v>13</v>
      </c>
      <c r="AC150" s="259">
        <v>13</v>
      </c>
      <c r="AD150" s="259">
        <v>26</v>
      </c>
      <c r="AE150" s="259">
        <v>1</v>
      </c>
      <c r="AF150" s="259">
        <v>11</v>
      </c>
      <c r="AG150" s="259">
        <v>6</v>
      </c>
      <c r="AH150" s="259">
        <v>17</v>
      </c>
      <c r="AI150" s="259">
        <v>1</v>
      </c>
      <c r="AJ150" s="259">
        <v>6</v>
      </c>
      <c r="AK150" s="259">
        <v>3</v>
      </c>
      <c r="AL150" s="259">
        <v>9</v>
      </c>
      <c r="AM150" s="259">
        <v>1</v>
      </c>
      <c r="AN150" s="259">
        <v>8</v>
      </c>
      <c r="AO150" s="259">
        <v>1</v>
      </c>
      <c r="AP150" s="259">
        <v>9</v>
      </c>
      <c r="AQ150" s="259">
        <v>1</v>
      </c>
      <c r="AR150" s="259">
        <v>53</v>
      </c>
      <c r="AS150" s="259">
        <v>37</v>
      </c>
      <c r="AT150" s="259">
        <v>90</v>
      </c>
      <c r="AU150" s="259">
        <v>6</v>
      </c>
      <c r="AV150" s="259">
        <v>19</v>
      </c>
      <c r="AW150" s="259">
        <v>14</v>
      </c>
      <c r="AX150" s="259">
        <v>33</v>
      </c>
      <c r="AY150" s="259">
        <v>1</v>
      </c>
      <c r="AZ150" s="259">
        <v>15</v>
      </c>
      <c r="BA150" s="259">
        <v>10</v>
      </c>
      <c r="BB150" s="259">
        <v>25</v>
      </c>
      <c r="BC150" s="259">
        <v>1</v>
      </c>
      <c r="BD150" s="259">
        <v>11</v>
      </c>
      <c r="BE150" s="259">
        <v>4</v>
      </c>
      <c r="BF150" s="259">
        <v>15</v>
      </c>
      <c r="BG150" s="259">
        <v>1</v>
      </c>
      <c r="BH150" s="259">
        <v>45</v>
      </c>
      <c r="BI150" s="259">
        <v>28</v>
      </c>
      <c r="BJ150" s="259">
        <v>73</v>
      </c>
      <c r="BK150" s="259">
        <v>3</v>
      </c>
      <c r="BL150" s="259">
        <v>108</v>
      </c>
      <c r="BM150" s="259">
        <v>77</v>
      </c>
      <c r="BN150" s="259">
        <v>185</v>
      </c>
      <c r="BO150" s="259">
        <v>11</v>
      </c>
    </row>
    <row r="151" spans="1:67">
      <c r="A151" s="259">
        <v>148</v>
      </c>
      <c r="B151" s="262">
        <v>62020018</v>
      </c>
      <c r="C151" s="261" t="s">
        <v>22</v>
      </c>
      <c r="D151" s="259">
        <v>0</v>
      </c>
      <c r="E151" s="259">
        <v>0</v>
      </c>
      <c r="F151" s="259">
        <v>0</v>
      </c>
      <c r="G151" s="259">
        <v>0</v>
      </c>
      <c r="H151" s="259">
        <v>11</v>
      </c>
      <c r="I151" s="259">
        <v>10</v>
      </c>
      <c r="J151" s="259">
        <v>21</v>
      </c>
      <c r="K151" s="259">
        <v>1</v>
      </c>
      <c r="L151" s="259">
        <v>16</v>
      </c>
      <c r="M151" s="259">
        <v>14</v>
      </c>
      <c r="N151" s="259">
        <v>30</v>
      </c>
      <c r="O151" s="259">
        <v>1</v>
      </c>
      <c r="P151" s="259">
        <v>27</v>
      </c>
      <c r="Q151" s="259">
        <v>24</v>
      </c>
      <c r="R151" s="259">
        <v>51</v>
      </c>
      <c r="S151" s="259">
        <v>2</v>
      </c>
      <c r="T151" s="259">
        <v>10</v>
      </c>
      <c r="U151" s="259">
        <v>11</v>
      </c>
      <c r="V151" s="259">
        <v>21</v>
      </c>
      <c r="W151" s="259">
        <v>1</v>
      </c>
      <c r="X151" s="259">
        <v>16</v>
      </c>
      <c r="Y151" s="259">
        <v>11</v>
      </c>
      <c r="Z151" s="259">
        <v>27</v>
      </c>
      <c r="AA151" s="259">
        <v>1</v>
      </c>
      <c r="AB151" s="259">
        <v>21</v>
      </c>
      <c r="AC151" s="259">
        <v>11</v>
      </c>
      <c r="AD151" s="259">
        <v>32</v>
      </c>
      <c r="AE151" s="259">
        <v>1</v>
      </c>
      <c r="AF151" s="259">
        <v>16</v>
      </c>
      <c r="AG151" s="259">
        <v>9</v>
      </c>
      <c r="AH151" s="259">
        <v>25</v>
      </c>
      <c r="AI151" s="259">
        <v>1</v>
      </c>
      <c r="AJ151" s="259">
        <v>11</v>
      </c>
      <c r="AK151" s="259">
        <v>9</v>
      </c>
      <c r="AL151" s="259">
        <v>20</v>
      </c>
      <c r="AM151" s="259">
        <v>1</v>
      </c>
      <c r="AN151" s="259">
        <v>5</v>
      </c>
      <c r="AO151" s="259">
        <v>7</v>
      </c>
      <c r="AP151" s="259">
        <v>12</v>
      </c>
      <c r="AQ151" s="259">
        <v>1</v>
      </c>
      <c r="AR151" s="259">
        <v>79</v>
      </c>
      <c r="AS151" s="259">
        <v>58</v>
      </c>
      <c r="AT151" s="259">
        <v>137</v>
      </c>
      <c r="AU151" s="259">
        <v>6</v>
      </c>
      <c r="AV151" s="259">
        <v>0</v>
      </c>
      <c r="AW151" s="259">
        <v>0</v>
      </c>
      <c r="AX151" s="259">
        <v>0</v>
      </c>
      <c r="AY151" s="259">
        <v>0</v>
      </c>
      <c r="AZ151" s="259">
        <v>0</v>
      </c>
      <c r="BA151" s="259">
        <v>0</v>
      </c>
      <c r="BB151" s="259">
        <v>0</v>
      </c>
      <c r="BC151" s="259">
        <v>0</v>
      </c>
      <c r="BD151" s="259">
        <v>0</v>
      </c>
      <c r="BE151" s="259">
        <v>0</v>
      </c>
      <c r="BF151" s="259">
        <v>0</v>
      </c>
      <c r="BG151" s="259">
        <v>0</v>
      </c>
      <c r="BH151" s="259">
        <v>0</v>
      </c>
      <c r="BI151" s="259">
        <v>0</v>
      </c>
      <c r="BJ151" s="259">
        <v>0</v>
      </c>
      <c r="BK151" s="259">
        <v>0</v>
      </c>
      <c r="BL151" s="259">
        <v>106</v>
      </c>
      <c r="BM151" s="259">
        <v>82</v>
      </c>
      <c r="BN151" s="259">
        <v>188</v>
      </c>
      <c r="BO151" s="259">
        <v>8</v>
      </c>
    </row>
    <row r="152" spans="1:67">
      <c r="A152" s="259">
        <v>149</v>
      </c>
      <c r="B152" s="262">
        <v>62020012</v>
      </c>
      <c r="C152" s="261" t="s">
        <v>16</v>
      </c>
      <c r="D152" s="259">
        <v>0</v>
      </c>
      <c r="E152" s="259">
        <v>0</v>
      </c>
      <c r="F152" s="259">
        <v>0</v>
      </c>
      <c r="G152" s="259">
        <v>0</v>
      </c>
      <c r="H152" s="259">
        <v>8</v>
      </c>
      <c r="I152" s="259">
        <v>5</v>
      </c>
      <c r="J152" s="259">
        <v>13</v>
      </c>
      <c r="K152" s="259">
        <v>1</v>
      </c>
      <c r="L152" s="259">
        <v>8</v>
      </c>
      <c r="M152" s="259">
        <v>10</v>
      </c>
      <c r="N152" s="259">
        <v>18</v>
      </c>
      <c r="O152" s="259">
        <v>1</v>
      </c>
      <c r="P152" s="259">
        <v>16</v>
      </c>
      <c r="Q152" s="259">
        <v>15</v>
      </c>
      <c r="R152" s="259">
        <v>31</v>
      </c>
      <c r="S152" s="259">
        <v>2</v>
      </c>
      <c r="T152" s="259">
        <v>8</v>
      </c>
      <c r="U152" s="259">
        <v>4</v>
      </c>
      <c r="V152" s="259">
        <v>12</v>
      </c>
      <c r="W152" s="259">
        <v>1</v>
      </c>
      <c r="X152" s="259">
        <v>8</v>
      </c>
      <c r="Y152" s="259">
        <v>6</v>
      </c>
      <c r="Z152" s="259">
        <v>14</v>
      </c>
      <c r="AA152" s="259">
        <v>1</v>
      </c>
      <c r="AB152" s="259">
        <v>10</v>
      </c>
      <c r="AC152" s="259">
        <v>12</v>
      </c>
      <c r="AD152" s="259">
        <v>22</v>
      </c>
      <c r="AE152" s="259">
        <v>1</v>
      </c>
      <c r="AF152" s="259">
        <v>5</v>
      </c>
      <c r="AG152" s="259">
        <v>9</v>
      </c>
      <c r="AH152" s="259">
        <v>14</v>
      </c>
      <c r="AI152" s="259">
        <v>1</v>
      </c>
      <c r="AJ152" s="259">
        <v>10</v>
      </c>
      <c r="AK152" s="259">
        <v>11</v>
      </c>
      <c r="AL152" s="259">
        <v>21</v>
      </c>
      <c r="AM152" s="259">
        <v>1</v>
      </c>
      <c r="AN152" s="259">
        <v>14</v>
      </c>
      <c r="AO152" s="259">
        <v>10</v>
      </c>
      <c r="AP152" s="259">
        <v>24</v>
      </c>
      <c r="AQ152" s="259">
        <v>1</v>
      </c>
      <c r="AR152" s="259">
        <v>55</v>
      </c>
      <c r="AS152" s="259">
        <v>52</v>
      </c>
      <c r="AT152" s="259">
        <v>107</v>
      </c>
      <c r="AU152" s="259">
        <v>6</v>
      </c>
      <c r="AV152" s="259">
        <v>15</v>
      </c>
      <c r="AW152" s="259">
        <v>7</v>
      </c>
      <c r="AX152" s="259">
        <v>22</v>
      </c>
      <c r="AY152" s="259">
        <v>1</v>
      </c>
      <c r="AZ152" s="259">
        <v>6</v>
      </c>
      <c r="BA152" s="259">
        <v>9</v>
      </c>
      <c r="BB152" s="259">
        <v>15</v>
      </c>
      <c r="BC152" s="259">
        <v>1</v>
      </c>
      <c r="BD152" s="259">
        <v>8</v>
      </c>
      <c r="BE152" s="259">
        <v>6</v>
      </c>
      <c r="BF152" s="259">
        <v>14</v>
      </c>
      <c r="BG152" s="259">
        <v>1</v>
      </c>
      <c r="BH152" s="259">
        <v>29</v>
      </c>
      <c r="BI152" s="259">
        <v>22</v>
      </c>
      <c r="BJ152" s="259">
        <v>51</v>
      </c>
      <c r="BK152" s="259">
        <v>3</v>
      </c>
      <c r="BL152" s="259">
        <v>100</v>
      </c>
      <c r="BM152" s="259">
        <v>89</v>
      </c>
      <c r="BN152" s="259">
        <v>189</v>
      </c>
      <c r="BO152" s="259">
        <v>11</v>
      </c>
    </row>
    <row r="153" spans="1:67">
      <c r="A153" s="259">
        <v>150</v>
      </c>
      <c r="B153" s="262">
        <v>62020032</v>
      </c>
      <c r="C153" s="261" t="s">
        <v>36</v>
      </c>
      <c r="D153" s="259">
        <v>0</v>
      </c>
      <c r="E153" s="259">
        <v>0</v>
      </c>
      <c r="F153" s="259">
        <v>0</v>
      </c>
      <c r="G153" s="259">
        <v>0</v>
      </c>
      <c r="H153" s="259">
        <v>8</v>
      </c>
      <c r="I153" s="259">
        <v>8</v>
      </c>
      <c r="J153" s="259">
        <v>16</v>
      </c>
      <c r="K153" s="259">
        <v>1</v>
      </c>
      <c r="L153" s="259">
        <v>10</v>
      </c>
      <c r="M153" s="259">
        <v>7</v>
      </c>
      <c r="N153" s="259">
        <v>17</v>
      </c>
      <c r="O153" s="259">
        <v>1</v>
      </c>
      <c r="P153" s="259">
        <v>18</v>
      </c>
      <c r="Q153" s="259">
        <v>15</v>
      </c>
      <c r="R153" s="259">
        <v>33</v>
      </c>
      <c r="S153" s="259">
        <v>2</v>
      </c>
      <c r="T153" s="259">
        <v>9</v>
      </c>
      <c r="U153" s="259">
        <v>8</v>
      </c>
      <c r="V153" s="259">
        <v>17</v>
      </c>
      <c r="W153" s="259">
        <v>1</v>
      </c>
      <c r="X153" s="259">
        <v>8</v>
      </c>
      <c r="Y153" s="259">
        <v>14</v>
      </c>
      <c r="Z153" s="259">
        <v>22</v>
      </c>
      <c r="AA153" s="259">
        <v>1</v>
      </c>
      <c r="AB153" s="259">
        <v>6</v>
      </c>
      <c r="AC153" s="259">
        <v>7</v>
      </c>
      <c r="AD153" s="259">
        <v>13</v>
      </c>
      <c r="AE153" s="259">
        <v>1</v>
      </c>
      <c r="AF153" s="259">
        <v>13</v>
      </c>
      <c r="AG153" s="259">
        <v>8</v>
      </c>
      <c r="AH153" s="259">
        <v>21</v>
      </c>
      <c r="AI153" s="259">
        <v>1</v>
      </c>
      <c r="AJ153" s="259">
        <v>9</v>
      </c>
      <c r="AK153" s="259">
        <v>7</v>
      </c>
      <c r="AL153" s="259">
        <v>16</v>
      </c>
      <c r="AM153" s="259">
        <v>1</v>
      </c>
      <c r="AN153" s="259">
        <v>8</v>
      </c>
      <c r="AO153" s="259">
        <v>10</v>
      </c>
      <c r="AP153" s="259">
        <v>18</v>
      </c>
      <c r="AQ153" s="259">
        <v>1</v>
      </c>
      <c r="AR153" s="259">
        <v>53</v>
      </c>
      <c r="AS153" s="259">
        <v>54</v>
      </c>
      <c r="AT153" s="259">
        <v>107</v>
      </c>
      <c r="AU153" s="259">
        <v>6</v>
      </c>
      <c r="AV153" s="259">
        <v>15</v>
      </c>
      <c r="AW153" s="259">
        <v>5</v>
      </c>
      <c r="AX153" s="259">
        <v>20</v>
      </c>
      <c r="AY153" s="259">
        <v>1</v>
      </c>
      <c r="AZ153" s="259">
        <v>8</v>
      </c>
      <c r="BA153" s="259">
        <v>9</v>
      </c>
      <c r="BB153" s="259">
        <v>17</v>
      </c>
      <c r="BC153" s="259">
        <v>1</v>
      </c>
      <c r="BD153" s="259">
        <v>7</v>
      </c>
      <c r="BE153" s="259">
        <v>6</v>
      </c>
      <c r="BF153" s="259">
        <v>13</v>
      </c>
      <c r="BG153" s="259">
        <v>1</v>
      </c>
      <c r="BH153" s="259">
        <v>30</v>
      </c>
      <c r="BI153" s="259">
        <v>20</v>
      </c>
      <c r="BJ153" s="259">
        <v>50</v>
      </c>
      <c r="BK153" s="259">
        <v>3</v>
      </c>
      <c r="BL153" s="259">
        <v>101</v>
      </c>
      <c r="BM153" s="259">
        <v>89</v>
      </c>
      <c r="BN153" s="259">
        <v>190</v>
      </c>
      <c r="BO153" s="259">
        <v>11</v>
      </c>
    </row>
    <row r="154" spans="1:67">
      <c r="A154" s="259">
        <v>151</v>
      </c>
      <c r="B154" s="262">
        <v>62020201</v>
      </c>
      <c r="C154" s="261" t="s">
        <v>185</v>
      </c>
      <c r="D154" s="259">
        <v>0</v>
      </c>
      <c r="E154" s="259">
        <v>0</v>
      </c>
      <c r="F154" s="259">
        <v>0</v>
      </c>
      <c r="G154" s="259">
        <v>0</v>
      </c>
      <c r="H154" s="259">
        <v>5</v>
      </c>
      <c r="I154" s="259">
        <v>8</v>
      </c>
      <c r="J154" s="259">
        <v>13</v>
      </c>
      <c r="K154" s="259">
        <v>1</v>
      </c>
      <c r="L154" s="259">
        <v>10</v>
      </c>
      <c r="M154" s="259">
        <v>11</v>
      </c>
      <c r="N154" s="259">
        <v>21</v>
      </c>
      <c r="O154" s="259">
        <v>1</v>
      </c>
      <c r="P154" s="259">
        <v>15</v>
      </c>
      <c r="Q154" s="259">
        <v>19</v>
      </c>
      <c r="R154" s="259">
        <v>34</v>
      </c>
      <c r="S154" s="259">
        <v>2</v>
      </c>
      <c r="T154" s="259">
        <v>9</v>
      </c>
      <c r="U154" s="259">
        <v>10</v>
      </c>
      <c r="V154" s="259">
        <v>19</v>
      </c>
      <c r="W154" s="259">
        <v>1</v>
      </c>
      <c r="X154" s="259">
        <v>9</v>
      </c>
      <c r="Y154" s="259">
        <v>6</v>
      </c>
      <c r="Z154" s="259">
        <v>15</v>
      </c>
      <c r="AA154" s="259">
        <v>1</v>
      </c>
      <c r="AB154" s="259">
        <v>7</v>
      </c>
      <c r="AC154" s="259">
        <v>9</v>
      </c>
      <c r="AD154" s="259">
        <v>16</v>
      </c>
      <c r="AE154" s="259">
        <v>1</v>
      </c>
      <c r="AF154" s="259">
        <v>7</v>
      </c>
      <c r="AG154" s="259">
        <v>11</v>
      </c>
      <c r="AH154" s="259">
        <v>18</v>
      </c>
      <c r="AI154" s="259">
        <v>1</v>
      </c>
      <c r="AJ154" s="259">
        <v>12</v>
      </c>
      <c r="AK154" s="259">
        <v>9</v>
      </c>
      <c r="AL154" s="259">
        <v>21</v>
      </c>
      <c r="AM154" s="259">
        <v>1</v>
      </c>
      <c r="AN154" s="259">
        <v>9</v>
      </c>
      <c r="AO154" s="259">
        <v>5</v>
      </c>
      <c r="AP154" s="259">
        <v>14</v>
      </c>
      <c r="AQ154" s="259">
        <v>1</v>
      </c>
      <c r="AR154" s="259">
        <v>53</v>
      </c>
      <c r="AS154" s="259">
        <v>50</v>
      </c>
      <c r="AT154" s="259">
        <v>103</v>
      </c>
      <c r="AU154" s="259">
        <v>6</v>
      </c>
      <c r="AV154" s="259">
        <v>10</v>
      </c>
      <c r="AW154" s="259">
        <v>11</v>
      </c>
      <c r="AX154" s="259">
        <v>21</v>
      </c>
      <c r="AY154" s="259">
        <v>1</v>
      </c>
      <c r="AZ154" s="259">
        <v>8</v>
      </c>
      <c r="BA154" s="259">
        <v>8</v>
      </c>
      <c r="BB154" s="259">
        <v>16</v>
      </c>
      <c r="BC154" s="259">
        <v>1</v>
      </c>
      <c r="BD154" s="259">
        <v>12</v>
      </c>
      <c r="BE154" s="259">
        <v>9</v>
      </c>
      <c r="BF154" s="259">
        <v>21</v>
      </c>
      <c r="BG154" s="259">
        <v>1</v>
      </c>
      <c r="BH154" s="259">
        <v>30</v>
      </c>
      <c r="BI154" s="259">
        <v>28</v>
      </c>
      <c r="BJ154" s="259">
        <v>58</v>
      </c>
      <c r="BK154" s="259">
        <v>3</v>
      </c>
      <c r="BL154" s="259">
        <v>98</v>
      </c>
      <c r="BM154" s="259">
        <v>97</v>
      </c>
      <c r="BN154" s="259">
        <v>195</v>
      </c>
      <c r="BO154" s="259">
        <v>11</v>
      </c>
    </row>
    <row r="155" spans="1:67">
      <c r="A155" s="259">
        <v>152</v>
      </c>
      <c r="B155" s="262">
        <v>62020027</v>
      </c>
      <c r="C155" s="261" t="s">
        <v>31</v>
      </c>
      <c r="D155" s="259">
        <v>0</v>
      </c>
      <c r="E155" s="259">
        <v>0</v>
      </c>
      <c r="F155" s="259">
        <v>0</v>
      </c>
      <c r="G155" s="259">
        <v>0</v>
      </c>
      <c r="H155" s="259">
        <v>23</v>
      </c>
      <c r="I155" s="259">
        <v>8</v>
      </c>
      <c r="J155" s="259">
        <v>31</v>
      </c>
      <c r="K155" s="259">
        <v>1</v>
      </c>
      <c r="L155" s="259">
        <v>16</v>
      </c>
      <c r="M155" s="259">
        <v>22</v>
      </c>
      <c r="N155" s="259">
        <v>38</v>
      </c>
      <c r="O155" s="259">
        <v>1</v>
      </c>
      <c r="P155" s="259">
        <v>39</v>
      </c>
      <c r="Q155" s="259">
        <v>30</v>
      </c>
      <c r="R155" s="259">
        <v>69</v>
      </c>
      <c r="S155" s="259">
        <v>2</v>
      </c>
      <c r="T155" s="259">
        <v>21</v>
      </c>
      <c r="U155" s="259">
        <v>20</v>
      </c>
      <c r="V155" s="259">
        <v>41</v>
      </c>
      <c r="W155" s="259">
        <v>1</v>
      </c>
      <c r="X155" s="259">
        <v>10</v>
      </c>
      <c r="Y155" s="259">
        <v>10</v>
      </c>
      <c r="Z155" s="259">
        <v>20</v>
      </c>
      <c r="AA155" s="259">
        <v>1</v>
      </c>
      <c r="AB155" s="259">
        <v>6</v>
      </c>
      <c r="AC155" s="259">
        <v>11</v>
      </c>
      <c r="AD155" s="259">
        <v>17</v>
      </c>
      <c r="AE155" s="259">
        <v>1</v>
      </c>
      <c r="AF155" s="259">
        <v>8</v>
      </c>
      <c r="AG155" s="259">
        <v>10</v>
      </c>
      <c r="AH155" s="259">
        <v>18</v>
      </c>
      <c r="AI155" s="259">
        <v>1</v>
      </c>
      <c r="AJ155" s="259">
        <v>6</v>
      </c>
      <c r="AK155" s="259">
        <v>8</v>
      </c>
      <c r="AL155" s="259">
        <v>14</v>
      </c>
      <c r="AM155" s="259">
        <v>1</v>
      </c>
      <c r="AN155" s="259">
        <v>10</v>
      </c>
      <c r="AO155" s="259">
        <v>8</v>
      </c>
      <c r="AP155" s="259">
        <v>18</v>
      </c>
      <c r="AQ155" s="259">
        <v>1</v>
      </c>
      <c r="AR155" s="259">
        <v>61</v>
      </c>
      <c r="AS155" s="259">
        <v>67</v>
      </c>
      <c r="AT155" s="259">
        <v>128</v>
      </c>
      <c r="AU155" s="259">
        <v>6</v>
      </c>
      <c r="AV155" s="259">
        <v>0</v>
      </c>
      <c r="AW155" s="259">
        <v>0</v>
      </c>
      <c r="AX155" s="259">
        <v>0</v>
      </c>
      <c r="AY155" s="259">
        <v>0</v>
      </c>
      <c r="AZ155" s="259">
        <v>0</v>
      </c>
      <c r="BA155" s="259">
        <v>0</v>
      </c>
      <c r="BB155" s="259">
        <v>0</v>
      </c>
      <c r="BC155" s="259">
        <v>0</v>
      </c>
      <c r="BD155" s="259">
        <v>0</v>
      </c>
      <c r="BE155" s="259">
        <v>0</v>
      </c>
      <c r="BF155" s="259">
        <v>0</v>
      </c>
      <c r="BG155" s="259">
        <v>0</v>
      </c>
      <c r="BH155" s="259">
        <v>0</v>
      </c>
      <c r="BI155" s="259">
        <v>0</v>
      </c>
      <c r="BJ155" s="259">
        <v>0</v>
      </c>
      <c r="BK155" s="259">
        <v>0</v>
      </c>
      <c r="BL155" s="259">
        <v>100</v>
      </c>
      <c r="BM155" s="259">
        <v>97</v>
      </c>
      <c r="BN155" s="259">
        <v>197</v>
      </c>
      <c r="BO155" s="259">
        <v>8</v>
      </c>
    </row>
    <row r="156" spans="1:67">
      <c r="A156" s="259">
        <v>153</v>
      </c>
      <c r="B156" s="262">
        <v>62020030</v>
      </c>
      <c r="C156" s="261" t="s">
        <v>34</v>
      </c>
      <c r="D156" s="259">
        <v>0</v>
      </c>
      <c r="E156" s="259">
        <v>0</v>
      </c>
      <c r="F156" s="259">
        <v>0</v>
      </c>
      <c r="G156" s="259">
        <v>0</v>
      </c>
      <c r="H156" s="259">
        <v>7</v>
      </c>
      <c r="I156" s="259">
        <v>7</v>
      </c>
      <c r="J156" s="259">
        <v>14</v>
      </c>
      <c r="K156" s="259">
        <v>1</v>
      </c>
      <c r="L156" s="259">
        <v>10</v>
      </c>
      <c r="M156" s="259">
        <v>12</v>
      </c>
      <c r="N156" s="259">
        <v>22</v>
      </c>
      <c r="O156" s="259">
        <v>1</v>
      </c>
      <c r="P156" s="259">
        <v>17</v>
      </c>
      <c r="Q156" s="259">
        <v>19</v>
      </c>
      <c r="R156" s="259">
        <v>36</v>
      </c>
      <c r="S156" s="259">
        <v>2</v>
      </c>
      <c r="T156" s="259">
        <v>7</v>
      </c>
      <c r="U156" s="259">
        <v>8</v>
      </c>
      <c r="V156" s="259">
        <v>15</v>
      </c>
      <c r="W156" s="259">
        <v>1</v>
      </c>
      <c r="X156" s="259">
        <v>6</v>
      </c>
      <c r="Y156" s="259">
        <v>8</v>
      </c>
      <c r="Z156" s="259">
        <v>14</v>
      </c>
      <c r="AA156" s="259">
        <v>1</v>
      </c>
      <c r="AB156" s="259">
        <v>12</v>
      </c>
      <c r="AC156" s="259">
        <v>12</v>
      </c>
      <c r="AD156" s="259">
        <v>24</v>
      </c>
      <c r="AE156" s="259">
        <v>1</v>
      </c>
      <c r="AF156" s="259">
        <v>10</v>
      </c>
      <c r="AG156" s="259">
        <v>4</v>
      </c>
      <c r="AH156" s="259">
        <v>14</v>
      </c>
      <c r="AI156" s="259">
        <v>1</v>
      </c>
      <c r="AJ156" s="259">
        <v>8</v>
      </c>
      <c r="AK156" s="259">
        <v>15</v>
      </c>
      <c r="AL156" s="259">
        <v>23</v>
      </c>
      <c r="AM156" s="259">
        <v>1</v>
      </c>
      <c r="AN156" s="259">
        <v>14</v>
      </c>
      <c r="AO156" s="259">
        <v>9</v>
      </c>
      <c r="AP156" s="259">
        <v>23</v>
      </c>
      <c r="AQ156" s="259">
        <v>1</v>
      </c>
      <c r="AR156" s="259">
        <v>57</v>
      </c>
      <c r="AS156" s="259">
        <v>56</v>
      </c>
      <c r="AT156" s="259">
        <v>113</v>
      </c>
      <c r="AU156" s="259">
        <v>6</v>
      </c>
      <c r="AV156" s="259">
        <v>16</v>
      </c>
      <c r="AW156" s="259">
        <v>6</v>
      </c>
      <c r="AX156" s="259">
        <v>22</v>
      </c>
      <c r="AY156" s="259">
        <v>1</v>
      </c>
      <c r="AZ156" s="259">
        <v>5</v>
      </c>
      <c r="BA156" s="259">
        <v>5</v>
      </c>
      <c r="BB156" s="259">
        <v>10</v>
      </c>
      <c r="BC156" s="259">
        <v>1</v>
      </c>
      <c r="BD156" s="259">
        <v>7</v>
      </c>
      <c r="BE156" s="259">
        <v>10</v>
      </c>
      <c r="BF156" s="259">
        <v>17</v>
      </c>
      <c r="BG156" s="259">
        <v>1</v>
      </c>
      <c r="BH156" s="259">
        <v>28</v>
      </c>
      <c r="BI156" s="259">
        <v>21</v>
      </c>
      <c r="BJ156" s="259">
        <v>49</v>
      </c>
      <c r="BK156" s="259">
        <v>3</v>
      </c>
      <c r="BL156" s="259">
        <v>102</v>
      </c>
      <c r="BM156" s="259">
        <v>96</v>
      </c>
      <c r="BN156" s="259">
        <v>198</v>
      </c>
      <c r="BO156" s="259">
        <v>11</v>
      </c>
    </row>
    <row r="157" spans="1:67">
      <c r="A157" s="259">
        <v>154</v>
      </c>
      <c r="B157" s="262">
        <v>62020089</v>
      </c>
      <c r="C157" s="261" t="s">
        <v>85</v>
      </c>
      <c r="D157" s="259">
        <v>0</v>
      </c>
      <c r="E157" s="259">
        <v>0</v>
      </c>
      <c r="F157" s="259">
        <v>0</v>
      </c>
      <c r="G157" s="259">
        <v>0</v>
      </c>
      <c r="H157" s="259">
        <v>5</v>
      </c>
      <c r="I157" s="259">
        <v>6</v>
      </c>
      <c r="J157" s="259">
        <v>11</v>
      </c>
      <c r="K157" s="259">
        <v>1</v>
      </c>
      <c r="L157" s="259">
        <v>8</v>
      </c>
      <c r="M157" s="259">
        <v>7</v>
      </c>
      <c r="N157" s="259">
        <v>15</v>
      </c>
      <c r="O157" s="259">
        <v>1</v>
      </c>
      <c r="P157" s="259">
        <v>13</v>
      </c>
      <c r="Q157" s="259">
        <v>13</v>
      </c>
      <c r="R157" s="259">
        <v>26</v>
      </c>
      <c r="S157" s="259">
        <v>2</v>
      </c>
      <c r="T157" s="259">
        <v>8</v>
      </c>
      <c r="U157" s="259">
        <v>10</v>
      </c>
      <c r="V157" s="259">
        <v>18</v>
      </c>
      <c r="W157" s="259">
        <v>1</v>
      </c>
      <c r="X157" s="259">
        <v>11</v>
      </c>
      <c r="Y157" s="259">
        <v>6</v>
      </c>
      <c r="Z157" s="259">
        <v>17</v>
      </c>
      <c r="AA157" s="259">
        <v>1</v>
      </c>
      <c r="AB157" s="259">
        <v>12</v>
      </c>
      <c r="AC157" s="259">
        <v>9</v>
      </c>
      <c r="AD157" s="259">
        <v>21</v>
      </c>
      <c r="AE157" s="259">
        <v>1</v>
      </c>
      <c r="AF157" s="259">
        <v>8</v>
      </c>
      <c r="AG157" s="259">
        <v>10</v>
      </c>
      <c r="AH157" s="259">
        <v>18</v>
      </c>
      <c r="AI157" s="259">
        <v>1</v>
      </c>
      <c r="AJ157" s="259">
        <v>13</v>
      </c>
      <c r="AK157" s="259">
        <v>6</v>
      </c>
      <c r="AL157" s="259">
        <v>19</v>
      </c>
      <c r="AM157" s="259">
        <v>1</v>
      </c>
      <c r="AN157" s="259">
        <v>7</v>
      </c>
      <c r="AO157" s="259">
        <v>6</v>
      </c>
      <c r="AP157" s="259">
        <v>13</v>
      </c>
      <c r="AQ157" s="259">
        <v>1</v>
      </c>
      <c r="AR157" s="259">
        <v>59</v>
      </c>
      <c r="AS157" s="259">
        <v>47</v>
      </c>
      <c r="AT157" s="259">
        <v>106</v>
      </c>
      <c r="AU157" s="259">
        <v>6</v>
      </c>
      <c r="AV157" s="259">
        <v>15</v>
      </c>
      <c r="AW157" s="259">
        <v>12</v>
      </c>
      <c r="AX157" s="259">
        <v>27</v>
      </c>
      <c r="AY157" s="259">
        <v>1</v>
      </c>
      <c r="AZ157" s="259">
        <v>13</v>
      </c>
      <c r="BA157" s="259">
        <v>8</v>
      </c>
      <c r="BB157" s="259">
        <v>21</v>
      </c>
      <c r="BC157" s="259">
        <v>1</v>
      </c>
      <c r="BD157" s="259">
        <v>6</v>
      </c>
      <c r="BE157" s="259">
        <v>12</v>
      </c>
      <c r="BF157" s="259">
        <v>18</v>
      </c>
      <c r="BG157" s="259">
        <v>1</v>
      </c>
      <c r="BH157" s="259">
        <v>34</v>
      </c>
      <c r="BI157" s="259">
        <v>32</v>
      </c>
      <c r="BJ157" s="259">
        <v>66</v>
      </c>
      <c r="BK157" s="259">
        <v>3</v>
      </c>
      <c r="BL157" s="259">
        <v>106</v>
      </c>
      <c r="BM157" s="259">
        <v>92</v>
      </c>
      <c r="BN157" s="259">
        <v>198</v>
      </c>
      <c r="BO157" s="259">
        <v>11</v>
      </c>
    </row>
    <row r="158" spans="1:67">
      <c r="A158" s="259">
        <v>155</v>
      </c>
      <c r="B158" s="262">
        <v>62020133</v>
      </c>
      <c r="C158" s="261" t="s">
        <v>801</v>
      </c>
      <c r="D158" s="259">
        <v>5</v>
      </c>
      <c r="E158" s="259">
        <v>5</v>
      </c>
      <c r="F158" s="259">
        <v>10</v>
      </c>
      <c r="G158" s="259">
        <v>1</v>
      </c>
      <c r="H158" s="259">
        <v>7</v>
      </c>
      <c r="I158" s="259">
        <v>4</v>
      </c>
      <c r="J158" s="259">
        <v>11</v>
      </c>
      <c r="K158" s="259">
        <v>1</v>
      </c>
      <c r="L158" s="259">
        <v>4</v>
      </c>
      <c r="M158" s="259">
        <v>7</v>
      </c>
      <c r="N158" s="259">
        <v>11</v>
      </c>
      <c r="O158" s="259">
        <v>1</v>
      </c>
      <c r="P158" s="259">
        <v>16</v>
      </c>
      <c r="Q158" s="259">
        <v>16</v>
      </c>
      <c r="R158" s="259">
        <v>32</v>
      </c>
      <c r="S158" s="259">
        <v>3</v>
      </c>
      <c r="T158" s="259">
        <v>14</v>
      </c>
      <c r="U158" s="259">
        <v>20</v>
      </c>
      <c r="V158" s="259">
        <v>34</v>
      </c>
      <c r="W158" s="259">
        <v>1</v>
      </c>
      <c r="X158" s="259">
        <v>16</v>
      </c>
      <c r="Y158" s="259">
        <v>10</v>
      </c>
      <c r="Z158" s="259">
        <v>26</v>
      </c>
      <c r="AA158" s="259">
        <v>1</v>
      </c>
      <c r="AB158" s="259">
        <v>20</v>
      </c>
      <c r="AC158" s="259">
        <v>11</v>
      </c>
      <c r="AD158" s="259">
        <v>31</v>
      </c>
      <c r="AE158" s="259">
        <v>1</v>
      </c>
      <c r="AF158" s="259">
        <v>14</v>
      </c>
      <c r="AG158" s="259">
        <v>10</v>
      </c>
      <c r="AH158" s="259">
        <v>24</v>
      </c>
      <c r="AI158" s="259">
        <v>1</v>
      </c>
      <c r="AJ158" s="259">
        <v>16</v>
      </c>
      <c r="AK158" s="259">
        <v>13</v>
      </c>
      <c r="AL158" s="259">
        <v>29</v>
      </c>
      <c r="AM158" s="259">
        <v>1</v>
      </c>
      <c r="AN158" s="259">
        <v>9</v>
      </c>
      <c r="AO158" s="259">
        <v>13</v>
      </c>
      <c r="AP158" s="259">
        <v>22</v>
      </c>
      <c r="AQ158" s="259">
        <v>1</v>
      </c>
      <c r="AR158" s="259">
        <v>89</v>
      </c>
      <c r="AS158" s="259">
        <v>77</v>
      </c>
      <c r="AT158" s="259">
        <v>166</v>
      </c>
      <c r="AU158" s="259">
        <v>6</v>
      </c>
      <c r="AV158" s="259">
        <v>0</v>
      </c>
      <c r="AW158" s="259">
        <v>0</v>
      </c>
      <c r="AX158" s="259">
        <v>0</v>
      </c>
      <c r="AY158" s="259">
        <v>0</v>
      </c>
      <c r="AZ158" s="259">
        <v>0</v>
      </c>
      <c r="BA158" s="259">
        <v>0</v>
      </c>
      <c r="BB158" s="259">
        <v>0</v>
      </c>
      <c r="BC158" s="259">
        <v>0</v>
      </c>
      <c r="BD158" s="259">
        <v>0</v>
      </c>
      <c r="BE158" s="259">
        <v>0</v>
      </c>
      <c r="BF158" s="259">
        <v>0</v>
      </c>
      <c r="BG158" s="259">
        <v>0</v>
      </c>
      <c r="BH158" s="259">
        <v>0</v>
      </c>
      <c r="BI158" s="259">
        <v>0</v>
      </c>
      <c r="BJ158" s="259">
        <v>0</v>
      </c>
      <c r="BK158" s="259">
        <v>0</v>
      </c>
      <c r="BL158" s="259">
        <v>105</v>
      </c>
      <c r="BM158" s="259">
        <v>93</v>
      </c>
      <c r="BN158" s="259">
        <v>198</v>
      </c>
      <c r="BO158" s="259">
        <v>9</v>
      </c>
    </row>
    <row r="159" spans="1:67">
      <c r="A159" s="259">
        <v>156</v>
      </c>
      <c r="B159" s="262">
        <v>62020172</v>
      </c>
      <c r="C159" s="261" t="s">
        <v>158</v>
      </c>
      <c r="D159" s="259">
        <v>0</v>
      </c>
      <c r="E159" s="259">
        <v>0</v>
      </c>
      <c r="F159" s="259">
        <v>0</v>
      </c>
      <c r="G159" s="259">
        <v>0</v>
      </c>
      <c r="H159" s="259">
        <v>10</v>
      </c>
      <c r="I159" s="259">
        <v>6</v>
      </c>
      <c r="J159" s="259">
        <v>16</v>
      </c>
      <c r="K159" s="259">
        <v>1</v>
      </c>
      <c r="L159" s="259">
        <v>9</v>
      </c>
      <c r="M159" s="259">
        <v>10</v>
      </c>
      <c r="N159" s="259">
        <v>19</v>
      </c>
      <c r="O159" s="259">
        <v>1</v>
      </c>
      <c r="P159" s="259">
        <v>19</v>
      </c>
      <c r="Q159" s="259">
        <v>16</v>
      </c>
      <c r="R159" s="259">
        <v>35</v>
      </c>
      <c r="S159" s="259">
        <v>2</v>
      </c>
      <c r="T159" s="259">
        <v>12</v>
      </c>
      <c r="U159" s="259">
        <v>15</v>
      </c>
      <c r="V159" s="259">
        <v>27</v>
      </c>
      <c r="W159" s="259">
        <v>1</v>
      </c>
      <c r="X159" s="259">
        <v>9</v>
      </c>
      <c r="Y159" s="259">
        <v>13</v>
      </c>
      <c r="Z159" s="259">
        <v>22</v>
      </c>
      <c r="AA159" s="259">
        <v>1</v>
      </c>
      <c r="AB159" s="259">
        <v>11</v>
      </c>
      <c r="AC159" s="259">
        <v>6</v>
      </c>
      <c r="AD159" s="259">
        <v>17</v>
      </c>
      <c r="AE159" s="259">
        <v>1</v>
      </c>
      <c r="AF159" s="259">
        <v>13</v>
      </c>
      <c r="AG159" s="259">
        <v>4</v>
      </c>
      <c r="AH159" s="259">
        <v>17</v>
      </c>
      <c r="AI159" s="259">
        <v>1</v>
      </c>
      <c r="AJ159" s="259">
        <v>8</v>
      </c>
      <c r="AK159" s="259">
        <v>8</v>
      </c>
      <c r="AL159" s="259">
        <v>16</v>
      </c>
      <c r="AM159" s="259">
        <v>1</v>
      </c>
      <c r="AN159" s="259">
        <v>5</v>
      </c>
      <c r="AO159" s="259">
        <v>10</v>
      </c>
      <c r="AP159" s="259">
        <v>15</v>
      </c>
      <c r="AQ159" s="259">
        <v>1</v>
      </c>
      <c r="AR159" s="259">
        <v>58</v>
      </c>
      <c r="AS159" s="259">
        <v>56</v>
      </c>
      <c r="AT159" s="259">
        <v>114</v>
      </c>
      <c r="AU159" s="259">
        <v>6</v>
      </c>
      <c r="AV159" s="259">
        <v>15</v>
      </c>
      <c r="AW159" s="259">
        <v>8</v>
      </c>
      <c r="AX159" s="259">
        <v>23</v>
      </c>
      <c r="AY159" s="259">
        <v>1</v>
      </c>
      <c r="AZ159" s="259">
        <v>8</v>
      </c>
      <c r="BA159" s="259">
        <v>5</v>
      </c>
      <c r="BB159" s="259">
        <v>13</v>
      </c>
      <c r="BC159" s="259">
        <v>1</v>
      </c>
      <c r="BD159" s="259">
        <v>10</v>
      </c>
      <c r="BE159" s="259">
        <v>10</v>
      </c>
      <c r="BF159" s="259">
        <v>20</v>
      </c>
      <c r="BG159" s="259">
        <v>1</v>
      </c>
      <c r="BH159" s="259">
        <v>33</v>
      </c>
      <c r="BI159" s="259">
        <v>23</v>
      </c>
      <c r="BJ159" s="259">
        <v>56</v>
      </c>
      <c r="BK159" s="259">
        <v>3</v>
      </c>
      <c r="BL159" s="259">
        <v>110</v>
      </c>
      <c r="BM159" s="259">
        <v>95</v>
      </c>
      <c r="BN159" s="259">
        <v>205</v>
      </c>
      <c r="BO159" s="259">
        <v>11</v>
      </c>
    </row>
    <row r="160" spans="1:67">
      <c r="A160" s="259">
        <v>157</v>
      </c>
      <c r="B160" s="262">
        <v>62020013</v>
      </c>
      <c r="C160" s="261" t="s">
        <v>17</v>
      </c>
      <c r="D160" s="259">
        <v>0</v>
      </c>
      <c r="E160" s="259">
        <v>0</v>
      </c>
      <c r="F160" s="259">
        <v>0</v>
      </c>
      <c r="G160" s="259">
        <v>0</v>
      </c>
      <c r="H160" s="259">
        <v>10</v>
      </c>
      <c r="I160" s="259">
        <v>7</v>
      </c>
      <c r="J160" s="259">
        <v>17</v>
      </c>
      <c r="K160" s="259">
        <v>1</v>
      </c>
      <c r="L160" s="259">
        <v>9</v>
      </c>
      <c r="M160" s="259">
        <v>6</v>
      </c>
      <c r="N160" s="259">
        <v>15</v>
      </c>
      <c r="O160" s="259">
        <v>1</v>
      </c>
      <c r="P160" s="259">
        <v>19</v>
      </c>
      <c r="Q160" s="259">
        <v>13</v>
      </c>
      <c r="R160" s="259">
        <v>32</v>
      </c>
      <c r="S160" s="259">
        <v>2</v>
      </c>
      <c r="T160" s="259">
        <v>11</v>
      </c>
      <c r="U160" s="259">
        <v>6</v>
      </c>
      <c r="V160" s="259">
        <v>17</v>
      </c>
      <c r="W160" s="259">
        <v>1</v>
      </c>
      <c r="X160" s="259">
        <v>4</v>
      </c>
      <c r="Y160" s="259">
        <v>9</v>
      </c>
      <c r="Z160" s="259">
        <v>13</v>
      </c>
      <c r="AA160" s="259">
        <v>1</v>
      </c>
      <c r="AB160" s="259">
        <v>12</v>
      </c>
      <c r="AC160" s="259">
        <v>7</v>
      </c>
      <c r="AD160" s="259">
        <v>19</v>
      </c>
      <c r="AE160" s="259">
        <v>1</v>
      </c>
      <c r="AF160" s="259">
        <v>7</v>
      </c>
      <c r="AG160" s="259">
        <v>6</v>
      </c>
      <c r="AH160" s="259">
        <v>13</v>
      </c>
      <c r="AI160" s="259">
        <v>1</v>
      </c>
      <c r="AJ160" s="259">
        <v>9</v>
      </c>
      <c r="AK160" s="259">
        <v>11</v>
      </c>
      <c r="AL160" s="259">
        <v>20</v>
      </c>
      <c r="AM160" s="259">
        <v>1</v>
      </c>
      <c r="AN160" s="259">
        <v>7</v>
      </c>
      <c r="AO160" s="259">
        <v>12</v>
      </c>
      <c r="AP160" s="259">
        <v>19</v>
      </c>
      <c r="AQ160" s="259">
        <v>1</v>
      </c>
      <c r="AR160" s="259">
        <v>50</v>
      </c>
      <c r="AS160" s="259">
        <v>51</v>
      </c>
      <c r="AT160" s="259">
        <v>101</v>
      </c>
      <c r="AU160" s="259">
        <v>6</v>
      </c>
      <c r="AV160" s="259">
        <v>14</v>
      </c>
      <c r="AW160" s="259">
        <v>18</v>
      </c>
      <c r="AX160" s="259">
        <v>32</v>
      </c>
      <c r="AY160" s="259">
        <v>1</v>
      </c>
      <c r="AZ160" s="259">
        <v>12</v>
      </c>
      <c r="BA160" s="259">
        <v>8</v>
      </c>
      <c r="BB160" s="259">
        <v>20</v>
      </c>
      <c r="BC160" s="259">
        <v>1</v>
      </c>
      <c r="BD160" s="259">
        <v>13</v>
      </c>
      <c r="BE160" s="259">
        <v>10</v>
      </c>
      <c r="BF160" s="259">
        <v>23</v>
      </c>
      <c r="BG160" s="259">
        <v>1</v>
      </c>
      <c r="BH160" s="259">
        <v>39</v>
      </c>
      <c r="BI160" s="259">
        <v>36</v>
      </c>
      <c r="BJ160" s="259">
        <v>75</v>
      </c>
      <c r="BK160" s="259">
        <v>3</v>
      </c>
      <c r="BL160" s="259">
        <v>108</v>
      </c>
      <c r="BM160" s="259">
        <v>100</v>
      </c>
      <c r="BN160" s="259">
        <v>208</v>
      </c>
      <c r="BO160" s="259">
        <v>11</v>
      </c>
    </row>
    <row r="161" spans="1:67">
      <c r="A161" s="259">
        <v>158</v>
      </c>
      <c r="B161" s="262">
        <v>62020017</v>
      </c>
      <c r="C161" s="261" t="s">
        <v>21</v>
      </c>
      <c r="D161" s="259">
        <v>0</v>
      </c>
      <c r="E161" s="259">
        <v>0</v>
      </c>
      <c r="F161" s="259">
        <v>0</v>
      </c>
      <c r="G161" s="259">
        <v>0</v>
      </c>
      <c r="H161" s="259">
        <v>6</v>
      </c>
      <c r="I161" s="259">
        <v>3</v>
      </c>
      <c r="J161" s="259">
        <v>9</v>
      </c>
      <c r="K161" s="259">
        <v>1</v>
      </c>
      <c r="L161" s="259">
        <v>6</v>
      </c>
      <c r="M161" s="259">
        <v>13</v>
      </c>
      <c r="N161" s="259">
        <v>19</v>
      </c>
      <c r="O161" s="259">
        <v>1</v>
      </c>
      <c r="P161" s="259">
        <v>12</v>
      </c>
      <c r="Q161" s="259">
        <v>16</v>
      </c>
      <c r="R161" s="259">
        <v>28</v>
      </c>
      <c r="S161" s="259">
        <v>2</v>
      </c>
      <c r="T161" s="259">
        <v>9</v>
      </c>
      <c r="U161" s="259">
        <v>7</v>
      </c>
      <c r="V161" s="259">
        <v>16</v>
      </c>
      <c r="W161" s="259">
        <v>1</v>
      </c>
      <c r="X161" s="259">
        <v>14</v>
      </c>
      <c r="Y161" s="259">
        <v>8</v>
      </c>
      <c r="Z161" s="259">
        <v>22</v>
      </c>
      <c r="AA161" s="259">
        <v>1</v>
      </c>
      <c r="AB161" s="259">
        <v>14</v>
      </c>
      <c r="AC161" s="259">
        <v>8</v>
      </c>
      <c r="AD161" s="259">
        <v>22</v>
      </c>
      <c r="AE161" s="259">
        <v>1</v>
      </c>
      <c r="AF161" s="259">
        <v>8</v>
      </c>
      <c r="AG161" s="259">
        <v>9</v>
      </c>
      <c r="AH161" s="259">
        <v>17</v>
      </c>
      <c r="AI161" s="259">
        <v>1</v>
      </c>
      <c r="AJ161" s="259">
        <v>9</v>
      </c>
      <c r="AK161" s="259">
        <v>11</v>
      </c>
      <c r="AL161" s="259">
        <v>20</v>
      </c>
      <c r="AM161" s="259">
        <v>1</v>
      </c>
      <c r="AN161" s="259">
        <v>13</v>
      </c>
      <c r="AO161" s="259">
        <v>11</v>
      </c>
      <c r="AP161" s="259">
        <v>24</v>
      </c>
      <c r="AQ161" s="259">
        <v>1</v>
      </c>
      <c r="AR161" s="259">
        <v>67</v>
      </c>
      <c r="AS161" s="259">
        <v>54</v>
      </c>
      <c r="AT161" s="259">
        <v>121</v>
      </c>
      <c r="AU161" s="259">
        <v>6</v>
      </c>
      <c r="AV161" s="259">
        <v>10</v>
      </c>
      <c r="AW161" s="259">
        <v>9</v>
      </c>
      <c r="AX161" s="259">
        <v>19</v>
      </c>
      <c r="AY161" s="259">
        <v>1</v>
      </c>
      <c r="AZ161" s="259">
        <v>11</v>
      </c>
      <c r="BA161" s="259">
        <v>10</v>
      </c>
      <c r="BB161" s="259">
        <v>21</v>
      </c>
      <c r="BC161" s="259">
        <v>1</v>
      </c>
      <c r="BD161" s="259">
        <v>18</v>
      </c>
      <c r="BE161" s="259">
        <v>7</v>
      </c>
      <c r="BF161" s="259">
        <v>25</v>
      </c>
      <c r="BG161" s="259">
        <v>1</v>
      </c>
      <c r="BH161" s="259">
        <v>39</v>
      </c>
      <c r="BI161" s="259">
        <v>26</v>
      </c>
      <c r="BJ161" s="259">
        <v>65</v>
      </c>
      <c r="BK161" s="259">
        <v>3</v>
      </c>
      <c r="BL161" s="259">
        <v>118</v>
      </c>
      <c r="BM161" s="259">
        <v>96</v>
      </c>
      <c r="BN161" s="259">
        <v>214</v>
      </c>
      <c r="BO161" s="259">
        <v>11</v>
      </c>
    </row>
    <row r="162" spans="1:67">
      <c r="A162" s="259">
        <v>159</v>
      </c>
      <c r="B162" s="262">
        <v>62020166</v>
      </c>
      <c r="C162" s="261" t="s">
        <v>152</v>
      </c>
      <c r="D162" s="259">
        <v>0</v>
      </c>
      <c r="E162" s="259">
        <v>0</v>
      </c>
      <c r="F162" s="259">
        <v>0</v>
      </c>
      <c r="G162" s="259">
        <v>0</v>
      </c>
      <c r="H162" s="259">
        <v>14</v>
      </c>
      <c r="I162" s="259">
        <v>19</v>
      </c>
      <c r="J162" s="259">
        <v>33</v>
      </c>
      <c r="K162" s="259">
        <v>1</v>
      </c>
      <c r="L162" s="259">
        <v>12</v>
      </c>
      <c r="M162" s="259">
        <v>10</v>
      </c>
      <c r="N162" s="259">
        <v>22</v>
      </c>
      <c r="O162" s="259">
        <v>1</v>
      </c>
      <c r="P162" s="259">
        <v>26</v>
      </c>
      <c r="Q162" s="259">
        <v>29</v>
      </c>
      <c r="R162" s="259">
        <v>55</v>
      </c>
      <c r="S162" s="259">
        <v>2</v>
      </c>
      <c r="T162" s="259">
        <v>11</v>
      </c>
      <c r="U162" s="259">
        <v>5</v>
      </c>
      <c r="V162" s="259">
        <v>16</v>
      </c>
      <c r="W162" s="259">
        <v>1</v>
      </c>
      <c r="X162" s="259">
        <v>10</v>
      </c>
      <c r="Y162" s="259">
        <v>11</v>
      </c>
      <c r="Z162" s="259">
        <v>21</v>
      </c>
      <c r="AA162" s="259">
        <v>1</v>
      </c>
      <c r="AB162" s="259">
        <v>6</v>
      </c>
      <c r="AC162" s="259">
        <v>13</v>
      </c>
      <c r="AD162" s="259">
        <v>19</v>
      </c>
      <c r="AE162" s="259">
        <v>1</v>
      </c>
      <c r="AF162" s="259">
        <v>15</v>
      </c>
      <c r="AG162" s="259">
        <v>10</v>
      </c>
      <c r="AH162" s="259">
        <v>25</v>
      </c>
      <c r="AI162" s="259">
        <v>1</v>
      </c>
      <c r="AJ162" s="259">
        <v>5</v>
      </c>
      <c r="AK162" s="259">
        <v>6</v>
      </c>
      <c r="AL162" s="259">
        <v>11</v>
      </c>
      <c r="AM162" s="259">
        <v>1</v>
      </c>
      <c r="AN162" s="259">
        <v>14</v>
      </c>
      <c r="AO162" s="259">
        <v>13</v>
      </c>
      <c r="AP162" s="259">
        <v>27</v>
      </c>
      <c r="AQ162" s="259">
        <v>1</v>
      </c>
      <c r="AR162" s="259">
        <v>61</v>
      </c>
      <c r="AS162" s="259">
        <v>58</v>
      </c>
      <c r="AT162" s="259">
        <v>119</v>
      </c>
      <c r="AU162" s="259">
        <v>6</v>
      </c>
      <c r="AV162" s="259">
        <v>9</v>
      </c>
      <c r="AW162" s="259">
        <v>8</v>
      </c>
      <c r="AX162" s="259">
        <v>17</v>
      </c>
      <c r="AY162" s="259">
        <v>1</v>
      </c>
      <c r="AZ162" s="259">
        <v>5</v>
      </c>
      <c r="BA162" s="259">
        <v>11</v>
      </c>
      <c r="BB162" s="259">
        <v>16</v>
      </c>
      <c r="BC162" s="259">
        <v>1</v>
      </c>
      <c r="BD162" s="259">
        <v>13</v>
      </c>
      <c r="BE162" s="259">
        <v>0</v>
      </c>
      <c r="BF162" s="259">
        <v>13</v>
      </c>
      <c r="BG162" s="259">
        <v>1</v>
      </c>
      <c r="BH162" s="259">
        <v>27</v>
      </c>
      <c r="BI162" s="259">
        <v>19</v>
      </c>
      <c r="BJ162" s="259">
        <v>46</v>
      </c>
      <c r="BK162" s="259">
        <v>3</v>
      </c>
      <c r="BL162" s="259">
        <v>114</v>
      </c>
      <c r="BM162" s="259">
        <v>106</v>
      </c>
      <c r="BN162" s="259">
        <v>220</v>
      </c>
      <c r="BO162" s="259">
        <v>11</v>
      </c>
    </row>
    <row r="163" spans="1:67">
      <c r="A163" s="259">
        <v>160</v>
      </c>
      <c r="B163" s="262">
        <v>62020057</v>
      </c>
      <c r="C163" s="261" t="s">
        <v>57</v>
      </c>
      <c r="D163" s="259">
        <v>7</v>
      </c>
      <c r="E163" s="259">
        <v>6</v>
      </c>
      <c r="F163" s="259">
        <v>13</v>
      </c>
      <c r="G163" s="259">
        <v>1</v>
      </c>
      <c r="H163" s="259">
        <v>11</v>
      </c>
      <c r="I163" s="259">
        <v>11</v>
      </c>
      <c r="J163" s="259">
        <v>22</v>
      </c>
      <c r="K163" s="259">
        <v>1</v>
      </c>
      <c r="L163" s="259">
        <v>10</v>
      </c>
      <c r="M163" s="259">
        <v>7</v>
      </c>
      <c r="N163" s="259">
        <v>17</v>
      </c>
      <c r="O163" s="259">
        <v>1</v>
      </c>
      <c r="P163" s="259">
        <v>28</v>
      </c>
      <c r="Q163" s="259">
        <v>24</v>
      </c>
      <c r="R163" s="259">
        <v>52</v>
      </c>
      <c r="S163" s="259">
        <v>3</v>
      </c>
      <c r="T163" s="259">
        <v>10</v>
      </c>
      <c r="U163" s="259">
        <v>13</v>
      </c>
      <c r="V163" s="259">
        <v>23</v>
      </c>
      <c r="W163" s="259">
        <v>1</v>
      </c>
      <c r="X163" s="259">
        <v>15</v>
      </c>
      <c r="Y163" s="259">
        <v>19</v>
      </c>
      <c r="Z163" s="259">
        <v>34</v>
      </c>
      <c r="AA163" s="259">
        <v>1</v>
      </c>
      <c r="AB163" s="259">
        <v>17</v>
      </c>
      <c r="AC163" s="259">
        <v>13</v>
      </c>
      <c r="AD163" s="259">
        <v>30</v>
      </c>
      <c r="AE163" s="259">
        <v>1</v>
      </c>
      <c r="AF163" s="259">
        <v>12</v>
      </c>
      <c r="AG163" s="259">
        <v>16</v>
      </c>
      <c r="AH163" s="259">
        <v>28</v>
      </c>
      <c r="AI163" s="259">
        <v>1</v>
      </c>
      <c r="AJ163" s="259">
        <v>16</v>
      </c>
      <c r="AK163" s="259">
        <v>15</v>
      </c>
      <c r="AL163" s="259">
        <v>31</v>
      </c>
      <c r="AM163" s="259">
        <v>1</v>
      </c>
      <c r="AN163" s="259">
        <v>11</v>
      </c>
      <c r="AO163" s="259">
        <v>12</v>
      </c>
      <c r="AP163" s="259">
        <v>23</v>
      </c>
      <c r="AQ163" s="259">
        <v>1</v>
      </c>
      <c r="AR163" s="259">
        <v>81</v>
      </c>
      <c r="AS163" s="259">
        <v>88</v>
      </c>
      <c r="AT163" s="259">
        <v>169</v>
      </c>
      <c r="AU163" s="259">
        <v>6</v>
      </c>
      <c r="AV163" s="259">
        <v>0</v>
      </c>
      <c r="AW163" s="259">
        <v>0</v>
      </c>
      <c r="AX163" s="259">
        <v>0</v>
      </c>
      <c r="AY163" s="259">
        <v>0</v>
      </c>
      <c r="AZ163" s="259">
        <v>0</v>
      </c>
      <c r="BA163" s="259">
        <v>0</v>
      </c>
      <c r="BB163" s="259">
        <v>0</v>
      </c>
      <c r="BC163" s="259">
        <v>0</v>
      </c>
      <c r="BD163" s="259">
        <v>0</v>
      </c>
      <c r="BE163" s="259">
        <v>0</v>
      </c>
      <c r="BF163" s="259">
        <v>0</v>
      </c>
      <c r="BG163" s="259">
        <v>0</v>
      </c>
      <c r="BH163" s="259">
        <v>0</v>
      </c>
      <c r="BI163" s="259">
        <v>0</v>
      </c>
      <c r="BJ163" s="259">
        <v>0</v>
      </c>
      <c r="BK163" s="259">
        <v>0</v>
      </c>
      <c r="BL163" s="259">
        <v>109</v>
      </c>
      <c r="BM163" s="259">
        <v>112</v>
      </c>
      <c r="BN163" s="259">
        <v>221</v>
      </c>
      <c r="BO163" s="259">
        <v>9</v>
      </c>
    </row>
    <row r="164" spans="1:67">
      <c r="A164" s="259">
        <v>161</v>
      </c>
      <c r="B164" s="262">
        <v>62020200</v>
      </c>
      <c r="C164" s="261" t="s">
        <v>184</v>
      </c>
      <c r="D164" s="259">
        <v>0</v>
      </c>
      <c r="E164" s="259">
        <v>0</v>
      </c>
      <c r="F164" s="259">
        <v>0</v>
      </c>
      <c r="G164" s="259">
        <v>0</v>
      </c>
      <c r="H164" s="259">
        <v>11</v>
      </c>
      <c r="I164" s="259">
        <v>6</v>
      </c>
      <c r="J164" s="259">
        <v>17</v>
      </c>
      <c r="K164" s="259">
        <v>1</v>
      </c>
      <c r="L164" s="259">
        <v>10</v>
      </c>
      <c r="M164" s="259">
        <v>11</v>
      </c>
      <c r="N164" s="259">
        <v>21</v>
      </c>
      <c r="O164" s="259">
        <v>1</v>
      </c>
      <c r="P164" s="259">
        <v>21</v>
      </c>
      <c r="Q164" s="259">
        <v>17</v>
      </c>
      <c r="R164" s="259">
        <v>38</v>
      </c>
      <c r="S164" s="259">
        <v>2</v>
      </c>
      <c r="T164" s="259">
        <v>7</v>
      </c>
      <c r="U164" s="259">
        <v>11</v>
      </c>
      <c r="V164" s="259">
        <v>18</v>
      </c>
      <c r="W164" s="259">
        <v>1</v>
      </c>
      <c r="X164" s="259">
        <v>8</v>
      </c>
      <c r="Y164" s="259">
        <v>9</v>
      </c>
      <c r="Z164" s="259">
        <v>17</v>
      </c>
      <c r="AA164" s="259">
        <v>1</v>
      </c>
      <c r="AB164" s="259">
        <v>7</v>
      </c>
      <c r="AC164" s="259">
        <v>10</v>
      </c>
      <c r="AD164" s="259">
        <v>17</v>
      </c>
      <c r="AE164" s="259">
        <v>1</v>
      </c>
      <c r="AF164" s="259">
        <v>12</v>
      </c>
      <c r="AG164" s="259">
        <v>14</v>
      </c>
      <c r="AH164" s="259">
        <v>26</v>
      </c>
      <c r="AI164" s="259">
        <v>1</v>
      </c>
      <c r="AJ164" s="259">
        <v>9</v>
      </c>
      <c r="AK164" s="259">
        <v>16</v>
      </c>
      <c r="AL164" s="259">
        <v>25</v>
      </c>
      <c r="AM164" s="259">
        <v>1</v>
      </c>
      <c r="AN164" s="259">
        <v>10</v>
      </c>
      <c r="AO164" s="259">
        <v>7</v>
      </c>
      <c r="AP164" s="259">
        <v>17</v>
      </c>
      <c r="AQ164" s="259">
        <v>1</v>
      </c>
      <c r="AR164" s="259">
        <v>53</v>
      </c>
      <c r="AS164" s="259">
        <v>67</v>
      </c>
      <c r="AT164" s="259">
        <v>120</v>
      </c>
      <c r="AU164" s="259">
        <v>6</v>
      </c>
      <c r="AV164" s="259">
        <v>10</v>
      </c>
      <c r="AW164" s="259">
        <v>14</v>
      </c>
      <c r="AX164" s="259">
        <v>24</v>
      </c>
      <c r="AY164" s="259">
        <v>1</v>
      </c>
      <c r="AZ164" s="259">
        <v>9</v>
      </c>
      <c r="BA164" s="259">
        <v>7</v>
      </c>
      <c r="BB164" s="259">
        <v>16</v>
      </c>
      <c r="BC164" s="259">
        <v>1</v>
      </c>
      <c r="BD164" s="259">
        <v>12</v>
      </c>
      <c r="BE164" s="259">
        <v>14</v>
      </c>
      <c r="BF164" s="259">
        <v>26</v>
      </c>
      <c r="BG164" s="259">
        <v>1</v>
      </c>
      <c r="BH164" s="259">
        <v>31</v>
      </c>
      <c r="BI164" s="259">
        <v>35</v>
      </c>
      <c r="BJ164" s="259">
        <v>66</v>
      </c>
      <c r="BK164" s="259">
        <v>3</v>
      </c>
      <c r="BL164" s="259">
        <v>105</v>
      </c>
      <c r="BM164" s="259">
        <v>119</v>
      </c>
      <c r="BN164" s="259">
        <v>224</v>
      </c>
      <c r="BO164" s="259">
        <v>11</v>
      </c>
    </row>
    <row r="165" spans="1:67">
      <c r="A165" s="259">
        <v>162</v>
      </c>
      <c r="B165" s="262">
        <v>62020019</v>
      </c>
      <c r="C165" s="261" t="s">
        <v>23</v>
      </c>
      <c r="D165" s="259">
        <v>0</v>
      </c>
      <c r="E165" s="259">
        <v>0</v>
      </c>
      <c r="F165" s="259">
        <v>0</v>
      </c>
      <c r="G165" s="259">
        <v>0</v>
      </c>
      <c r="H165" s="259">
        <v>14</v>
      </c>
      <c r="I165" s="259">
        <v>9</v>
      </c>
      <c r="J165" s="259">
        <v>23</v>
      </c>
      <c r="K165" s="259">
        <v>1</v>
      </c>
      <c r="L165" s="259">
        <v>11</v>
      </c>
      <c r="M165" s="259">
        <v>14</v>
      </c>
      <c r="N165" s="259">
        <v>25</v>
      </c>
      <c r="O165" s="259">
        <v>1</v>
      </c>
      <c r="P165" s="259">
        <v>25</v>
      </c>
      <c r="Q165" s="259">
        <v>23</v>
      </c>
      <c r="R165" s="259">
        <v>48</v>
      </c>
      <c r="S165" s="259">
        <v>2</v>
      </c>
      <c r="T165" s="259">
        <v>3</v>
      </c>
      <c r="U165" s="259">
        <v>7</v>
      </c>
      <c r="V165" s="259">
        <v>10</v>
      </c>
      <c r="W165" s="259">
        <v>1</v>
      </c>
      <c r="X165" s="259">
        <v>12</v>
      </c>
      <c r="Y165" s="259">
        <v>10</v>
      </c>
      <c r="Z165" s="259">
        <v>22</v>
      </c>
      <c r="AA165" s="259">
        <v>1</v>
      </c>
      <c r="AB165" s="259">
        <v>17</v>
      </c>
      <c r="AC165" s="259">
        <v>10</v>
      </c>
      <c r="AD165" s="259">
        <v>27</v>
      </c>
      <c r="AE165" s="259">
        <v>1</v>
      </c>
      <c r="AF165" s="259">
        <v>8</v>
      </c>
      <c r="AG165" s="259">
        <v>7</v>
      </c>
      <c r="AH165" s="259">
        <v>15</v>
      </c>
      <c r="AI165" s="259">
        <v>1</v>
      </c>
      <c r="AJ165" s="259">
        <v>11</v>
      </c>
      <c r="AK165" s="259">
        <v>16</v>
      </c>
      <c r="AL165" s="259">
        <v>27</v>
      </c>
      <c r="AM165" s="259">
        <v>1</v>
      </c>
      <c r="AN165" s="259">
        <v>8</v>
      </c>
      <c r="AO165" s="259">
        <v>8</v>
      </c>
      <c r="AP165" s="259">
        <v>16</v>
      </c>
      <c r="AQ165" s="259">
        <v>1</v>
      </c>
      <c r="AR165" s="259">
        <v>59</v>
      </c>
      <c r="AS165" s="259">
        <v>58</v>
      </c>
      <c r="AT165" s="259">
        <v>117</v>
      </c>
      <c r="AU165" s="259">
        <v>6</v>
      </c>
      <c r="AV165" s="259">
        <v>15</v>
      </c>
      <c r="AW165" s="259">
        <v>5</v>
      </c>
      <c r="AX165" s="259">
        <v>20</v>
      </c>
      <c r="AY165" s="259">
        <v>1</v>
      </c>
      <c r="AZ165" s="259">
        <v>12</v>
      </c>
      <c r="BA165" s="259">
        <v>15</v>
      </c>
      <c r="BB165" s="259">
        <v>27</v>
      </c>
      <c r="BC165" s="259">
        <v>1</v>
      </c>
      <c r="BD165" s="259">
        <v>12</v>
      </c>
      <c r="BE165" s="259">
        <v>1</v>
      </c>
      <c r="BF165" s="259">
        <v>13</v>
      </c>
      <c r="BG165" s="259">
        <v>1</v>
      </c>
      <c r="BH165" s="259">
        <v>39</v>
      </c>
      <c r="BI165" s="259">
        <v>21</v>
      </c>
      <c r="BJ165" s="259">
        <v>60</v>
      </c>
      <c r="BK165" s="259">
        <v>3</v>
      </c>
      <c r="BL165" s="259">
        <v>123</v>
      </c>
      <c r="BM165" s="259">
        <v>102</v>
      </c>
      <c r="BN165" s="259">
        <v>225</v>
      </c>
      <c r="BO165" s="259">
        <v>11</v>
      </c>
    </row>
    <row r="166" spans="1:67">
      <c r="A166" s="259">
        <v>163</v>
      </c>
      <c r="B166" s="262">
        <v>62020114</v>
      </c>
      <c r="C166" s="261" t="s">
        <v>108</v>
      </c>
      <c r="D166" s="259">
        <v>0</v>
      </c>
      <c r="E166" s="259">
        <v>0</v>
      </c>
      <c r="F166" s="259">
        <v>0</v>
      </c>
      <c r="G166" s="259">
        <v>0</v>
      </c>
      <c r="H166" s="259">
        <v>9</v>
      </c>
      <c r="I166" s="259">
        <v>8</v>
      </c>
      <c r="J166" s="259">
        <v>17</v>
      </c>
      <c r="K166" s="259">
        <v>1</v>
      </c>
      <c r="L166" s="259">
        <v>5</v>
      </c>
      <c r="M166" s="259">
        <v>14</v>
      </c>
      <c r="N166" s="259">
        <v>19</v>
      </c>
      <c r="O166" s="259">
        <v>1</v>
      </c>
      <c r="P166" s="259">
        <v>14</v>
      </c>
      <c r="Q166" s="259">
        <v>22</v>
      </c>
      <c r="R166" s="259">
        <v>36</v>
      </c>
      <c r="S166" s="259">
        <v>2</v>
      </c>
      <c r="T166" s="259">
        <v>13</v>
      </c>
      <c r="U166" s="259">
        <v>13</v>
      </c>
      <c r="V166" s="259">
        <v>26</v>
      </c>
      <c r="W166" s="259">
        <v>1</v>
      </c>
      <c r="X166" s="259">
        <v>8</v>
      </c>
      <c r="Y166" s="259">
        <v>7</v>
      </c>
      <c r="Z166" s="259">
        <v>15</v>
      </c>
      <c r="AA166" s="259">
        <v>1</v>
      </c>
      <c r="AB166" s="259">
        <v>8</v>
      </c>
      <c r="AC166" s="259">
        <v>7</v>
      </c>
      <c r="AD166" s="259">
        <v>15</v>
      </c>
      <c r="AE166" s="259">
        <v>1</v>
      </c>
      <c r="AF166" s="259">
        <v>11</v>
      </c>
      <c r="AG166" s="259">
        <v>7</v>
      </c>
      <c r="AH166" s="259">
        <v>18</v>
      </c>
      <c r="AI166" s="259">
        <v>1</v>
      </c>
      <c r="AJ166" s="259">
        <v>15</v>
      </c>
      <c r="AK166" s="259">
        <v>13</v>
      </c>
      <c r="AL166" s="259">
        <v>28</v>
      </c>
      <c r="AM166" s="259">
        <v>1</v>
      </c>
      <c r="AN166" s="259">
        <v>8</v>
      </c>
      <c r="AO166" s="259">
        <v>5</v>
      </c>
      <c r="AP166" s="259">
        <v>13</v>
      </c>
      <c r="AQ166" s="259">
        <v>1</v>
      </c>
      <c r="AR166" s="259">
        <v>63</v>
      </c>
      <c r="AS166" s="259">
        <v>52</v>
      </c>
      <c r="AT166" s="259">
        <v>115</v>
      </c>
      <c r="AU166" s="259">
        <v>6</v>
      </c>
      <c r="AV166" s="259">
        <v>15</v>
      </c>
      <c r="AW166" s="259">
        <v>4</v>
      </c>
      <c r="AX166" s="259">
        <v>19</v>
      </c>
      <c r="AY166" s="259">
        <v>1</v>
      </c>
      <c r="AZ166" s="259">
        <v>17</v>
      </c>
      <c r="BA166" s="259">
        <v>13</v>
      </c>
      <c r="BB166" s="259">
        <v>30</v>
      </c>
      <c r="BC166" s="259">
        <v>1</v>
      </c>
      <c r="BD166" s="259">
        <v>17</v>
      </c>
      <c r="BE166" s="259">
        <v>10</v>
      </c>
      <c r="BF166" s="259">
        <v>27</v>
      </c>
      <c r="BG166" s="259">
        <v>1</v>
      </c>
      <c r="BH166" s="259">
        <v>49</v>
      </c>
      <c r="BI166" s="259">
        <v>27</v>
      </c>
      <c r="BJ166" s="259">
        <v>76</v>
      </c>
      <c r="BK166" s="259">
        <v>3</v>
      </c>
      <c r="BL166" s="259">
        <v>126</v>
      </c>
      <c r="BM166" s="259">
        <v>101</v>
      </c>
      <c r="BN166" s="259">
        <v>227</v>
      </c>
      <c r="BO166" s="259">
        <v>11</v>
      </c>
    </row>
    <row r="167" spans="1:67">
      <c r="A167" s="259">
        <v>164</v>
      </c>
      <c r="B167" s="262">
        <v>62020126</v>
      </c>
      <c r="C167" s="261" t="s">
        <v>118</v>
      </c>
      <c r="D167" s="259">
        <v>5</v>
      </c>
      <c r="E167" s="259">
        <v>6</v>
      </c>
      <c r="F167" s="259">
        <v>11</v>
      </c>
      <c r="G167" s="259">
        <v>1</v>
      </c>
      <c r="H167" s="259">
        <v>5</v>
      </c>
      <c r="I167" s="259">
        <v>10</v>
      </c>
      <c r="J167" s="259">
        <v>15</v>
      </c>
      <c r="K167" s="259">
        <v>1</v>
      </c>
      <c r="L167" s="259">
        <v>7</v>
      </c>
      <c r="M167" s="259">
        <v>4</v>
      </c>
      <c r="N167" s="259">
        <v>11</v>
      </c>
      <c r="O167" s="259">
        <v>1</v>
      </c>
      <c r="P167" s="259">
        <v>17</v>
      </c>
      <c r="Q167" s="259">
        <v>20</v>
      </c>
      <c r="R167" s="259">
        <v>37</v>
      </c>
      <c r="S167" s="259">
        <v>3</v>
      </c>
      <c r="T167" s="259">
        <v>10</v>
      </c>
      <c r="U167" s="259">
        <v>11</v>
      </c>
      <c r="V167" s="259">
        <v>21</v>
      </c>
      <c r="W167" s="259">
        <v>1</v>
      </c>
      <c r="X167" s="259">
        <v>11</v>
      </c>
      <c r="Y167" s="259">
        <v>9</v>
      </c>
      <c r="Z167" s="259">
        <v>20</v>
      </c>
      <c r="AA167" s="259">
        <v>1</v>
      </c>
      <c r="AB167" s="259">
        <v>9</v>
      </c>
      <c r="AC167" s="259">
        <v>9</v>
      </c>
      <c r="AD167" s="259">
        <v>18</v>
      </c>
      <c r="AE167" s="259">
        <v>1</v>
      </c>
      <c r="AF167" s="259">
        <v>12</v>
      </c>
      <c r="AG167" s="259">
        <v>6</v>
      </c>
      <c r="AH167" s="259">
        <v>18</v>
      </c>
      <c r="AI167" s="259">
        <v>1</v>
      </c>
      <c r="AJ167" s="259">
        <v>11</v>
      </c>
      <c r="AK167" s="259">
        <v>11</v>
      </c>
      <c r="AL167" s="259">
        <v>22</v>
      </c>
      <c r="AM167" s="259">
        <v>1</v>
      </c>
      <c r="AN167" s="259">
        <v>20</v>
      </c>
      <c r="AO167" s="259">
        <v>10</v>
      </c>
      <c r="AP167" s="259">
        <v>30</v>
      </c>
      <c r="AQ167" s="259">
        <v>1</v>
      </c>
      <c r="AR167" s="259">
        <v>73</v>
      </c>
      <c r="AS167" s="259">
        <v>56</v>
      </c>
      <c r="AT167" s="259">
        <v>129</v>
      </c>
      <c r="AU167" s="259">
        <v>6</v>
      </c>
      <c r="AV167" s="259">
        <v>15</v>
      </c>
      <c r="AW167" s="259">
        <v>10</v>
      </c>
      <c r="AX167" s="259">
        <v>25</v>
      </c>
      <c r="AY167" s="259">
        <v>1</v>
      </c>
      <c r="AZ167" s="259">
        <v>9</v>
      </c>
      <c r="BA167" s="259">
        <v>9</v>
      </c>
      <c r="BB167" s="259">
        <v>18</v>
      </c>
      <c r="BC167" s="259">
        <v>1</v>
      </c>
      <c r="BD167" s="259">
        <v>13</v>
      </c>
      <c r="BE167" s="259">
        <v>9</v>
      </c>
      <c r="BF167" s="259">
        <v>22</v>
      </c>
      <c r="BG167" s="259">
        <v>1</v>
      </c>
      <c r="BH167" s="259">
        <v>37</v>
      </c>
      <c r="BI167" s="259">
        <v>28</v>
      </c>
      <c r="BJ167" s="259">
        <v>65</v>
      </c>
      <c r="BK167" s="259">
        <v>3</v>
      </c>
      <c r="BL167" s="259">
        <v>127</v>
      </c>
      <c r="BM167" s="259">
        <v>104</v>
      </c>
      <c r="BN167" s="259">
        <v>231</v>
      </c>
      <c r="BO167" s="259">
        <v>12</v>
      </c>
    </row>
    <row r="168" spans="1:67">
      <c r="A168" s="259">
        <v>165</v>
      </c>
      <c r="B168" s="262">
        <v>62020169</v>
      </c>
      <c r="C168" s="261" t="s">
        <v>155</v>
      </c>
      <c r="D168" s="259">
        <v>0</v>
      </c>
      <c r="E168" s="259">
        <v>0</v>
      </c>
      <c r="F168" s="259">
        <v>0</v>
      </c>
      <c r="G168" s="259">
        <v>0</v>
      </c>
      <c r="H168" s="259">
        <v>8</v>
      </c>
      <c r="I168" s="259">
        <v>9</v>
      </c>
      <c r="J168" s="259">
        <v>17</v>
      </c>
      <c r="K168" s="259">
        <v>1</v>
      </c>
      <c r="L168" s="259">
        <v>14</v>
      </c>
      <c r="M168" s="259">
        <v>9</v>
      </c>
      <c r="N168" s="259">
        <v>23</v>
      </c>
      <c r="O168" s="259">
        <v>1</v>
      </c>
      <c r="P168" s="259">
        <v>22</v>
      </c>
      <c r="Q168" s="259">
        <v>18</v>
      </c>
      <c r="R168" s="259">
        <v>40</v>
      </c>
      <c r="S168" s="259">
        <v>2</v>
      </c>
      <c r="T168" s="259">
        <v>11</v>
      </c>
      <c r="U168" s="259">
        <v>11</v>
      </c>
      <c r="V168" s="259">
        <v>22</v>
      </c>
      <c r="W168" s="259">
        <v>1</v>
      </c>
      <c r="X168" s="259">
        <v>9</v>
      </c>
      <c r="Y168" s="259">
        <v>6</v>
      </c>
      <c r="Z168" s="259">
        <v>15</v>
      </c>
      <c r="AA168" s="259">
        <v>1</v>
      </c>
      <c r="AB168" s="259">
        <v>12</v>
      </c>
      <c r="AC168" s="259">
        <v>12</v>
      </c>
      <c r="AD168" s="259">
        <v>24</v>
      </c>
      <c r="AE168" s="259">
        <v>1</v>
      </c>
      <c r="AF168" s="259">
        <v>7</v>
      </c>
      <c r="AG168" s="259">
        <v>7</v>
      </c>
      <c r="AH168" s="259">
        <v>14</v>
      </c>
      <c r="AI168" s="259">
        <v>1</v>
      </c>
      <c r="AJ168" s="259">
        <v>18</v>
      </c>
      <c r="AK168" s="259">
        <v>10</v>
      </c>
      <c r="AL168" s="259">
        <v>28</v>
      </c>
      <c r="AM168" s="259">
        <v>1</v>
      </c>
      <c r="AN168" s="259">
        <v>18</v>
      </c>
      <c r="AO168" s="259">
        <v>11</v>
      </c>
      <c r="AP168" s="259">
        <v>29</v>
      </c>
      <c r="AQ168" s="259">
        <v>1</v>
      </c>
      <c r="AR168" s="259">
        <v>75</v>
      </c>
      <c r="AS168" s="259">
        <v>57</v>
      </c>
      <c r="AT168" s="259">
        <v>132</v>
      </c>
      <c r="AU168" s="259">
        <v>6</v>
      </c>
      <c r="AV168" s="259">
        <v>10</v>
      </c>
      <c r="AW168" s="259">
        <v>15</v>
      </c>
      <c r="AX168" s="259">
        <v>25</v>
      </c>
      <c r="AY168" s="259">
        <v>1</v>
      </c>
      <c r="AZ168" s="259">
        <v>12</v>
      </c>
      <c r="BA168" s="259">
        <v>9</v>
      </c>
      <c r="BB168" s="259">
        <v>21</v>
      </c>
      <c r="BC168" s="259">
        <v>1</v>
      </c>
      <c r="BD168" s="259">
        <v>10</v>
      </c>
      <c r="BE168" s="259">
        <v>4</v>
      </c>
      <c r="BF168" s="259">
        <v>14</v>
      </c>
      <c r="BG168" s="259">
        <v>1</v>
      </c>
      <c r="BH168" s="259">
        <v>32</v>
      </c>
      <c r="BI168" s="259">
        <v>28</v>
      </c>
      <c r="BJ168" s="259">
        <v>60</v>
      </c>
      <c r="BK168" s="259">
        <v>3</v>
      </c>
      <c r="BL168" s="259">
        <v>129</v>
      </c>
      <c r="BM168" s="259">
        <v>103</v>
      </c>
      <c r="BN168" s="259">
        <v>232</v>
      </c>
      <c r="BO168" s="259">
        <v>11</v>
      </c>
    </row>
    <row r="169" spans="1:67">
      <c r="A169" s="259">
        <v>166</v>
      </c>
      <c r="B169" s="262">
        <v>62020138</v>
      </c>
      <c r="C169" s="261" t="s">
        <v>128</v>
      </c>
      <c r="D169" s="259">
        <v>0</v>
      </c>
      <c r="E169" s="259">
        <v>0</v>
      </c>
      <c r="F169" s="259">
        <v>0</v>
      </c>
      <c r="G169" s="259">
        <v>0</v>
      </c>
      <c r="H169" s="259">
        <v>14</v>
      </c>
      <c r="I169" s="259">
        <v>16</v>
      </c>
      <c r="J169" s="259">
        <v>30</v>
      </c>
      <c r="K169" s="259">
        <v>1</v>
      </c>
      <c r="L169" s="259">
        <v>19</v>
      </c>
      <c r="M169" s="259">
        <v>13</v>
      </c>
      <c r="N169" s="259">
        <v>32</v>
      </c>
      <c r="O169" s="259">
        <v>1</v>
      </c>
      <c r="P169" s="259">
        <v>33</v>
      </c>
      <c r="Q169" s="259">
        <v>29</v>
      </c>
      <c r="R169" s="259">
        <v>62</v>
      </c>
      <c r="S169" s="259">
        <v>2</v>
      </c>
      <c r="T169" s="259">
        <v>18</v>
      </c>
      <c r="U169" s="259">
        <v>13</v>
      </c>
      <c r="V169" s="259">
        <v>31</v>
      </c>
      <c r="W169" s="259">
        <v>1</v>
      </c>
      <c r="X169" s="259">
        <v>17</v>
      </c>
      <c r="Y169" s="259">
        <v>19</v>
      </c>
      <c r="Z169" s="259">
        <v>36</v>
      </c>
      <c r="AA169" s="259">
        <v>1</v>
      </c>
      <c r="AB169" s="259">
        <v>14</v>
      </c>
      <c r="AC169" s="259">
        <v>10</v>
      </c>
      <c r="AD169" s="259">
        <v>24</v>
      </c>
      <c r="AE169" s="259">
        <v>1</v>
      </c>
      <c r="AF169" s="259">
        <v>13</v>
      </c>
      <c r="AG169" s="259">
        <v>14</v>
      </c>
      <c r="AH169" s="259">
        <v>27</v>
      </c>
      <c r="AI169" s="259">
        <v>1</v>
      </c>
      <c r="AJ169" s="259">
        <v>18</v>
      </c>
      <c r="AK169" s="259">
        <v>16</v>
      </c>
      <c r="AL169" s="259">
        <v>34</v>
      </c>
      <c r="AM169" s="259">
        <v>1</v>
      </c>
      <c r="AN169" s="259">
        <v>7</v>
      </c>
      <c r="AO169" s="259">
        <v>12</v>
      </c>
      <c r="AP169" s="259">
        <v>19</v>
      </c>
      <c r="AQ169" s="259">
        <v>1</v>
      </c>
      <c r="AR169" s="259">
        <v>87</v>
      </c>
      <c r="AS169" s="259">
        <v>84</v>
      </c>
      <c r="AT169" s="259">
        <v>171</v>
      </c>
      <c r="AU169" s="259">
        <v>6</v>
      </c>
      <c r="AV169" s="259">
        <v>0</v>
      </c>
      <c r="AW169" s="259">
        <v>0</v>
      </c>
      <c r="AX169" s="259">
        <v>0</v>
      </c>
      <c r="AY169" s="259">
        <v>0</v>
      </c>
      <c r="AZ169" s="259">
        <v>0</v>
      </c>
      <c r="BA169" s="259">
        <v>0</v>
      </c>
      <c r="BB169" s="259">
        <v>0</v>
      </c>
      <c r="BC169" s="259">
        <v>0</v>
      </c>
      <c r="BD169" s="259">
        <v>0</v>
      </c>
      <c r="BE169" s="259">
        <v>0</v>
      </c>
      <c r="BF169" s="259">
        <v>0</v>
      </c>
      <c r="BG169" s="259">
        <v>0</v>
      </c>
      <c r="BH169" s="259">
        <v>0</v>
      </c>
      <c r="BI169" s="259">
        <v>0</v>
      </c>
      <c r="BJ169" s="259">
        <v>0</v>
      </c>
      <c r="BK169" s="259">
        <v>0</v>
      </c>
      <c r="BL169" s="259">
        <v>120</v>
      </c>
      <c r="BM169" s="259">
        <v>113</v>
      </c>
      <c r="BN169" s="259">
        <v>233</v>
      </c>
      <c r="BO169" s="259">
        <v>8</v>
      </c>
    </row>
    <row r="170" spans="1:67">
      <c r="A170" s="259">
        <v>167</v>
      </c>
      <c r="B170" s="262">
        <v>62020004</v>
      </c>
      <c r="C170" s="261" t="s">
        <v>8</v>
      </c>
      <c r="D170" s="259">
        <v>4</v>
      </c>
      <c r="E170" s="259">
        <v>4</v>
      </c>
      <c r="F170" s="259">
        <v>8</v>
      </c>
      <c r="G170" s="259">
        <v>1</v>
      </c>
      <c r="H170" s="259">
        <v>6</v>
      </c>
      <c r="I170" s="259">
        <v>5</v>
      </c>
      <c r="J170" s="259">
        <v>11</v>
      </c>
      <c r="K170" s="259">
        <v>1</v>
      </c>
      <c r="L170" s="259">
        <v>3</v>
      </c>
      <c r="M170" s="259">
        <v>8</v>
      </c>
      <c r="N170" s="259">
        <v>11</v>
      </c>
      <c r="O170" s="259">
        <v>1</v>
      </c>
      <c r="P170" s="259">
        <v>13</v>
      </c>
      <c r="Q170" s="259">
        <v>17</v>
      </c>
      <c r="R170" s="259">
        <v>30</v>
      </c>
      <c r="S170" s="259">
        <v>3</v>
      </c>
      <c r="T170" s="259">
        <v>7</v>
      </c>
      <c r="U170" s="259">
        <v>5</v>
      </c>
      <c r="V170" s="259">
        <v>12</v>
      </c>
      <c r="W170" s="259">
        <v>1</v>
      </c>
      <c r="X170" s="259">
        <v>7</v>
      </c>
      <c r="Y170" s="259">
        <v>3</v>
      </c>
      <c r="Z170" s="259">
        <v>10</v>
      </c>
      <c r="AA170" s="259">
        <v>1</v>
      </c>
      <c r="AB170" s="259">
        <v>11</v>
      </c>
      <c r="AC170" s="259">
        <v>10</v>
      </c>
      <c r="AD170" s="259">
        <v>21</v>
      </c>
      <c r="AE170" s="259">
        <v>1</v>
      </c>
      <c r="AF170" s="259">
        <v>9</v>
      </c>
      <c r="AG170" s="259">
        <v>8</v>
      </c>
      <c r="AH170" s="259">
        <v>17</v>
      </c>
      <c r="AI170" s="259">
        <v>1</v>
      </c>
      <c r="AJ170" s="259">
        <v>6</v>
      </c>
      <c r="AK170" s="259">
        <v>6</v>
      </c>
      <c r="AL170" s="259">
        <v>12</v>
      </c>
      <c r="AM170" s="259">
        <v>1</v>
      </c>
      <c r="AN170" s="259">
        <v>6</v>
      </c>
      <c r="AO170" s="259">
        <v>10</v>
      </c>
      <c r="AP170" s="259">
        <v>16</v>
      </c>
      <c r="AQ170" s="259">
        <v>1</v>
      </c>
      <c r="AR170" s="259">
        <v>46</v>
      </c>
      <c r="AS170" s="259">
        <v>42</v>
      </c>
      <c r="AT170" s="259">
        <v>88</v>
      </c>
      <c r="AU170" s="259">
        <v>6</v>
      </c>
      <c r="AV170" s="259">
        <v>15</v>
      </c>
      <c r="AW170" s="259">
        <v>18</v>
      </c>
      <c r="AX170" s="259">
        <v>33</v>
      </c>
      <c r="AY170" s="259">
        <v>1</v>
      </c>
      <c r="AZ170" s="259">
        <v>35</v>
      </c>
      <c r="BA170" s="259">
        <v>13</v>
      </c>
      <c r="BB170" s="259">
        <v>48</v>
      </c>
      <c r="BC170" s="259">
        <v>2</v>
      </c>
      <c r="BD170" s="259">
        <v>14</v>
      </c>
      <c r="BE170" s="259">
        <v>22</v>
      </c>
      <c r="BF170" s="259">
        <v>36</v>
      </c>
      <c r="BG170" s="259">
        <v>2</v>
      </c>
      <c r="BH170" s="259">
        <v>64</v>
      </c>
      <c r="BI170" s="259">
        <v>53</v>
      </c>
      <c r="BJ170" s="259">
        <v>117</v>
      </c>
      <c r="BK170" s="259">
        <v>5</v>
      </c>
      <c r="BL170" s="259">
        <v>123</v>
      </c>
      <c r="BM170" s="259">
        <v>112</v>
      </c>
      <c r="BN170" s="259">
        <v>235</v>
      </c>
      <c r="BO170" s="259">
        <v>14</v>
      </c>
    </row>
    <row r="171" spans="1:67">
      <c r="A171" s="259">
        <v>168</v>
      </c>
      <c r="B171" s="262">
        <v>62020176</v>
      </c>
      <c r="C171" s="261" t="s">
        <v>162</v>
      </c>
      <c r="D171" s="259">
        <v>4</v>
      </c>
      <c r="E171" s="259">
        <v>6</v>
      </c>
      <c r="F171" s="259">
        <v>10</v>
      </c>
      <c r="G171" s="259">
        <v>1</v>
      </c>
      <c r="H171" s="259">
        <v>10</v>
      </c>
      <c r="I171" s="259">
        <v>10</v>
      </c>
      <c r="J171" s="259">
        <v>20</v>
      </c>
      <c r="K171" s="259">
        <v>1</v>
      </c>
      <c r="L171" s="259">
        <v>8</v>
      </c>
      <c r="M171" s="259">
        <v>10</v>
      </c>
      <c r="N171" s="259">
        <v>18</v>
      </c>
      <c r="O171" s="259">
        <v>1</v>
      </c>
      <c r="P171" s="259">
        <v>22</v>
      </c>
      <c r="Q171" s="259">
        <v>26</v>
      </c>
      <c r="R171" s="259">
        <v>48</v>
      </c>
      <c r="S171" s="259">
        <v>3</v>
      </c>
      <c r="T171" s="259">
        <v>10</v>
      </c>
      <c r="U171" s="259">
        <v>9</v>
      </c>
      <c r="V171" s="259">
        <v>19</v>
      </c>
      <c r="W171" s="259">
        <v>1</v>
      </c>
      <c r="X171" s="259">
        <v>14</v>
      </c>
      <c r="Y171" s="259">
        <v>8</v>
      </c>
      <c r="Z171" s="259">
        <v>22</v>
      </c>
      <c r="AA171" s="259">
        <v>1</v>
      </c>
      <c r="AB171" s="259">
        <v>10</v>
      </c>
      <c r="AC171" s="259">
        <v>11</v>
      </c>
      <c r="AD171" s="259">
        <v>21</v>
      </c>
      <c r="AE171" s="259">
        <v>1</v>
      </c>
      <c r="AF171" s="259">
        <v>6</v>
      </c>
      <c r="AG171" s="259">
        <v>14</v>
      </c>
      <c r="AH171" s="259">
        <v>20</v>
      </c>
      <c r="AI171" s="259">
        <v>1</v>
      </c>
      <c r="AJ171" s="259">
        <v>9</v>
      </c>
      <c r="AK171" s="259">
        <v>17</v>
      </c>
      <c r="AL171" s="259">
        <v>26</v>
      </c>
      <c r="AM171" s="259">
        <v>1</v>
      </c>
      <c r="AN171" s="259">
        <v>12</v>
      </c>
      <c r="AO171" s="259">
        <v>15</v>
      </c>
      <c r="AP171" s="259">
        <v>27</v>
      </c>
      <c r="AQ171" s="259">
        <v>1</v>
      </c>
      <c r="AR171" s="259">
        <v>61</v>
      </c>
      <c r="AS171" s="259">
        <v>74</v>
      </c>
      <c r="AT171" s="259">
        <v>135</v>
      </c>
      <c r="AU171" s="259">
        <v>6</v>
      </c>
      <c r="AV171" s="259">
        <v>9</v>
      </c>
      <c r="AW171" s="259">
        <v>12</v>
      </c>
      <c r="AX171" s="259">
        <v>21</v>
      </c>
      <c r="AY171" s="259">
        <v>1</v>
      </c>
      <c r="AZ171" s="259">
        <v>9</v>
      </c>
      <c r="BA171" s="259">
        <v>8</v>
      </c>
      <c r="BB171" s="259">
        <v>17</v>
      </c>
      <c r="BC171" s="259">
        <v>1</v>
      </c>
      <c r="BD171" s="259">
        <v>7</v>
      </c>
      <c r="BE171" s="259">
        <v>9</v>
      </c>
      <c r="BF171" s="259">
        <v>16</v>
      </c>
      <c r="BG171" s="259">
        <v>1</v>
      </c>
      <c r="BH171" s="259">
        <v>25</v>
      </c>
      <c r="BI171" s="259">
        <v>29</v>
      </c>
      <c r="BJ171" s="259">
        <v>54</v>
      </c>
      <c r="BK171" s="259">
        <v>3</v>
      </c>
      <c r="BL171" s="259">
        <v>108</v>
      </c>
      <c r="BM171" s="259">
        <v>129</v>
      </c>
      <c r="BN171" s="259">
        <v>237</v>
      </c>
      <c r="BO171" s="259">
        <v>12</v>
      </c>
    </row>
    <row r="172" spans="1:67">
      <c r="A172" s="259">
        <v>169</v>
      </c>
      <c r="B172" s="262">
        <v>62020161</v>
      </c>
      <c r="C172" s="261" t="s">
        <v>147</v>
      </c>
      <c r="D172" s="259">
        <v>0</v>
      </c>
      <c r="E172" s="259">
        <v>0</v>
      </c>
      <c r="F172" s="259">
        <v>0</v>
      </c>
      <c r="G172" s="259">
        <v>0</v>
      </c>
      <c r="H172" s="259">
        <v>12</v>
      </c>
      <c r="I172" s="259">
        <v>12</v>
      </c>
      <c r="J172" s="259">
        <v>24</v>
      </c>
      <c r="K172" s="259">
        <v>1</v>
      </c>
      <c r="L172" s="259">
        <v>18</v>
      </c>
      <c r="M172" s="259">
        <v>17</v>
      </c>
      <c r="N172" s="259">
        <v>35</v>
      </c>
      <c r="O172" s="259">
        <v>1</v>
      </c>
      <c r="P172" s="259">
        <v>30</v>
      </c>
      <c r="Q172" s="259">
        <v>29</v>
      </c>
      <c r="R172" s="259">
        <v>59</v>
      </c>
      <c r="S172" s="259">
        <v>2</v>
      </c>
      <c r="T172" s="259">
        <v>24</v>
      </c>
      <c r="U172" s="259">
        <v>7</v>
      </c>
      <c r="V172" s="259">
        <v>31</v>
      </c>
      <c r="W172" s="259">
        <v>1</v>
      </c>
      <c r="X172" s="259">
        <v>16</v>
      </c>
      <c r="Y172" s="259">
        <v>10</v>
      </c>
      <c r="Z172" s="259">
        <v>26</v>
      </c>
      <c r="AA172" s="259">
        <v>1</v>
      </c>
      <c r="AB172" s="259">
        <v>11</v>
      </c>
      <c r="AC172" s="259">
        <v>10</v>
      </c>
      <c r="AD172" s="259">
        <v>21</v>
      </c>
      <c r="AE172" s="259">
        <v>2</v>
      </c>
      <c r="AF172" s="259">
        <v>15</v>
      </c>
      <c r="AG172" s="259">
        <v>17</v>
      </c>
      <c r="AH172" s="259">
        <v>32</v>
      </c>
      <c r="AI172" s="259">
        <v>2</v>
      </c>
      <c r="AJ172" s="259">
        <v>18</v>
      </c>
      <c r="AK172" s="259">
        <v>17</v>
      </c>
      <c r="AL172" s="259">
        <v>35</v>
      </c>
      <c r="AM172" s="259">
        <v>2</v>
      </c>
      <c r="AN172" s="259">
        <v>16</v>
      </c>
      <c r="AO172" s="259">
        <v>18</v>
      </c>
      <c r="AP172" s="259">
        <v>34</v>
      </c>
      <c r="AQ172" s="259">
        <v>2</v>
      </c>
      <c r="AR172" s="259">
        <v>100</v>
      </c>
      <c r="AS172" s="259">
        <v>79</v>
      </c>
      <c r="AT172" s="259">
        <v>179</v>
      </c>
      <c r="AU172" s="259">
        <v>10</v>
      </c>
      <c r="AV172" s="259">
        <v>0</v>
      </c>
      <c r="AW172" s="259">
        <v>0</v>
      </c>
      <c r="AX172" s="259">
        <v>0</v>
      </c>
      <c r="AY172" s="259">
        <v>0</v>
      </c>
      <c r="AZ172" s="259">
        <v>0</v>
      </c>
      <c r="BA172" s="259">
        <v>0</v>
      </c>
      <c r="BB172" s="259">
        <v>0</v>
      </c>
      <c r="BC172" s="259">
        <v>0</v>
      </c>
      <c r="BD172" s="259">
        <v>0</v>
      </c>
      <c r="BE172" s="259">
        <v>0</v>
      </c>
      <c r="BF172" s="259">
        <v>0</v>
      </c>
      <c r="BG172" s="259">
        <v>0</v>
      </c>
      <c r="BH172" s="259">
        <v>0</v>
      </c>
      <c r="BI172" s="259">
        <v>0</v>
      </c>
      <c r="BJ172" s="259">
        <v>0</v>
      </c>
      <c r="BK172" s="259">
        <v>0</v>
      </c>
      <c r="BL172" s="259">
        <v>130</v>
      </c>
      <c r="BM172" s="259">
        <v>108</v>
      </c>
      <c r="BN172" s="259">
        <v>238</v>
      </c>
      <c r="BO172" s="259">
        <v>12</v>
      </c>
    </row>
    <row r="173" spans="1:67">
      <c r="A173" s="259">
        <v>170</v>
      </c>
      <c r="B173" s="262">
        <v>62020158</v>
      </c>
      <c r="C173" s="261" t="s">
        <v>144</v>
      </c>
      <c r="D173" s="259">
        <v>0</v>
      </c>
      <c r="E173" s="259">
        <v>0</v>
      </c>
      <c r="F173" s="259">
        <v>0</v>
      </c>
      <c r="G173" s="259">
        <v>0</v>
      </c>
      <c r="H173" s="259">
        <v>14</v>
      </c>
      <c r="I173" s="259">
        <v>11</v>
      </c>
      <c r="J173" s="259">
        <v>25</v>
      </c>
      <c r="K173" s="259">
        <v>1</v>
      </c>
      <c r="L173" s="259">
        <v>9</v>
      </c>
      <c r="M173" s="259">
        <v>11</v>
      </c>
      <c r="N173" s="259">
        <v>20</v>
      </c>
      <c r="O173" s="259">
        <v>1</v>
      </c>
      <c r="P173" s="259">
        <v>23</v>
      </c>
      <c r="Q173" s="259">
        <v>22</v>
      </c>
      <c r="R173" s="259">
        <v>45</v>
      </c>
      <c r="S173" s="259">
        <v>2</v>
      </c>
      <c r="T173" s="259">
        <v>13</v>
      </c>
      <c r="U173" s="259">
        <v>10</v>
      </c>
      <c r="V173" s="259">
        <v>23</v>
      </c>
      <c r="W173" s="259">
        <v>1</v>
      </c>
      <c r="X173" s="259">
        <v>7</v>
      </c>
      <c r="Y173" s="259">
        <v>9</v>
      </c>
      <c r="Z173" s="259">
        <v>16</v>
      </c>
      <c r="AA173" s="259">
        <v>1</v>
      </c>
      <c r="AB173" s="259">
        <v>12</v>
      </c>
      <c r="AC173" s="259">
        <v>10</v>
      </c>
      <c r="AD173" s="259">
        <v>22</v>
      </c>
      <c r="AE173" s="259">
        <v>1</v>
      </c>
      <c r="AF173" s="259">
        <v>19</v>
      </c>
      <c r="AG173" s="259">
        <v>11</v>
      </c>
      <c r="AH173" s="259">
        <v>30</v>
      </c>
      <c r="AI173" s="259">
        <v>1</v>
      </c>
      <c r="AJ173" s="259">
        <v>14</v>
      </c>
      <c r="AK173" s="259">
        <v>14</v>
      </c>
      <c r="AL173" s="259">
        <v>28</v>
      </c>
      <c r="AM173" s="259">
        <v>1</v>
      </c>
      <c r="AN173" s="259">
        <v>10</v>
      </c>
      <c r="AO173" s="259">
        <v>12</v>
      </c>
      <c r="AP173" s="259">
        <v>22</v>
      </c>
      <c r="AQ173" s="259">
        <v>1</v>
      </c>
      <c r="AR173" s="259">
        <v>75</v>
      </c>
      <c r="AS173" s="259">
        <v>66</v>
      </c>
      <c r="AT173" s="259">
        <v>141</v>
      </c>
      <c r="AU173" s="259">
        <v>6</v>
      </c>
      <c r="AV173" s="259">
        <v>10</v>
      </c>
      <c r="AW173" s="259">
        <v>9</v>
      </c>
      <c r="AX173" s="259">
        <v>19</v>
      </c>
      <c r="AY173" s="259">
        <v>1</v>
      </c>
      <c r="AZ173" s="259">
        <v>4</v>
      </c>
      <c r="BA173" s="259">
        <v>10</v>
      </c>
      <c r="BB173" s="259">
        <v>14</v>
      </c>
      <c r="BC173" s="259">
        <v>1</v>
      </c>
      <c r="BD173" s="259">
        <v>12</v>
      </c>
      <c r="BE173" s="259">
        <v>9</v>
      </c>
      <c r="BF173" s="259">
        <v>21</v>
      </c>
      <c r="BG173" s="259">
        <v>1</v>
      </c>
      <c r="BH173" s="259">
        <v>26</v>
      </c>
      <c r="BI173" s="259">
        <v>28</v>
      </c>
      <c r="BJ173" s="259">
        <v>54</v>
      </c>
      <c r="BK173" s="259">
        <v>3</v>
      </c>
      <c r="BL173" s="259">
        <v>124</v>
      </c>
      <c r="BM173" s="259">
        <v>116</v>
      </c>
      <c r="BN173" s="259">
        <v>240</v>
      </c>
      <c r="BO173" s="259">
        <v>11</v>
      </c>
    </row>
    <row r="174" spans="1:67">
      <c r="A174" s="259">
        <v>171</v>
      </c>
      <c r="B174" s="262">
        <v>62020083</v>
      </c>
      <c r="C174" s="261" t="s">
        <v>80</v>
      </c>
      <c r="D174" s="259">
        <v>11</v>
      </c>
      <c r="E174" s="259">
        <v>9</v>
      </c>
      <c r="F174" s="259">
        <v>20</v>
      </c>
      <c r="G174" s="259">
        <v>1</v>
      </c>
      <c r="H174" s="259">
        <v>9</v>
      </c>
      <c r="I174" s="259">
        <v>5</v>
      </c>
      <c r="J174" s="259">
        <v>14</v>
      </c>
      <c r="K174" s="259">
        <v>1</v>
      </c>
      <c r="L174" s="259">
        <v>10</v>
      </c>
      <c r="M174" s="259">
        <v>8</v>
      </c>
      <c r="N174" s="259">
        <v>18</v>
      </c>
      <c r="O174" s="259">
        <v>1</v>
      </c>
      <c r="P174" s="259">
        <v>30</v>
      </c>
      <c r="Q174" s="259">
        <v>22</v>
      </c>
      <c r="R174" s="259">
        <v>52</v>
      </c>
      <c r="S174" s="259">
        <v>3</v>
      </c>
      <c r="T174" s="259">
        <v>9</v>
      </c>
      <c r="U174" s="259">
        <v>8</v>
      </c>
      <c r="V174" s="259">
        <v>17</v>
      </c>
      <c r="W174" s="259">
        <v>1</v>
      </c>
      <c r="X174" s="259">
        <v>12</v>
      </c>
      <c r="Y174" s="259">
        <v>13</v>
      </c>
      <c r="Z174" s="259">
        <v>25</v>
      </c>
      <c r="AA174" s="259">
        <v>1</v>
      </c>
      <c r="AB174" s="259">
        <v>6</v>
      </c>
      <c r="AC174" s="259">
        <v>11</v>
      </c>
      <c r="AD174" s="259">
        <v>17</v>
      </c>
      <c r="AE174" s="259">
        <v>1</v>
      </c>
      <c r="AF174" s="259">
        <v>12</v>
      </c>
      <c r="AG174" s="259">
        <v>14</v>
      </c>
      <c r="AH174" s="259">
        <v>26</v>
      </c>
      <c r="AI174" s="259">
        <v>1</v>
      </c>
      <c r="AJ174" s="259">
        <v>10</v>
      </c>
      <c r="AK174" s="259">
        <v>7</v>
      </c>
      <c r="AL174" s="259">
        <v>17</v>
      </c>
      <c r="AM174" s="259">
        <v>1</v>
      </c>
      <c r="AN174" s="259">
        <v>12</v>
      </c>
      <c r="AO174" s="259">
        <v>9</v>
      </c>
      <c r="AP174" s="259">
        <v>21</v>
      </c>
      <c r="AQ174" s="259">
        <v>1</v>
      </c>
      <c r="AR174" s="259">
        <v>61</v>
      </c>
      <c r="AS174" s="259">
        <v>62</v>
      </c>
      <c r="AT174" s="259">
        <v>123</v>
      </c>
      <c r="AU174" s="259">
        <v>6</v>
      </c>
      <c r="AV174" s="259">
        <v>17</v>
      </c>
      <c r="AW174" s="259">
        <v>5</v>
      </c>
      <c r="AX174" s="259">
        <v>22</v>
      </c>
      <c r="AY174" s="259">
        <v>1</v>
      </c>
      <c r="AZ174" s="259">
        <v>11</v>
      </c>
      <c r="BA174" s="259">
        <v>11</v>
      </c>
      <c r="BB174" s="259">
        <v>22</v>
      </c>
      <c r="BC174" s="259">
        <v>1</v>
      </c>
      <c r="BD174" s="259">
        <v>13</v>
      </c>
      <c r="BE174" s="259">
        <v>10</v>
      </c>
      <c r="BF174" s="259">
        <v>23</v>
      </c>
      <c r="BG174" s="259">
        <v>1</v>
      </c>
      <c r="BH174" s="259">
        <v>41</v>
      </c>
      <c r="BI174" s="259">
        <v>26</v>
      </c>
      <c r="BJ174" s="259">
        <v>67</v>
      </c>
      <c r="BK174" s="259">
        <v>3</v>
      </c>
      <c r="BL174" s="259">
        <v>132</v>
      </c>
      <c r="BM174" s="259">
        <v>110</v>
      </c>
      <c r="BN174" s="259">
        <v>242</v>
      </c>
      <c r="BO174" s="259">
        <v>12</v>
      </c>
    </row>
    <row r="175" spans="1:67">
      <c r="A175" s="259">
        <v>172</v>
      </c>
      <c r="B175" s="262">
        <v>62020063</v>
      </c>
      <c r="C175" s="261" t="s">
        <v>63</v>
      </c>
      <c r="D175" s="259">
        <v>3</v>
      </c>
      <c r="E175" s="259">
        <v>5</v>
      </c>
      <c r="F175" s="259">
        <v>8</v>
      </c>
      <c r="G175" s="259">
        <v>1</v>
      </c>
      <c r="H175" s="259">
        <v>6</v>
      </c>
      <c r="I175" s="259">
        <v>4</v>
      </c>
      <c r="J175" s="259">
        <v>10</v>
      </c>
      <c r="K175" s="259">
        <v>1</v>
      </c>
      <c r="L175" s="259">
        <v>13</v>
      </c>
      <c r="M175" s="259">
        <v>4</v>
      </c>
      <c r="N175" s="259">
        <v>17</v>
      </c>
      <c r="O175" s="259">
        <v>1</v>
      </c>
      <c r="P175" s="259">
        <v>22</v>
      </c>
      <c r="Q175" s="259">
        <v>13</v>
      </c>
      <c r="R175" s="259">
        <v>35</v>
      </c>
      <c r="S175" s="259">
        <v>3</v>
      </c>
      <c r="T175" s="259">
        <v>11</v>
      </c>
      <c r="U175" s="259">
        <v>12</v>
      </c>
      <c r="V175" s="259">
        <v>23</v>
      </c>
      <c r="W175" s="259">
        <v>1</v>
      </c>
      <c r="X175" s="259">
        <v>8</v>
      </c>
      <c r="Y175" s="259">
        <v>7</v>
      </c>
      <c r="Z175" s="259">
        <v>15</v>
      </c>
      <c r="AA175" s="259">
        <v>1</v>
      </c>
      <c r="AB175" s="259">
        <v>5</v>
      </c>
      <c r="AC175" s="259">
        <v>13</v>
      </c>
      <c r="AD175" s="259">
        <v>18</v>
      </c>
      <c r="AE175" s="259">
        <v>1</v>
      </c>
      <c r="AF175" s="259">
        <v>9</v>
      </c>
      <c r="AG175" s="259">
        <v>16</v>
      </c>
      <c r="AH175" s="259">
        <v>25</v>
      </c>
      <c r="AI175" s="259">
        <v>1</v>
      </c>
      <c r="AJ175" s="259">
        <v>13</v>
      </c>
      <c r="AK175" s="259">
        <v>12</v>
      </c>
      <c r="AL175" s="259">
        <v>25</v>
      </c>
      <c r="AM175" s="259">
        <v>1</v>
      </c>
      <c r="AN175" s="259">
        <v>7</v>
      </c>
      <c r="AO175" s="259">
        <v>11</v>
      </c>
      <c r="AP175" s="259">
        <v>18</v>
      </c>
      <c r="AQ175" s="259">
        <v>1</v>
      </c>
      <c r="AR175" s="259">
        <v>53</v>
      </c>
      <c r="AS175" s="259">
        <v>71</v>
      </c>
      <c r="AT175" s="259">
        <v>124</v>
      </c>
      <c r="AU175" s="259">
        <v>6</v>
      </c>
      <c r="AV175" s="259">
        <v>18</v>
      </c>
      <c r="AW175" s="259">
        <v>15</v>
      </c>
      <c r="AX175" s="259">
        <v>33</v>
      </c>
      <c r="AY175" s="259">
        <v>1</v>
      </c>
      <c r="AZ175" s="259">
        <v>15</v>
      </c>
      <c r="BA175" s="259">
        <v>21</v>
      </c>
      <c r="BB175" s="259">
        <v>36</v>
      </c>
      <c r="BC175" s="259">
        <v>1</v>
      </c>
      <c r="BD175" s="259">
        <v>10</v>
      </c>
      <c r="BE175" s="259">
        <v>7</v>
      </c>
      <c r="BF175" s="259">
        <v>17</v>
      </c>
      <c r="BG175" s="259">
        <v>1</v>
      </c>
      <c r="BH175" s="259">
        <v>43</v>
      </c>
      <c r="BI175" s="259">
        <v>43</v>
      </c>
      <c r="BJ175" s="259">
        <v>86</v>
      </c>
      <c r="BK175" s="259">
        <v>3</v>
      </c>
      <c r="BL175" s="259">
        <v>118</v>
      </c>
      <c r="BM175" s="259">
        <v>127</v>
      </c>
      <c r="BN175" s="259">
        <v>245</v>
      </c>
      <c r="BO175" s="259">
        <v>12</v>
      </c>
    </row>
    <row r="176" spans="1:67">
      <c r="A176" s="259">
        <v>173</v>
      </c>
      <c r="B176" s="262">
        <v>62020167</v>
      </c>
      <c r="C176" s="261" t="s">
        <v>153</v>
      </c>
      <c r="D176" s="259">
        <v>0</v>
      </c>
      <c r="E176" s="259">
        <v>0</v>
      </c>
      <c r="F176" s="259">
        <v>0</v>
      </c>
      <c r="G176" s="259">
        <v>0</v>
      </c>
      <c r="H176" s="259">
        <v>16</v>
      </c>
      <c r="I176" s="259">
        <v>13</v>
      </c>
      <c r="J176" s="259">
        <v>29</v>
      </c>
      <c r="K176" s="259">
        <v>1</v>
      </c>
      <c r="L176" s="259">
        <v>13</v>
      </c>
      <c r="M176" s="259">
        <v>12</v>
      </c>
      <c r="N176" s="259">
        <v>25</v>
      </c>
      <c r="O176" s="259">
        <v>1</v>
      </c>
      <c r="P176" s="259">
        <v>29</v>
      </c>
      <c r="Q176" s="259">
        <v>25</v>
      </c>
      <c r="R176" s="259">
        <v>54</v>
      </c>
      <c r="S176" s="259">
        <v>2</v>
      </c>
      <c r="T176" s="259">
        <v>13</v>
      </c>
      <c r="U176" s="259">
        <v>10</v>
      </c>
      <c r="V176" s="259">
        <v>23</v>
      </c>
      <c r="W176" s="259">
        <v>1</v>
      </c>
      <c r="X176" s="259">
        <v>18</v>
      </c>
      <c r="Y176" s="259">
        <v>12</v>
      </c>
      <c r="Z176" s="259">
        <v>30</v>
      </c>
      <c r="AA176" s="259">
        <v>1</v>
      </c>
      <c r="AB176" s="259">
        <v>12</v>
      </c>
      <c r="AC176" s="259">
        <v>13</v>
      </c>
      <c r="AD176" s="259">
        <v>25</v>
      </c>
      <c r="AE176" s="259">
        <v>1</v>
      </c>
      <c r="AF176" s="259">
        <v>14</v>
      </c>
      <c r="AG176" s="259">
        <v>11</v>
      </c>
      <c r="AH176" s="259">
        <v>25</v>
      </c>
      <c r="AI176" s="259">
        <v>1</v>
      </c>
      <c r="AJ176" s="259">
        <v>15</v>
      </c>
      <c r="AK176" s="259">
        <v>15</v>
      </c>
      <c r="AL176" s="259">
        <v>30</v>
      </c>
      <c r="AM176" s="259">
        <v>1</v>
      </c>
      <c r="AN176" s="259">
        <v>9</v>
      </c>
      <c r="AO176" s="259">
        <v>15</v>
      </c>
      <c r="AP176" s="259">
        <v>24</v>
      </c>
      <c r="AQ176" s="259">
        <v>1</v>
      </c>
      <c r="AR176" s="259">
        <v>81</v>
      </c>
      <c r="AS176" s="259">
        <v>76</v>
      </c>
      <c r="AT176" s="259">
        <v>157</v>
      </c>
      <c r="AU176" s="259">
        <v>6</v>
      </c>
      <c r="AV176" s="259">
        <v>8</v>
      </c>
      <c r="AW176" s="259">
        <v>6</v>
      </c>
      <c r="AX176" s="259">
        <v>14</v>
      </c>
      <c r="AY176" s="259">
        <v>1</v>
      </c>
      <c r="AZ176" s="259">
        <v>8</v>
      </c>
      <c r="BA176" s="259">
        <v>5</v>
      </c>
      <c r="BB176" s="259">
        <v>13</v>
      </c>
      <c r="BC176" s="259">
        <v>1</v>
      </c>
      <c r="BD176" s="259">
        <v>12</v>
      </c>
      <c r="BE176" s="259">
        <v>3</v>
      </c>
      <c r="BF176" s="259">
        <v>15</v>
      </c>
      <c r="BG176" s="259">
        <v>1</v>
      </c>
      <c r="BH176" s="259">
        <v>28</v>
      </c>
      <c r="BI176" s="259">
        <v>14</v>
      </c>
      <c r="BJ176" s="259">
        <v>42</v>
      </c>
      <c r="BK176" s="259">
        <v>3</v>
      </c>
      <c r="BL176" s="259">
        <v>138</v>
      </c>
      <c r="BM176" s="259">
        <v>115</v>
      </c>
      <c r="BN176" s="259">
        <v>253</v>
      </c>
      <c r="BO176" s="259">
        <v>11</v>
      </c>
    </row>
    <row r="177" spans="1:67">
      <c r="A177" s="259">
        <v>174</v>
      </c>
      <c r="B177" s="262">
        <v>62020118</v>
      </c>
      <c r="C177" s="261" t="s">
        <v>112</v>
      </c>
      <c r="D177" s="259">
        <v>0</v>
      </c>
      <c r="E177" s="259">
        <v>0</v>
      </c>
      <c r="F177" s="259">
        <v>0</v>
      </c>
      <c r="G177" s="259">
        <v>0</v>
      </c>
      <c r="H177" s="259">
        <v>13</v>
      </c>
      <c r="I177" s="259">
        <v>13</v>
      </c>
      <c r="J177" s="259">
        <v>26</v>
      </c>
      <c r="K177" s="259">
        <v>1</v>
      </c>
      <c r="L177" s="259">
        <v>14</v>
      </c>
      <c r="M177" s="259">
        <v>14</v>
      </c>
      <c r="N177" s="259">
        <v>28</v>
      </c>
      <c r="O177" s="259">
        <v>1</v>
      </c>
      <c r="P177" s="259">
        <v>27</v>
      </c>
      <c r="Q177" s="259">
        <v>27</v>
      </c>
      <c r="R177" s="259">
        <v>54</v>
      </c>
      <c r="S177" s="259">
        <v>2</v>
      </c>
      <c r="T177" s="259">
        <v>15</v>
      </c>
      <c r="U177" s="259">
        <v>15</v>
      </c>
      <c r="V177" s="259">
        <v>30</v>
      </c>
      <c r="W177" s="259">
        <v>1</v>
      </c>
      <c r="X177" s="259">
        <v>13</v>
      </c>
      <c r="Y177" s="259">
        <v>8</v>
      </c>
      <c r="Z177" s="259">
        <v>21</v>
      </c>
      <c r="AA177" s="259">
        <v>1</v>
      </c>
      <c r="AB177" s="259">
        <v>12</v>
      </c>
      <c r="AC177" s="259">
        <v>12</v>
      </c>
      <c r="AD177" s="259">
        <v>24</v>
      </c>
      <c r="AE177" s="259">
        <v>1</v>
      </c>
      <c r="AF177" s="259">
        <v>14</v>
      </c>
      <c r="AG177" s="259">
        <v>14</v>
      </c>
      <c r="AH177" s="259">
        <v>28</v>
      </c>
      <c r="AI177" s="259">
        <v>1</v>
      </c>
      <c r="AJ177" s="259">
        <v>13</v>
      </c>
      <c r="AK177" s="259">
        <v>15</v>
      </c>
      <c r="AL177" s="259">
        <v>28</v>
      </c>
      <c r="AM177" s="259">
        <v>1</v>
      </c>
      <c r="AN177" s="259">
        <v>11</v>
      </c>
      <c r="AO177" s="259">
        <v>8</v>
      </c>
      <c r="AP177" s="259">
        <v>19</v>
      </c>
      <c r="AQ177" s="259">
        <v>1</v>
      </c>
      <c r="AR177" s="259">
        <v>78</v>
      </c>
      <c r="AS177" s="259">
        <v>72</v>
      </c>
      <c r="AT177" s="259">
        <v>150</v>
      </c>
      <c r="AU177" s="259">
        <v>6</v>
      </c>
      <c r="AV177" s="259">
        <v>10</v>
      </c>
      <c r="AW177" s="259">
        <v>7</v>
      </c>
      <c r="AX177" s="259">
        <v>17</v>
      </c>
      <c r="AY177" s="259">
        <v>1</v>
      </c>
      <c r="AZ177" s="259">
        <v>7</v>
      </c>
      <c r="BA177" s="259">
        <v>10</v>
      </c>
      <c r="BB177" s="259">
        <v>17</v>
      </c>
      <c r="BC177" s="259">
        <v>1</v>
      </c>
      <c r="BD177" s="259">
        <v>6</v>
      </c>
      <c r="BE177" s="259">
        <v>13</v>
      </c>
      <c r="BF177" s="259">
        <v>19</v>
      </c>
      <c r="BG177" s="259">
        <v>1</v>
      </c>
      <c r="BH177" s="259">
        <v>23</v>
      </c>
      <c r="BI177" s="259">
        <v>30</v>
      </c>
      <c r="BJ177" s="259">
        <v>53</v>
      </c>
      <c r="BK177" s="259">
        <v>3</v>
      </c>
      <c r="BL177" s="259">
        <v>128</v>
      </c>
      <c r="BM177" s="259">
        <v>129</v>
      </c>
      <c r="BN177" s="259">
        <v>257</v>
      </c>
      <c r="BO177" s="259">
        <v>11</v>
      </c>
    </row>
    <row r="178" spans="1:67">
      <c r="A178" s="259">
        <v>175</v>
      </c>
      <c r="B178" s="262">
        <v>62020058</v>
      </c>
      <c r="C178" s="261" t="s">
        <v>58</v>
      </c>
      <c r="D178" s="259">
        <v>6</v>
      </c>
      <c r="E178" s="259">
        <v>4</v>
      </c>
      <c r="F178" s="259">
        <v>10</v>
      </c>
      <c r="G178" s="259">
        <v>1</v>
      </c>
      <c r="H178" s="259">
        <v>5</v>
      </c>
      <c r="I178" s="259">
        <v>8</v>
      </c>
      <c r="J178" s="259">
        <v>13</v>
      </c>
      <c r="K178" s="259">
        <v>1</v>
      </c>
      <c r="L178" s="259">
        <v>8</v>
      </c>
      <c r="M178" s="259">
        <v>6</v>
      </c>
      <c r="N178" s="259">
        <v>14</v>
      </c>
      <c r="O178" s="259">
        <v>1</v>
      </c>
      <c r="P178" s="259">
        <v>19</v>
      </c>
      <c r="Q178" s="259">
        <v>18</v>
      </c>
      <c r="R178" s="259">
        <v>37</v>
      </c>
      <c r="S178" s="259">
        <v>3</v>
      </c>
      <c r="T178" s="259">
        <v>8</v>
      </c>
      <c r="U178" s="259">
        <v>6</v>
      </c>
      <c r="V178" s="259">
        <v>14</v>
      </c>
      <c r="W178" s="259">
        <v>1</v>
      </c>
      <c r="X178" s="259">
        <v>12</v>
      </c>
      <c r="Y178" s="259">
        <v>9</v>
      </c>
      <c r="Z178" s="259">
        <v>21</v>
      </c>
      <c r="AA178" s="259">
        <v>1</v>
      </c>
      <c r="AB178" s="259">
        <v>14</v>
      </c>
      <c r="AC178" s="259">
        <v>5</v>
      </c>
      <c r="AD178" s="259">
        <v>19</v>
      </c>
      <c r="AE178" s="259">
        <v>1</v>
      </c>
      <c r="AF178" s="259">
        <v>9</v>
      </c>
      <c r="AG178" s="259">
        <v>8</v>
      </c>
      <c r="AH178" s="259">
        <v>17</v>
      </c>
      <c r="AI178" s="259">
        <v>1</v>
      </c>
      <c r="AJ178" s="259">
        <v>14</v>
      </c>
      <c r="AK178" s="259">
        <v>11</v>
      </c>
      <c r="AL178" s="259">
        <v>25</v>
      </c>
      <c r="AM178" s="259">
        <v>1</v>
      </c>
      <c r="AN178" s="259">
        <v>11</v>
      </c>
      <c r="AO178" s="259">
        <v>5</v>
      </c>
      <c r="AP178" s="259">
        <v>16</v>
      </c>
      <c r="AQ178" s="259">
        <v>1</v>
      </c>
      <c r="AR178" s="259">
        <v>68</v>
      </c>
      <c r="AS178" s="259">
        <v>44</v>
      </c>
      <c r="AT178" s="259">
        <v>112</v>
      </c>
      <c r="AU178" s="259">
        <v>6</v>
      </c>
      <c r="AV178" s="259">
        <v>24</v>
      </c>
      <c r="AW178" s="259">
        <v>14</v>
      </c>
      <c r="AX178" s="259">
        <v>38</v>
      </c>
      <c r="AY178" s="259">
        <v>1</v>
      </c>
      <c r="AZ178" s="259">
        <v>25</v>
      </c>
      <c r="BA178" s="259">
        <v>31</v>
      </c>
      <c r="BB178" s="259">
        <v>56</v>
      </c>
      <c r="BC178" s="259">
        <v>2</v>
      </c>
      <c r="BD178" s="259">
        <v>9</v>
      </c>
      <c r="BE178" s="259">
        <v>12</v>
      </c>
      <c r="BF178" s="259">
        <v>21</v>
      </c>
      <c r="BG178" s="259">
        <v>1</v>
      </c>
      <c r="BH178" s="259">
        <v>58</v>
      </c>
      <c r="BI178" s="259">
        <v>57</v>
      </c>
      <c r="BJ178" s="259">
        <v>115</v>
      </c>
      <c r="BK178" s="259">
        <v>4</v>
      </c>
      <c r="BL178" s="259">
        <v>145</v>
      </c>
      <c r="BM178" s="259">
        <v>119</v>
      </c>
      <c r="BN178" s="259">
        <v>264</v>
      </c>
      <c r="BO178" s="259">
        <v>13</v>
      </c>
    </row>
    <row r="179" spans="1:67">
      <c r="A179" s="259">
        <v>176</v>
      </c>
      <c r="B179" s="262">
        <v>62020080</v>
      </c>
      <c r="C179" s="261" t="s">
        <v>78</v>
      </c>
      <c r="D179" s="259">
        <v>10</v>
      </c>
      <c r="E179" s="259">
        <v>7</v>
      </c>
      <c r="F179" s="259">
        <v>17</v>
      </c>
      <c r="G179" s="259">
        <v>1</v>
      </c>
      <c r="H179" s="259">
        <v>13</v>
      </c>
      <c r="I179" s="259">
        <v>14</v>
      </c>
      <c r="J179" s="259">
        <v>27</v>
      </c>
      <c r="K179" s="259">
        <v>1</v>
      </c>
      <c r="L179" s="259">
        <v>8</v>
      </c>
      <c r="M179" s="259">
        <v>9</v>
      </c>
      <c r="N179" s="259">
        <v>17</v>
      </c>
      <c r="O179" s="259">
        <v>1</v>
      </c>
      <c r="P179" s="259">
        <v>31</v>
      </c>
      <c r="Q179" s="259">
        <v>30</v>
      </c>
      <c r="R179" s="259">
        <v>61</v>
      </c>
      <c r="S179" s="259">
        <v>3</v>
      </c>
      <c r="T179" s="259">
        <v>13</v>
      </c>
      <c r="U179" s="259">
        <v>11</v>
      </c>
      <c r="V179" s="259">
        <v>24</v>
      </c>
      <c r="W179" s="259">
        <v>1</v>
      </c>
      <c r="X179" s="259">
        <v>8</v>
      </c>
      <c r="Y179" s="259">
        <v>10</v>
      </c>
      <c r="Z179" s="259">
        <v>18</v>
      </c>
      <c r="AA179" s="259">
        <v>1</v>
      </c>
      <c r="AB179" s="259">
        <v>11</v>
      </c>
      <c r="AC179" s="259">
        <v>6</v>
      </c>
      <c r="AD179" s="259">
        <v>17</v>
      </c>
      <c r="AE179" s="259">
        <v>1</v>
      </c>
      <c r="AF179" s="259">
        <v>10</v>
      </c>
      <c r="AG179" s="259">
        <v>13</v>
      </c>
      <c r="AH179" s="259">
        <v>23</v>
      </c>
      <c r="AI179" s="259">
        <v>1</v>
      </c>
      <c r="AJ179" s="259">
        <v>12</v>
      </c>
      <c r="AK179" s="259">
        <v>7</v>
      </c>
      <c r="AL179" s="259">
        <v>19</v>
      </c>
      <c r="AM179" s="259">
        <v>1</v>
      </c>
      <c r="AN179" s="259">
        <v>12</v>
      </c>
      <c r="AO179" s="259">
        <v>16</v>
      </c>
      <c r="AP179" s="259">
        <v>28</v>
      </c>
      <c r="AQ179" s="259">
        <v>1</v>
      </c>
      <c r="AR179" s="259">
        <v>66</v>
      </c>
      <c r="AS179" s="259">
        <v>63</v>
      </c>
      <c r="AT179" s="259">
        <v>129</v>
      </c>
      <c r="AU179" s="259">
        <v>6</v>
      </c>
      <c r="AV179" s="259">
        <v>19</v>
      </c>
      <c r="AW179" s="259">
        <v>12</v>
      </c>
      <c r="AX179" s="259">
        <v>31</v>
      </c>
      <c r="AY179" s="259">
        <v>1</v>
      </c>
      <c r="AZ179" s="259">
        <v>16</v>
      </c>
      <c r="BA179" s="259">
        <v>10</v>
      </c>
      <c r="BB179" s="259">
        <v>26</v>
      </c>
      <c r="BC179" s="259">
        <v>1</v>
      </c>
      <c r="BD179" s="259">
        <v>17</v>
      </c>
      <c r="BE179" s="259">
        <v>8</v>
      </c>
      <c r="BF179" s="259">
        <v>25</v>
      </c>
      <c r="BG179" s="259">
        <v>1</v>
      </c>
      <c r="BH179" s="259">
        <v>52</v>
      </c>
      <c r="BI179" s="259">
        <v>30</v>
      </c>
      <c r="BJ179" s="259">
        <v>82</v>
      </c>
      <c r="BK179" s="259">
        <v>3</v>
      </c>
      <c r="BL179" s="259">
        <v>149</v>
      </c>
      <c r="BM179" s="259">
        <v>123</v>
      </c>
      <c r="BN179" s="259">
        <v>272</v>
      </c>
      <c r="BO179" s="259">
        <v>12</v>
      </c>
    </row>
    <row r="180" spans="1:67">
      <c r="A180" s="259">
        <v>177</v>
      </c>
      <c r="B180" s="262">
        <v>62020021</v>
      </c>
      <c r="C180" s="261" t="s">
        <v>25</v>
      </c>
      <c r="D180" s="259">
        <v>0</v>
      </c>
      <c r="E180" s="259">
        <v>0</v>
      </c>
      <c r="F180" s="259">
        <v>0</v>
      </c>
      <c r="G180" s="259">
        <v>0</v>
      </c>
      <c r="H180" s="259">
        <v>18</v>
      </c>
      <c r="I180" s="259">
        <v>11</v>
      </c>
      <c r="J180" s="259">
        <v>29</v>
      </c>
      <c r="K180" s="259">
        <v>1</v>
      </c>
      <c r="L180" s="259">
        <v>15</v>
      </c>
      <c r="M180" s="259">
        <v>15</v>
      </c>
      <c r="N180" s="259">
        <v>30</v>
      </c>
      <c r="O180" s="259">
        <v>1</v>
      </c>
      <c r="P180" s="259">
        <v>33</v>
      </c>
      <c r="Q180" s="259">
        <v>26</v>
      </c>
      <c r="R180" s="259">
        <v>59</v>
      </c>
      <c r="S180" s="259">
        <v>2</v>
      </c>
      <c r="T180" s="259">
        <v>17</v>
      </c>
      <c r="U180" s="259">
        <v>7</v>
      </c>
      <c r="V180" s="259">
        <v>24</v>
      </c>
      <c r="W180" s="259">
        <v>1</v>
      </c>
      <c r="X180" s="259">
        <v>19</v>
      </c>
      <c r="Y180" s="259">
        <v>10</v>
      </c>
      <c r="Z180" s="259">
        <v>29</v>
      </c>
      <c r="AA180" s="259">
        <v>1</v>
      </c>
      <c r="AB180" s="259">
        <v>10</v>
      </c>
      <c r="AC180" s="259">
        <v>9</v>
      </c>
      <c r="AD180" s="259">
        <v>19</v>
      </c>
      <c r="AE180" s="259">
        <v>1</v>
      </c>
      <c r="AF180" s="259">
        <v>15</v>
      </c>
      <c r="AG180" s="259">
        <v>11</v>
      </c>
      <c r="AH180" s="259">
        <v>26</v>
      </c>
      <c r="AI180" s="259">
        <v>1</v>
      </c>
      <c r="AJ180" s="259">
        <v>14</v>
      </c>
      <c r="AK180" s="259">
        <v>16</v>
      </c>
      <c r="AL180" s="259">
        <v>30</v>
      </c>
      <c r="AM180" s="259">
        <v>1</v>
      </c>
      <c r="AN180" s="259">
        <v>8</v>
      </c>
      <c r="AO180" s="259">
        <v>16</v>
      </c>
      <c r="AP180" s="259">
        <v>24</v>
      </c>
      <c r="AQ180" s="259">
        <v>1</v>
      </c>
      <c r="AR180" s="259">
        <v>83</v>
      </c>
      <c r="AS180" s="259">
        <v>69</v>
      </c>
      <c r="AT180" s="259">
        <v>152</v>
      </c>
      <c r="AU180" s="259">
        <v>6</v>
      </c>
      <c r="AV180" s="259">
        <v>12</v>
      </c>
      <c r="AW180" s="259">
        <v>5</v>
      </c>
      <c r="AX180" s="259">
        <v>17</v>
      </c>
      <c r="AY180" s="259">
        <v>1</v>
      </c>
      <c r="AZ180" s="259">
        <v>12</v>
      </c>
      <c r="BA180" s="259">
        <v>13</v>
      </c>
      <c r="BB180" s="259">
        <v>25</v>
      </c>
      <c r="BC180" s="259">
        <v>1</v>
      </c>
      <c r="BD180" s="259">
        <v>13</v>
      </c>
      <c r="BE180" s="259">
        <v>11</v>
      </c>
      <c r="BF180" s="259">
        <v>24</v>
      </c>
      <c r="BG180" s="259">
        <v>1</v>
      </c>
      <c r="BH180" s="259">
        <v>37</v>
      </c>
      <c r="BI180" s="259">
        <v>29</v>
      </c>
      <c r="BJ180" s="259">
        <v>66</v>
      </c>
      <c r="BK180" s="259">
        <v>3</v>
      </c>
      <c r="BL180" s="259">
        <v>153</v>
      </c>
      <c r="BM180" s="259">
        <v>124</v>
      </c>
      <c r="BN180" s="259">
        <v>277</v>
      </c>
      <c r="BO180" s="259">
        <v>11</v>
      </c>
    </row>
    <row r="181" spans="1:67">
      <c r="A181" s="259">
        <v>178</v>
      </c>
      <c r="B181" s="262">
        <v>62020205</v>
      </c>
      <c r="C181" s="261" t="s">
        <v>189</v>
      </c>
      <c r="D181" s="259">
        <v>0</v>
      </c>
      <c r="E181" s="259">
        <v>0</v>
      </c>
      <c r="F181" s="259">
        <v>0</v>
      </c>
      <c r="G181" s="259">
        <v>0</v>
      </c>
      <c r="H181" s="259">
        <v>12</v>
      </c>
      <c r="I181" s="259">
        <v>7</v>
      </c>
      <c r="J181" s="259">
        <v>19</v>
      </c>
      <c r="K181" s="259">
        <v>1</v>
      </c>
      <c r="L181" s="259">
        <v>18</v>
      </c>
      <c r="M181" s="259">
        <v>13</v>
      </c>
      <c r="N181" s="259">
        <v>31</v>
      </c>
      <c r="O181" s="259">
        <v>1</v>
      </c>
      <c r="P181" s="259">
        <v>30</v>
      </c>
      <c r="Q181" s="259">
        <v>20</v>
      </c>
      <c r="R181" s="259">
        <v>50</v>
      </c>
      <c r="S181" s="259">
        <v>2</v>
      </c>
      <c r="T181" s="259">
        <v>17</v>
      </c>
      <c r="U181" s="259">
        <v>11</v>
      </c>
      <c r="V181" s="259">
        <v>28</v>
      </c>
      <c r="W181" s="259">
        <v>1</v>
      </c>
      <c r="X181" s="259">
        <v>20</v>
      </c>
      <c r="Y181" s="259">
        <v>17</v>
      </c>
      <c r="Z181" s="259">
        <v>37</v>
      </c>
      <c r="AA181" s="259">
        <v>1</v>
      </c>
      <c r="AB181" s="259">
        <v>14</v>
      </c>
      <c r="AC181" s="259">
        <v>6</v>
      </c>
      <c r="AD181" s="259">
        <v>20</v>
      </c>
      <c r="AE181" s="259">
        <v>1</v>
      </c>
      <c r="AF181" s="259">
        <v>12</v>
      </c>
      <c r="AG181" s="259">
        <v>15</v>
      </c>
      <c r="AH181" s="259">
        <v>27</v>
      </c>
      <c r="AI181" s="259">
        <v>1</v>
      </c>
      <c r="AJ181" s="259">
        <v>8</v>
      </c>
      <c r="AK181" s="259">
        <v>9</v>
      </c>
      <c r="AL181" s="259">
        <v>17</v>
      </c>
      <c r="AM181" s="259">
        <v>1</v>
      </c>
      <c r="AN181" s="259">
        <v>15</v>
      </c>
      <c r="AO181" s="259">
        <v>13</v>
      </c>
      <c r="AP181" s="259">
        <v>28</v>
      </c>
      <c r="AQ181" s="259">
        <v>1</v>
      </c>
      <c r="AR181" s="259">
        <v>86</v>
      </c>
      <c r="AS181" s="259">
        <v>71</v>
      </c>
      <c r="AT181" s="259">
        <v>157</v>
      </c>
      <c r="AU181" s="259">
        <v>6</v>
      </c>
      <c r="AV181" s="259">
        <v>11</v>
      </c>
      <c r="AW181" s="259">
        <v>12</v>
      </c>
      <c r="AX181" s="259">
        <v>23</v>
      </c>
      <c r="AY181" s="259">
        <v>1</v>
      </c>
      <c r="AZ181" s="259">
        <v>22</v>
      </c>
      <c r="BA181" s="259">
        <v>10</v>
      </c>
      <c r="BB181" s="259">
        <v>32</v>
      </c>
      <c r="BC181" s="259">
        <v>1</v>
      </c>
      <c r="BD181" s="259">
        <v>14</v>
      </c>
      <c r="BE181" s="259">
        <v>7</v>
      </c>
      <c r="BF181" s="259">
        <v>21</v>
      </c>
      <c r="BG181" s="259">
        <v>1</v>
      </c>
      <c r="BH181" s="259">
        <v>47</v>
      </c>
      <c r="BI181" s="259">
        <v>29</v>
      </c>
      <c r="BJ181" s="259">
        <v>76</v>
      </c>
      <c r="BK181" s="259">
        <v>3</v>
      </c>
      <c r="BL181" s="259">
        <v>163</v>
      </c>
      <c r="BM181" s="259">
        <v>120</v>
      </c>
      <c r="BN181" s="259">
        <v>283</v>
      </c>
      <c r="BO181" s="259">
        <v>11</v>
      </c>
    </row>
    <row r="182" spans="1:67">
      <c r="A182" s="259">
        <v>179</v>
      </c>
      <c r="B182" s="262">
        <v>62020067</v>
      </c>
      <c r="C182" s="261" t="s">
        <v>67</v>
      </c>
      <c r="D182" s="259">
        <v>3</v>
      </c>
      <c r="E182" s="259">
        <v>3</v>
      </c>
      <c r="F182" s="259">
        <v>6</v>
      </c>
      <c r="G182" s="259">
        <v>1</v>
      </c>
      <c r="H182" s="259">
        <v>6</v>
      </c>
      <c r="I182" s="259">
        <v>8</v>
      </c>
      <c r="J182" s="259">
        <v>14</v>
      </c>
      <c r="K182" s="259">
        <v>1</v>
      </c>
      <c r="L182" s="259">
        <v>15</v>
      </c>
      <c r="M182" s="259">
        <v>16</v>
      </c>
      <c r="N182" s="259">
        <v>31</v>
      </c>
      <c r="O182" s="259">
        <v>1</v>
      </c>
      <c r="P182" s="259">
        <v>24</v>
      </c>
      <c r="Q182" s="259">
        <v>27</v>
      </c>
      <c r="R182" s="259">
        <v>51</v>
      </c>
      <c r="S182" s="259">
        <v>3</v>
      </c>
      <c r="T182" s="259">
        <v>13</v>
      </c>
      <c r="U182" s="259">
        <v>12</v>
      </c>
      <c r="V182" s="259">
        <v>25</v>
      </c>
      <c r="W182" s="259">
        <v>1</v>
      </c>
      <c r="X182" s="259">
        <v>5</v>
      </c>
      <c r="Y182" s="259">
        <v>4</v>
      </c>
      <c r="Z182" s="259">
        <v>9</v>
      </c>
      <c r="AA182" s="259">
        <v>1</v>
      </c>
      <c r="AB182" s="259">
        <v>8</v>
      </c>
      <c r="AC182" s="259">
        <v>7</v>
      </c>
      <c r="AD182" s="259">
        <v>15</v>
      </c>
      <c r="AE182" s="259">
        <v>1</v>
      </c>
      <c r="AF182" s="259">
        <v>12</v>
      </c>
      <c r="AG182" s="259">
        <v>14</v>
      </c>
      <c r="AH182" s="259">
        <v>26</v>
      </c>
      <c r="AI182" s="259">
        <v>1</v>
      </c>
      <c r="AJ182" s="259">
        <v>12</v>
      </c>
      <c r="AK182" s="259">
        <v>5</v>
      </c>
      <c r="AL182" s="259">
        <v>17</v>
      </c>
      <c r="AM182" s="259">
        <v>1</v>
      </c>
      <c r="AN182" s="259">
        <v>12</v>
      </c>
      <c r="AO182" s="259">
        <v>12</v>
      </c>
      <c r="AP182" s="259">
        <v>24</v>
      </c>
      <c r="AQ182" s="259">
        <v>1</v>
      </c>
      <c r="AR182" s="259">
        <v>62</v>
      </c>
      <c r="AS182" s="259">
        <v>54</v>
      </c>
      <c r="AT182" s="259">
        <v>116</v>
      </c>
      <c r="AU182" s="259">
        <v>6</v>
      </c>
      <c r="AV182" s="259">
        <v>23</v>
      </c>
      <c r="AW182" s="259">
        <v>18</v>
      </c>
      <c r="AX182" s="259">
        <v>41</v>
      </c>
      <c r="AY182" s="259">
        <v>1</v>
      </c>
      <c r="AZ182" s="259">
        <v>17</v>
      </c>
      <c r="BA182" s="259">
        <v>22</v>
      </c>
      <c r="BB182" s="259">
        <v>39</v>
      </c>
      <c r="BC182" s="259">
        <v>1</v>
      </c>
      <c r="BD182" s="259">
        <v>16</v>
      </c>
      <c r="BE182" s="259">
        <v>21</v>
      </c>
      <c r="BF182" s="259">
        <v>37</v>
      </c>
      <c r="BG182" s="259">
        <v>1</v>
      </c>
      <c r="BH182" s="259">
        <v>56</v>
      </c>
      <c r="BI182" s="259">
        <v>61</v>
      </c>
      <c r="BJ182" s="259">
        <v>117</v>
      </c>
      <c r="BK182" s="259">
        <v>3</v>
      </c>
      <c r="BL182" s="259">
        <v>142</v>
      </c>
      <c r="BM182" s="259">
        <v>142</v>
      </c>
      <c r="BN182" s="259">
        <v>284</v>
      </c>
      <c r="BO182" s="259">
        <v>12</v>
      </c>
    </row>
    <row r="183" spans="1:67">
      <c r="A183" s="259">
        <v>180</v>
      </c>
      <c r="B183" s="262">
        <v>62020181</v>
      </c>
      <c r="C183" s="261" t="s">
        <v>165</v>
      </c>
      <c r="D183" s="259">
        <v>0</v>
      </c>
      <c r="E183" s="259">
        <v>0</v>
      </c>
      <c r="F183" s="259">
        <v>0</v>
      </c>
      <c r="G183" s="259">
        <v>0</v>
      </c>
      <c r="H183" s="259">
        <v>12</v>
      </c>
      <c r="I183" s="259">
        <v>20</v>
      </c>
      <c r="J183" s="259">
        <v>32</v>
      </c>
      <c r="K183" s="259">
        <v>2</v>
      </c>
      <c r="L183" s="259">
        <v>14</v>
      </c>
      <c r="M183" s="259">
        <v>17</v>
      </c>
      <c r="N183" s="259">
        <v>31</v>
      </c>
      <c r="O183" s="259">
        <v>2</v>
      </c>
      <c r="P183" s="259">
        <v>26</v>
      </c>
      <c r="Q183" s="259">
        <v>37</v>
      </c>
      <c r="R183" s="259">
        <v>63</v>
      </c>
      <c r="S183" s="259">
        <v>4</v>
      </c>
      <c r="T183" s="259">
        <v>26</v>
      </c>
      <c r="U183" s="259">
        <v>23</v>
      </c>
      <c r="V183" s="259">
        <v>49</v>
      </c>
      <c r="W183" s="259">
        <v>2</v>
      </c>
      <c r="X183" s="259">
        <v>14</v>
      </c>
      <c r="Y183" s="259">
        <v>15</v>
      </c>
      <c r="Z183" s="259">
        <v>29</v>
      </c>
      <c r="AA183" s="259">
        <v>2</v>
      </c>
      <c r="AB183" s="259">
        <v>23</v>
      </c>
      <c r="AC183" s="259">
        <v>17</v>
      </c>
      <c r="AD183" s="259">
        <v>40</v>
      </c>
      <c r="AE183" s="259">
        <v>2</v>
      </c>
      <c r="AF183" s="259">
        <v>17</v>
      </c>
      <c r="AG183" s="259">
        <v>19</v>
      </c>
      <c r="AH183" s="259">
        <v>36</v>
      </c>
      <c r="AI183" s="259">
        <v>2</v>
      </c>
      <c r="AJ183" s="259">
        <v>16</v>
      </c>
      <c r="AK183" s="259">
        <v>24</v>
      </c>
      <c r="AL183" s="259">
        <v>40</v>
      </c>
      <c r="AM183" s="259">
        <v>2</v>
      </c>
      <c r="AN183" s="259">
        <v>17</v>
      </c>
      <c r="AO183" s="259">
        <v>11</v>
      </c>
      <c r="AP183" s="259">
        <v>28</v>
      </c>
      <c r="AQ183" s="259">
        <v>1</v>
      </c>
      <c r="AR183" s="259">
        <v>113</v>
      </c>
      <c r="AS183" s="259">
        <v>109</v>
      </c>
      <c r="AT183" s="259">
        <v>222</v>
      </c>
      <c r="AU183" s="259">
        <v>11</v>
      </c>
      <c r="AV183" s="259">
        <v>0</v>
      </c>
      <c r="AW183" s="259">
        <v>0</v>
      </c>
      <c r="AX183" s="259">
        <v>0</v>
      </c>
      <c r="AY183" s="259">
        <v>0</v>
      </c>
      <c r="AZ183" s="259">
        <v>0</v>
      </c>
      <c r="BA183" s="259">
        <v>0</v>
      </c>
      <c r="BB183" s="259">
        <v>0</v>
      </c>
      <c r="BC183" s="259">
        <v>0</v>
      </c>
      <c r="BD183" s="259">
        <v>0</v>
      </c>
      <c r="BE183" s="259">
        <v>0</v>
      </c>
      <c r="BF183" s="259">
        <v>0</v>
      </c>
      <c r="BG183" s="259">
        <v>0</v>
      </c>
      <c r="BH183" s="259">
        <v>0</v>
      </c>
      <c r="BI183" s="259">
        <v>0</v>
      </c>
      <c r="BJ183" s="259">
        <v>0</v>
      </c>
      <c r="BK183" s="259">
        <v>0</v>
      </c>
      <c r="BL183" s="259">
        <v>139</v>
      </c>
      <c r="BM183" s="259">
        <v>146</v>
      </c>
      <c r="BN183" s="259">
        <v>285</v>
      </c>
      <c r="BO183" s="259">
        <v>15</v>
      </c>
    </row>
    <row r="184" spans="1:67">
      <c r="A184" s="259">
        <v>181</v>
      </c>
      <c r="B184" s="262">
        <v>62020121</v>
      </c>
      <c r="C184" s="261" t="s">
        <v>115</v>
      </c>
      <c r="D184" s="259">
        <v>1</v>
      </c>
      <c r="E184" s="259">
        <v>2</v>
      </c>
      <c r="F184" s="259">
        <v>3</v>
      </c>
      <c r="G184" s="259">
        <v>1</v>
      </c>
      <c r="H184" s="259">
        <v>11</v>
      </c>
      <c r="I184" s="259">
        <v>2</v>
      </c>
      <c r="J184" s="259">
        <v>13</v>
      </c>
      <c r="K184" s="259">
        <v>1</v>
      </c>
      <c r="L184" s="259">
        <v>6</v>
      </c>
      <c r="M184" s="259">
        <v>11</v>
      </c>
      <c r="N184" s="259">
        <v>17</v>
      </c>
      <c r="O184" s="259">
        <v>1</v>
      </c>
      <c r="P184" s="259">
        <v>18</v>
      </c>
      <c r="Q184" s="259">
        <v>15</v>
      </c>
      <c r="R184" s="259">
        <v>33</v>
      </c>
      <c r="S184" s="259">
        <v>3</v>
      </c>
      <c r="T184" s="259">
        <v>10</v>
      </c>
      <c r="U184" s="259">
        <v>17</v>
      </c>
      <c r="V184" s="259">
        <v>27</v>
      </c>
      <c r="W184" s="259">
        <v>1</v>
      </c>
      <c r="X184" s="259">
        <v>9</v>
      </c>
      <c r="Y184" s="259">
        <v>12</v>
      </c>
      <c r="Z184" s="259">
        <v>21</v>
      </c>
      <c r="AA184" s="259">
        <v>1</v>
      </c>
      <c r="AB184" s="259">
        <v>16</v>
      </c>
      <c r="AC184" s="259">
        <v>12</v>
      </c>
      <c r="AD184" s="259">
        <v>28</v>
      </c>
      <c r="AE184" s="259">
        <v>1</v>
      </c>
      <c r="AF184" s="259">
        <v>21</v>
      </c>
      <c r="AG184" s="259">
        <v>15</v>
      </c>
      <c r="AH184" s="259">
        <v>36</v>
      </c>
      <c r="AI184" s="259">
        <v>1</v>
      </c>
      <c r="AJ184" s="259">
        <v>11</v>
      </c>
      <c r="AK184" s="259">
        <v>18</v>
      </c>
      <c r="AL184" s="259">
        <v>29</v>
      </c>
      <c r="AM184" s="259">
        <v>1</v>
      </c>
      <c r="AN184" s="259">
        <v>14</v>
      </c>
      <c r="AO184" s="259">
        <v>18</v>
      </c>
      <c r="AP184" s="259">
        <v>32</v>
      </c>
      <c r="AQ184" s="259">
        <v>1</v>
      </c>
      <c r="AR184" s="259">
        <v>81</v>
      </c>
      <c r="AS184" s="259">
        <v>92</v>
      </c>
      <c r="AT184" s="259">
        <v>173</v>
      </c>
      <c r="AU184" s="259">
        <v>6</v>
      </c>
      <c r="AV184" s="259">
        <v>24</v>
      </c>
      <c r="AW184" s="259">
        <v>7</v>
      </c>
      <c r="AX184" s="259">
        <v>31</v>
      </c>
      <c r="AY184" s="259">
        <v>1</v>
      </c>
      <c r="AZ184" s="259">
        <v>24</v>
      </c>
      <c r="BA184" s="259">
        <v>16</v>
      </c>
      <c r="BB184" s="259">
        <v>40</v>
      </c>
      <c r="BC184" s="259">
        <v>2</v>
      </c>
      <c r="BD184" s="259">
        <v>12</v>
      </c>
      <c r="BE184" s="259">
        <v>10</v>
      </c>
      <c r="BF184" s="259">
        <v>22</v>
      </c>
      <c r="BG184" s="259">
        <v>1</v>
      </c>
      <c r="BH184" s="259">
        <v>60</v>
      </c>
      <c r="BI184" s="259">
        <v>33</v>
      </c>
      <c r="BJ184" s="259">
        <v>93</v>
      </c>
      <c r="BK184" s="259">
        <v>4</v>
      </c>
      <c r="BL184" s="259">
        <v>159</v>
      </c>
      <c r="BM184" s="259">
        <v>140</v>
      </c>
      <c r="BN184" s="259">
        <v>299</v>
      </c>
      <c r="BO184" s="259">
        <v>13</v>
      </c>
    </row>
    <row r="185" spans="1:67">
      <c r="A185" s="259">
        <v>182</v>
      </c>
      <c r="B185" s="262">
        <v>62020059</v>
      </c>
      <c r="C185" s="261" t="s">
        <v>59</v>
      </c>
      <c r="D185" s="259">
        <v>10</v>
      </c>
      <c r="E185" s="259">
        <v>1</v>
      </c>
      <c r="F185" s="259">
        <v>11</v>
      </c>
      <c r="G185" s="259">
        <v>1</v>
      </c>
      <c r="H185" s="259">
        <v>5</v>
      </c>
      <c r="I185" s="259">
        <v>7</v>
      </c>
      <c r="J185" s="259">
        <v>12</v>
      </c>
      <c r="K185" s="259">
        <v>1</v>
      </c>
      <c r="L185" s="259">
        <v>16</v>
      </c>
      <c r="M185" s="259">
        <v>13</v>
      </c>
      <c r="N185" s="259">
        <v>29</v>
      </c>
      <c r="O185" s="259">
        <v>1</v>
      </c>
      <c r="P185" s="259">
        <v>31</v>
      </c>
      <c r="Q185" s="259">
        <v>21</v>
      </c>
      <c r="R185" s="259">
        <v>52</v>
      </c>
      <c r="S185" s="259">
        <v>3</v>
      </c>
      <c r="T185" s="259">
        <v>15</v>
      </c>
      <c r="U185" s="259">
        <v>14</v>
      </c>
      <c r="V185" s="259">
        <v>29</v>
      </c>
      <c r="W185" s="259">
        <v>1</v>
      </c>
      <c r="X185" s="259">
        <v>12</v>
      </c>
      <c r="Y185" s="259">
        <v>16</v>
      </c>
      <c r="Z185" s="259">
        <v>28</v>
      </c>
      <c r="AA185" s="259">
        <v>1</v>
      </c>
      <c r="AB185" s="259">
        <v>16</v>
      </c>
      <c r="AC185" s="259">
        <v>10</v>
      </c>
      <c r="AD185" s="259">
        <v>26</v>
      </c>
      <c r="AE185" s="259">
        <v>1</v>
      </c>
      <c r="AF185" s="259">
        <v>19</v>
      </c>
      <c r="AG185" s="259">
        <v>9</v>
      </c>
      <c r="AH185" s="259">
        <v>28</v>
      </c>
      <c r="AI185" s="259">
        <v>1</v>
      </c>
      <c r="AJ185" s="259">
        <v>12</v>
      </c>
      <c r="AK185" s="259">
        <v>14</v>
      </c>
      <c r="AL185" s="259">
        <v>26</v>
      </c>
      <c r="AM185" s="259">
        <v>1</v>
      </c>
      <c r="AN185" s="259">
        <v>13</v>
      </c>
      <c r="AO185" s="259">
        <v>9</v>
      </c>
      <c r="AP185" s="259">
        <v>22</v>
      </c>
      <c r="AQ185" s="259">
        <v>1</v>
      </c>
      <c r="AR185" s="259">
        <v>87</v>
      </c>
      <c r="AS185" s="259">
        <v>72</v>
      </c>
      <c r="AT185" s="259">
        <v>159</v>
      </c>
      <c r="AU185" s="259">
        <v>6</v>
      </c>
      <c r="AV185" s="259">
        <v>11</v>
      </c>
      <c r="AW185" s="259">
        <v>16</v>
      </c>
      <c r="AX185" s="259">
        <v>27</v>
      </c>
      <c r="AY185" s="259">
        <v>1</v>
      </c>
      <c r="AZ185" s="259">
        <v>14</v>
      </c>
      <c r="BA185" s="259">
        <v>18</v>
      </c>
      <c r="BB185" s="259">
        <v>32</v>
      </c>
      <c r="BC185" s="259">
        <v>1</v>
      </c>
      <c r="BD185" s="259">
        <v>14</v>
      </c>
      <c r="BE185" s="259">
        <v>16</v>
      </c>
      <c r="BF185" s="259">
        <v>30</v>
      </c>
      <c r="BG185" s="259">
        <v>1</v>
      </c>
      <c r="BH185" s="259">
        <v>39</v>
      </c>
      <c r="BI185" s="259">
        <v>50</v>
      </c>
      <c r="BJ185" s="259">
        <v>89</v>
      </c>
      <c r="BK185" s="259">
        <v>3</v>
      </c>
      <c r="BL185" s="259">
        <v>157</v>
      </c>
      <c r="BM185" s="259">
        <v>143</v>
      </c>
      <c r="BN185" s="259">
        <v>300</v>
      </c>
      <c r="BO185" s="259">
        <v>12</v>
      </c>
    </row>
    <row r="186" spans="1:67">
      <c r="A186" s="259">
        <v>183</v>
      </c>
      <c r="B186" s="262">
        <v>62020182</v>
      </c>
      <c r="C186" s="261" t="s">
        <v>166</v>
      </c>
      <c r="D186" s="259">
        <v>0</v>
      </c>
      <c r="E186" s="259">
        <v>0</v>
      </c>
      <c r="F186" s="259">
        <v>0</v>
      </c>
      <c r="G186" s="259">
        <v>0</v>
      </c>
      <c r="H186" s="259">
        <v>21</v>
      </c>
      <c r="I186" s="259">
        <v>14</v>
      </c>
      <c r="J186" s="259">
        <v>35</v>
      </c>
      <c r="K186" s="259">
        <v>1</v>
      </c>
      <c r="L186" s="259">
        <v>19</v>
      </c>
      <c r="M186" s="259">
        <v>21</v>
      </c>
      <c r="N186" s="259">
        <v>40</v>
      </c>
      <c r="O186" s="259">
        <v>2</v>
      </c>
      <c r="P186" s="259">
        <v>40</v>
      </c>
      <c r="Q186" s="259">
        <v>35</v>
      </c>
      <c r="R186" s="259">
        <v>75</v>
      </c>
      <c r="S186" s="259">
        <v>3</v>
      </c>
      <c r="T186" s="259">
        <v>16</v>
      </c>
      <c r="U186" s="259">
        <v>16</v>
      </c>
      <c r="V186" s="259">
        <v>32</v>
      </c>
      <c r="W186" s="259">
        <v>2</v>
      </c>
      <c r="X186" s="259">
        <v>19</v>
      </c>
      <c r="Y186" s="259">
        <v>10</v>
      </c>
      <c r="Z186" s="259">
        <v>29</v>
      </c>
      <c r="AA186" s="259">
        <v>1</v>
      </c>
      <c r="AB186" s="259">
        <v>12</v>
      </c>
      <c r="AC186" s="259">
        <v>14</v>
      </c>
      <c r="AD186" s="259">
        <v>26</v>
      </c>
      <c r="AE186" s="259">
        <v>1</v>
      </c>
      <c r="AF186" s="259">
        <v>12</v>
      </c>
      <c r="AG186" s="259">
        <v>14</v>
      </c>
      <c r="AH186" s="259">
        <v>26</v>
      </c>
      <c r="AI186" s="259">
        <v>1</v>
      </c>
      <c r="AJ186" s="259">
        <v>12</v>
      </c>
      <c r="AK186" s="259">
        <v>18</v>
      </c>
      <c r="AL186" s="259">
        <v>30</v>
      </c>
      <c r="AM186" s="259">
        <v>1</v>
      </c>
      <c r="AN186" s="259">
        <v>24</v>
      </c>
      <c r="AO186" s="259">
        <v>15</v>
      </c>
      <c r="AP186" s="259">
        <v>39</v>
      </c>
      <c r="AQ186" s="259">
        <v>2</v>
      </c>
      <c r="AR186" s="259">
        <v>95</v>
      </c>
      <c r="AS186" s="259">
        <v>87</v>
      </c>
      <c r="AT186" s="259">
        <v>182</v>
      </c>
      <c r="AU186" s="259">
        <v>8</v>
      </c>
      <c r="AV186" s="259">
        <v>15</v>
      </c>
      <c r="AW186" s="259">
        <v>18</v>
      </c>
      <c r="AX186" s="259">
        <v>33</v>
      </c>
      <c r="AY186" s="259">
        <v>1</v>
      </c>
      <c r="AZ186" s="259">
        <v>16</v>
      </c>
      <c r="BA186" s="259">
        <v>12</v>
      </c>
      <c r="BB186" s="259">
        <v>28</v>
      </c>
      <c r="BC186" s="259">
        <v>1</v>
      </c>
      <c r="BD186" s="259">
        <v>15</v>
      </c>
      <c r="BE186" s="259">
        <v>13</v>
      </c>
      <c r="BF186" s="259">
        <v>28</v>
      </c>
      <c r="BG186" s="259">
        <v>1</v>
      </c>
      <c r="BH186" s="259">
        <v>46</v>
      </c>
      <c r="BI186" s="259">
        <v>43</v>
      </c>
      <c r="BJ186" s="259">
        <v>89</v>
      </c>
      <c r="BK186" s="259">
        <v>3</v>
      </c>
      <c r="BL186" s="259">
        <v>181</v>
      </c>
      <c r="BM186" s="259">
        <v>165</v>
      </c>
      <c r="BN186" s="259">
        <v>346</v>
      </c>
      <c r="BO186" s="259">
        <v>14</v>
      </c>
    </row>
    <row r="187" spans="1:67">
      <c r="A187" s="259">
        <v>184</v>
      </c>
      <c r="B187" s="262">
        <v>62020106</v>
      </c>
      <c r="C187" s="261" t="s">
        <v>101</v>
      </c>
      <c r="D187" s="259">
        <v>0</v>
      </c>
      <c r="E187" s="259">
        <v>0</v>
      </c>
      <c r="F187" s="259">
        <v>0</v>
      </c>
      <c r="G187" s="259">
        <v>0</v>
      </c>
      <c r="H187" s="259">
        <v>18</v>
      </c>
      <c r="I187" s="259">
        <v>8</v>
      </c>
      <c r="J187" s="259">
        <v>26</v>
      </c>
      <c r="K187" s="259">
        <v>1</v>
      </c>
      <c r="L187" s="259">
        <v>15</v>
      </c>
      <c r="M187" s="259">
        <v>9</v>
      </c>
      <c r="N187" s="259">
        <v>24</v>
      </c>
      <c r="O187" s="259">
        <v>1</v>
      </c>
      <c r="P187" s="259">
        <v>33</v>
      </c>
      <c r="Q187" s="259">
        <v>17</v>
      </c>
      <c r="R187" s="259">
        <v>50</v>
      </c>
      <c r="S187" s="259">
        <v>2</v>
      </c>
      <c r="T187" s="259">
        <v>18</v>
      </c>
      <c r="U187" s="259">
        <v>21</v>
      </c>
      <c r="V187" s="259">
        <v>39</v>
      </c>
      <c r="W187" s="259">
        <v>1</v>
      </c>
      <c r="X187" s="259">
        <v>20</v>
      </c>
      <c r="Y187" s="259">
        <v>9</v>
      </c>
      <c r="Z187" s="259">
        <v>29</v>
      </c>
      <c r="AA187" s="259">
        <v>1</v>
      </c>
      <c r="AB187" s="259">
        <v>10</v>
      </c>
      <c r="AC187" s="259">
        <v>23</v>
      </c>
      <c r="AD187" s="259">
        <v>33</v>
      </c>
      <c r="AE187" s="259">
        <v>1</v>
      </c>
      <c r="AF187" s="259">
        <v>20</v>
      </c>
      <c r="AG187" s="259">
        <v>21</v>
      </c>
      <c r="AH187" s="259">
        <v>41</v>
      </c>
      <c r="AI187" s="259">
        <v>1</v>
      </c>
      <c r="AJ187" s="259">
        <v>14</v>
      </c>
      <c r="AK187" s="259">
        <v>22</v>
      </c>
      <c r="AL187" s="259">
        <v>36</v>
      </c>
      <c r="AM187" s="259">
        <v>1</v>
      </c>
      <c r="AN187" s="259">
        <v>20</v>
      </c>
      <c r="AO187" s="259">
        <v>15</v>
      </c>
      <c r="AP187" s="259">
        <v>35</v>
      </c>
      <c r="AQ187" s="259">
        <v>1</v>
      </c>
      <c r="AR187" s="259">
        <v>102</v>
      </c>
      <c r="AS187" s="259">
        <v>111</v>
      </c>
      <c r="AT187" s="259">
        <v>213</v>
      </c>
      <c r="AU187" s="259">
        <v>6</v>
      </c>
      <c r="AV187" s="259">
        <v>23</v>
      </c>
      <c r="AW187" s="259">
        <v>12</v>
      </c>
      <c r="AX187" s="259">
        <v>35</v>
      </c>
      <c r="AY187" s="259">
        <v>1</v>
      </c>
      <c r="AZ187" s="259">
        <v>16</v>
      </c>
      <c r="BA187" s="259">
        <v>19</v>
      </c>
      <c r="BB187" s="259">
        <v>35</v>
      </c>
      <c r="BC187" s="259">
        <v>1</v>
      </c>
      <c r="BD187" s="259">
        <v>15</v>
      </c>
      <c r="BE187" s="259">
        <v>12</v>
      </c>
      <c r="BF187" s="259">
        <v>27</v>
      </c>
      <c r="BG187" s="259">
        <v>1</v>
      </c>
      <c r="BH187" s="259">
        <v>54</v>
      </c>
      <c r="BI187" s="259">
        <v>43</v>
      </c>
      <c r="BJ187" s="259">
        <v>97</v>
      </c>
      <c r="BK187" s="259">
        <v>3</v>
      </c>
      <c r="BL187" s="259">
        <v>189</v>
      </c>
      <c r="BM187" s="259">
        <v>171</v>
      </c>
      <c r="BN187" s="259">
        <v>360</v>
      </c>
      <c r="BO187" s="259">
        <v>11</v>
      </c>
    </row>
    <row r="188" spans="1:67">
      <c r="A188" s="259">
        <v>185</v>
      </c>
      <c r="B188" s="262">
        <v>62020006</v>
      </c>
      <c r="C188" s="261" t="s">
        <v>10</v>
      </c>
      <c r="D188" s="259">
        <v>0</v>
      </c>
      <c r="E188" s="259">
        <v>0</v>
      </c>
      <c r="F188" s="259">
        <v>0</v>
      </c>
      <c r="G188" s="259">
        <v>0</v>
      </c>
      <c r="H188" s="259">
        <v>32</v>
      </c>
      <c r="I188" s="259">
        <v>37</v>
      </c>
      <c r="J188" s="259">
        <v>69</v>
      </c>
      <c r="K188" s="259">
        <v>3</v>
      </c>
      <c r="L188" s="259">
        <v>35</v>
      </c>
      <c r="M188" s="259">
        <v>28</v>
      </c>
      <c r="N188" s="259">
        <v>63</v>
      </c>
      <c r="O188" s="259">
        <v>3</v>
      </c>
      <c r="P188" s="259">
        <v>67</v>
      </c>
      <c r="Q188" s="259">
        <v>65</v>
      </c>
      <c r="R188" s="259">
        <v>132</v>
      </c>
      <c r="S188" s="259">
        <v>6</v>
      </c>
      <c r="T188" s="259">
        <v>40</v>
      </c>
      <c r="U188" s="259">
        <v>43</v>
      </c>
      <c r="V188" s="259">
        <v>83</v>
      </c>
      <c r="W188" s="259">
        <v>3</v>
      </c>
      <c r="X188" s="259">
        <v>39</v>
      </c>
      <c r="Y188" s="259">
        <v>41</v>
      </c>
      <c r="Z188" s="259">
        <v>80</v>
      </c>
      <c r="AA188" s="259">
        <v>3</v>
      </c>
      <c r="AB188" s="259">
        <v>36</v>
      </c>
      <c r="AC188" s="259">
        <v>40</v>
      </c>
      <c r="AD188" s="259">
        <v>76</v>
      </c>
      <c r="AE188" s="259">
        <v>3</v>
      </c>
      <c r="AF188" s="259">
        <v>38</v>
      </c>
      <c r="AG188" s="259">
        <v>46</v>
      </c>
      <c r="AH188" s="259">
        <v>84</v>
      </c>
      <c r="AI188" s="259">
        <v>3</v>
      </c>
      <c r="AJ188" s="259">
        <v>39</v>
      </c>
      <c r="AK188" s="259">
        <v>42</v>
      </c>
      <c r="AL188" s="259">
        <v>81</v>
      </c>
      <c r="AM188" s="259">
        <v>3</v>
      </c>
      <c r="AN188" s="259">
        <v>53</v>
      </c>
      <c r="AO188" s="259">
        <v>34</v>
      </c>
      <c r="AP188" s="259">
        <v>87</v>
      </c>
      <c r="AQ188" s="259">
        <v>3</v>
      </c>
      <c r="AR188" s="259">
        <v>245</v>
      </c>
      <c r="AS188" s="259">
        <v>246</v>
      </c>
      <c r="AT188" s="259">
        <v>491</v>
      </c>
      <c r="AU188" s="259">
        <v>18</v>
      </c>
      <c r="AV188" s="259">
        <v>0</v>
      </c>
      <c r="AW188" s="259">
        <v>0</v>
      </c>
      <c r="AX188" s="259">
        <v>0</v>
      </c>
      <c r="AY188" s="259">
        <v>0</v>
      </c>
      <c r="AZ188" s="259">
        <v>0</v>
      </c>
      <c r="BA188" s="259">
        <v>0</v>
      </c>
      <c r="BB188" s="259">
        <v>0</v>
      </c>
      <c r="BC188" s="259">
        <v>0</v>
      </c>
      <c r="BD188" s="259">
        <v>0</v>
      </c>
      <c r="BE188" s="259">
        <v>0</v>
      </c>
      <c r="BF188" s="259">
        <v>0</v>
      </c>
      <c r="BG188" s="259">
        <v>0</v>
      </c>
      <c r="BH188" s="259">
        <v>0</v>
      </c>
      <c r="BI188" s="259">
        <v>0</v>
      </c>
      <c r="BJ188" s="259">
        <v>0</v>
      </c>
      <c r="BK188" s="259">
        <v>0</v>
      </c>
      <c r="BL188" s="259">
        <v>312</v>
      </c>
      <c r="BM188" s="259">
        <v>311</v>
      </c>
      <c r="BN188" s="259">
        <v>623</v>
      </c>
      <c r="BO188" s="259">
        <v>24</v>
      </c>
    </row>
    <row r="189" spans="1:67">
      <c r="A189" s="259">
        <v>186</v>
      </c>
      <c r="B189" s="262">
        <v>62020016</v>
      </c>
      <c r="C189" s="261" t="s">
        <v>20</v>
      </c>
      <c r="D189" s="259">
        <v>0</v>
      </c>
      <c r="E189" s="259">
        <v>0</v>
      </c>
      <c r="F189" s="259">
        <v>0</v>
      </c>
      <c r="G189" s="259">
        <v>0</v>
      </c>
      <c r="H189" s="259">
        <v>39</v>
      </c>
      <c r="I189" s="259">
        <v>45</v>
      </c>
      <c r="J189" s="259">
        <v>84</v>
      </c>
      <c r="K189" s="259">
        <v>3</v>
      </c>
      <c r="L189" s="259">
        <v>47</v>
      </c>
      <c r="M189" s="259">
        <v>63</v>
      </c>
      <c r="N189" s="259">
        <v>110</v>
      </c>
      <c r="O189" s="259">
        <v>3</v>
      </c>
      <c r="P189" s="259">
        <v>86</v>
      </c>
      <c r="Q189" s="259">
        <v>108</v>
      </c>
      <c r="R189" s="259">
        <v>194</v>
      </c>
      <c r="S189" s="259">
        <v>6</v>
      </c>
      <c r="T189" s="259">
        <v>49</v>
      </c>
      <c r="U189" s="259">
        <v>56</v>
      </c>
      <c r="V189" s="259">
        <v>105</v>
      </c>
      <c r="W189" s="259">
        <v>3</v>
      </c>
      <c r="X189" s="259">
        <v>38</v>
      </c>
      <c r="Y189" s="259">
        <v>47</v>
      </c>
      <c r="Z189" s="259">
        <v>85</v>
      </c>
      <c r="AA189" s="259">
        <v>3</v>
      </c>
      <c r="AB189" s="259">
        <v>45</v>
      </c>
      <c r="AC189" s="259">
        <v>45</v>
      </c>
      <c r="AD189" s="259">
        <v>90</v>
      </c>
      <c r="AE189" s="259">
        <v>3</v>
      </c>
      <c r="AF189" s="259">
        <v>55</v>
      </c>
      <c r="AG189" s="259">
        <v>41</v>
      </c>
      <c r="AH189" s="259">
        <v>96</v>
      </c>
      <c r="AI189" s="259">
        <v>3</v>
      </c>
      <c r="AJ189" s="259">
        <v>41</v>
      </c>
      <c r="AK189" s="259">
        <v>49</v>
      </c>
      <c r="AL189" s="259">
        <v>90</v>
      </c>
      <c r="AM189" s="259">
        <v>3</v>
      </c>
      <c r="AN189" s="259">
        <v>38</v>
      </c>
      <c r="AO189" s="259">
        <v>50</v>
      </c>
      <c r="AP189" s="259">
        <v>88</v>
      </c>
      <c r="AQ189" s="259">
        <v>3</v>
      </c>
      <c r="AR189" s="259">
        <v>266</v>
      </c>
      <c r="AS189" s="259">
        <v>288</v>
      </c>
      <c r="AT189" s="259">
        <v>554</v>
      </c>
      <c r="AU189" s="259">
        <v>18</v>
      </c>
      <c r="AV189" s="259">
        <v>0</v>
      </c>
      <c r="AW189" s="259">
        <v>0</v>
      </c>
      <c r="AX189" s="259">
        <v>0</v>
      </c>
      <c r="AY189" s="259">
        <v>0</v>
      </c>
      <c r="AZ189" s="259">
        <v>0</v>
      </c>
      <c r="BA189" s="259">
        <v>0</v>
      </c>
      <c r="BB189" s="259">
        <v>0</v>
      </c>
      <c r="BC189" s="259">
        <v>0</v>
      </c>
      <c r="BD189" s="259">
        <v>0</v>
      </c>
      <c r="BE189" s="259">
        <v>0</v>
      </c>
      <c r="BF189" s="259">
        <v>0</v>
      </c>
      <c r="BG189" s="259">
        <v>0</v>
      </c>
      <c r="BH189" s="259">
        <v>0</v>
      </c>
      <c r="BI189" s="259">
        <v>0</v>
      </c>
      <c r="BJ189" s="259">
        <v>0</v>
      </c>
      <c r="BK189" s="259">
        <v>0</v>
      </c>
      <c r="BL189" s="259">
        <v>352</v>
      </c>
      <c r="BM189" s="259">
        <v>396</v>
      </c>
      <c r="BN189" s="259">
        <v>748</v>
      </c>
      <c r="BO189" s="259">
        <v>24</v>
      </c>
    </row>
    <row r="190" spans="1:67" s="264" customFormat="1">
      <c r="A190" s="528" t="s">
        <v>193</v>
      </c>
      <c r="B190" s="529"/>
      <c r="C190" s="530"/>
      <c r="D190" s="263">
        <v>361</v>
      </c>
      <c r="E190" s="263">
        <v>353</v>
      </c>
      <c r="F190" s="263">
        <v>714</v>
      </c>
      <c r="G190" s="263">
        <v>88</v>
      </c>
      <c r="H190" s="263">
        <v>1196</v>
      </c>
      <c r="I190" s="263">
        <v>1115</v>
      </c>
      <c r="J190" s="263">
        <v>2311</v>
      </c>
      <c r="K190" s="263">
        <v>189</v>
      </c>
      <c r="L190" s="263">
        <v>1260</v>
      </c>
      <c r="M190" s="263">
        <v>1239</v>
      </c>
      <c r="N190" s="263">
        <v>2499</v>
      </c>
      <c r="O190" s="263">
        <v>191</v>
      </c>
      <c r="P190" s="263">
        <v>2817</v>
      </c>
      <c r="Q190" s="263">
        <v>2707</v>
      </c>
      <c r="R190" s="263">
        <v>5524</v>
      </c>
      <c r="S190" s="263">
        <v>468</v>
      </c>
      <c r="T190" s="263">
        <v>1337</v>
      </c>
      <c r="U190" s="263">
        <v>1287</v>
      </c>
      <c r="V190" s="263">
        <v>2624</v>
      </c>
      <c r="W190" s="263">
        <v>190</v>
      </c>
      <c r="X190" s="263">
        <v>1338</v>
      </c>
      <c r="Y190" s="263">
        <v>1172</v>
      </c>
      <c r="Z190" s="263">
        <v>2510</v>
      </c>
      <c r="AA190" s="263">
        <v>190</v>
      </c>
      <c r="AB190" s="263">
        <v>1334</v>
      </c>
      <c r="AC190" s="263">
        <v>1185</v>
      </c>
      <c r="AD190" s="263">
        <v>2519</v>
      </c>
      <c r="AE190" s="263">
        <v>188</v>
      </c>
      <c r="AF190" s="263">
        <v>1370</v>
      </c>
      <c r="AG190" s="263">
        <v>1236</v>
      </c>
      <c r="AH190" s="263">
        <v>2606</v>
      </c>
      <c r="AI190" s="263">
        <v>190</v>
      </c>
      <c r="AJ190" s="263">
        <v>1336</v>
      </c>
      <c r="AK190" s="263">
        <v>1270</v>
      </c>
      <c r="AL190" s="263">
        <v>2606</v>
      </c>
      <c r="AM190" s="263">
        <v>191</v>
      </c>
      <c r="AN190" s="263">
        <v>1295</v>
      </c>
      <c r="AO190" s="263">
        <v>1260</v>
      </c>
      <c r="AP190" s="263">
        <v>2555</v>
      </c>
      <c r="AQ190" s="263">
        <v>190</v>
      </c>
      <c r="AR190" s="263">
        <v>8010</v>
      </c>
      <c r="AS190" s="263">
        <v>7410</v>
      </c>
      <c r="AT190" s="263">
        <v>15420</v>
      </c>
      <c r="AU190" s="263">
        <v>1139</v>
      </c>
      <c r="AV190" s="263">
        <v>621</v>
      </c>
      <c r="AW190" s="263">
        <v>475</v>
      </c>
      <c r="AX190" s="263">
        <v>1096</v>
      </c>
      <c r="AY190" s="263">
        <v>49</v>
      </c>
      <c r="AZ190" s="263">
        <v>556</v>
      </c>
      <c r="BA190" s="263">
        <v>490</v>
      </c>
      <c r="BB190" s="263">
        <v>1046</v>
      </c>
      <c r="BC190" s="263">
        <v>52</v>
      </c>
      <c r="BD190" s="263">
        <v>455</v>
      </c>
      <c r="BE190" s="263">
        <v>392</v>
      </c>
      <c r="BF190" s="263">
        <v>847</v>
      </c>
      <c r="BG190" s="263">
        <v>50</v>
      </c>
      <c r="BH190" s="263">
        <v>1632</v>
      </c>
      <c r="BI190" s="263">
        <v>1357</v>
      </c>
      <c r="BJ190" s="263">
        <v>2989</v>
      </c>
      <c r="BK190" s="263">
        <v>151</v>
      </c>
      <c r="BL190" s="263">
        <v>12459</v>
      </c>
      <c r="BM190" s="263">
        <v>11474</v>
      </c>
      <c r="BN190" s="263">
        <v>23933</v>
      </c>
      <c r="BO190" s="263">
        <v>1758</v>
      </c>
    </row>
  </sheetData>
  <mergeCells count="20">
    <mergeCell ref="A190:C190"/>
    <mergeCell ref="AF2:AI2"/>
    <mergeCell ref="AJ2:AM2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zoomScale="90" zoomScaleNormal="90" zoomScaleSheetLayoutView="90" workbookViewId="0">
      <pane ySplit="3" topLeftCell="A39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5.5703125" style="250" customWidth="1"/>
    <col min="2" max="2" width="13.28515625" style="265" bestFit="1" customWidth="1"/>
    <col min="3" max="3" width="27.28515625" style="266" customWidth="1"/>
    <col min="4" max="19" width="6.140625" style="250" customWidth="1"/>
    <col min="20" max="16384" width="8.7109375" style="250"/>
  </cols>
  <sheetData>
    <row r="1" spans="1:19">
      <c r="A1" s="538" t="s">
        <v>1034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</row>
    <row r="2" spans="1:19" s="252" customFormat="1">
      <c r="A2" s="540" t="s">
        <v>190</v>
      </c>
      <c r="B2" s="251" t="s">
        <v>0</v>
      </c>
      <c r="C2" s="541" t="s">
        <v>1</v>
      </c>
      <c r="D2" s="537" t="s">
        <v>2</v>
      </c>
      <c r="E2" s="537"/>
      <c r="F2" s="537"/>
      <c r="G2" s="537"/>
      <c r="H2" s="537" t="s">
        <v>202</v>
      </c>
      <c r="I2" s="537"/>
      <c r="J2" s="537"/>
      <c r="K2" s="537"/>
      <c r="L2" s="537" t="s">
        <v>3</v>
      </c>
      <c r="M2" s="537"/>
      <c r="N2" s="537"/>
      <c r="O2" s="537"/>
      <c r="P2" s="537" t="s">
        <v>206</v>
      </c>
      <c r="Q2" s="537"/>
      <c r="R2" s="537"/>
      <c r="S2" s="537"/>
    </row>
    <row r="3" spans="1:19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8" t="s">
        <v>208</v>
      </c>
      <c r="Q3" s="258" t="s">
        <v>210</v>
      </c>
      <c r="R3" s="258" t="s">
        <v>4</v>
      </c>
      <c r="S3" s="258" t="s">
        <v>209</v>
      </c>
    </row>
    <row r="4" spans="1:19">
      <c r="A4" s="259">
        <v>1</v>
      </c>
      <c r="B4" s="260">
        <v>62020035</v>
      </c>
      <c r="C4" s="261" t="s">
        <v>39</v>
      </c>
      <c r="D4" s="259">
        <v>0</v>
      </c>
      <c r="E4" s="259">
        <v>0</v>
      </c>
      <c r="F4" s="259">
        <v>0</v>
      </c>
      <c r="G4" s="259">
        <v>0</v>
      </c>
      <c r="H4" s="259">
        <v>0</v>
      </c>
      <c r="I4" s="259">
        <v>0</v>
      </c>
      <c r="J4" s="259">
        <v>0</v>
      </c>
      <c r="K4" s="259">
        <v>0</v>
      </c>
      <c r="L4" s="259">
        <v>0</v>
      </c>
      <c r="M4" s="259">
        <v>0</v>
      </c>
      <c r="N4" s="259">
        <v>0</v>
      </c>
      <c r="O4" s="259">
        <v>0</v>
      </c>
      <c r="P4" s="259">
        <v>0</v>
      </c>
      <c r="Q4" s="259">
        <v>0</v>
      </c>
      <c r="R4" s="259">
        <v>0</v>
      </c>
      <c r="S4" s="259">
        <v>0</v>
      </c>
    </row>
    <row r="5" spans="1:19">
      <c r="A5" s="259">
        <v>2</v>
      </c>
      <c r="B5" s="262">
        <v>62020087</v>
      </c>
      <c r="C5" s="261" t="s">
        <v>83</v>
      </c>
      <c r="D5" s="259">
        <v>2</v>
      </c>
      <c r="E5" s="259">
        <v>0</v>
      </c>
      <c r="F5" s="259">
        <v>2</v>
      </c>
      <c r="G5" s="259">
        <v>2</v>
      </c>
      <c r="H5" s="259">
        <v>9</v>
      </c>
      <c r="I5" s="259">
        <v>4</v>
      </c>
      <c r="J5" s="259">
        <v>13</v>
      </c>
      <c r="K5" s="259">
        <v>5</v>
      </c>
      <c r="L5" s="259">
        <v>0</v>
      </c>
      <c r="M5" s="259">
        <v>0</v>
      </c>
      <c r="N5" s="259">
        <v>0</v>
      </c>
      <c r="O5" s="259">
        <v>0</v>
      </c>
      <c r="P5" s="259">
        <v>11</v>
      </c>
      <c r="Q5" s="259">
        <v>4</v>
      </c>
      <c r="R5" s="259">
        <v>15</v>
      </c>
      <c r="S5" s="259">
        <v>7</v>
      </c>
    </row>
    <row r="6" spans="1:19">
      <c r="A6" s="259">
        <v>3</v>
      </c>
      <c r="B6" s="262">
        <v>62020066</v>
      </c>
      <c r="C6" s="261" t="s">
        <v>66</v>
      </c>
      <c r="D6" s="259">
        <v>0</v>
      </c>
      <c r="E6" s="259">
        <v>1</v>
      </c>
      <c r="F6" s="259">
        <v>1</v>
      </c>
      <c r="G6" s="259">
        <v>1</v>
      </c>
      <c r="H6" s="259">
        <v>10</v>
      </c>
      <c r="I6" s="259">
        <v>5</v>
      </c>
      <c r="J6" s="259">
        <v>15</v>
      </c>
      <c r="K6" s="259">
        <v>6</v>
      </c>
      <c r="L6" s="259">
        <v>0</v>
      </c>
      <c r="M6" s="259">
        <v>0</v>
      </c>
      <c r="N6" s="259">
        <v>0</v>
      </c>
      <c r="O6" s="259">
        <v>0</v>
      </c>
      <c r="P6" s="259">
        <v>10</v>
      </c>
      <c r="Q6" s="259">
        <v>6</v>
      </c>
      <c r="R6" s="259">
        <v>16</v>
      </c>
      <c r="S6" s="259">
        <v>7</v>
      </c>
    </row>
    <row r="7" spans="1:19">
      <c r="A7" s="259">
        <v>4</v>
      </c>
      <c r="B7" s="262">
        <v>62020092</v>
      </c>
      <c r="C7" s="261" t="s">
        <v>88</v>
      </c>
      <c r="D7" s="259">
        <v>3</v>
      </c>
      <c r="E7" s="259">
        <v>3</v>
      </c>
      <c r="F7" s="259">
        <v>6</v>
      </c>
      <c r="G7" s="259">
        <v>3</v>
      </c>
      <c r="H7" s="259">
        <v>14</v>
      </c>
      <c r="I7" s="259">
        <v>3</v>
      </c>
      <c r="J7" s="259">
        <v>17</v>
      </c>
      <c r="K7" s="259">
        <v>5</v>
      </c>
      <c r="L7" s="259">
        <v>0</v>
      </c>
      <c r="M7" s="259">
        <v>0</v>
      </c>
      <c r="N7" s="259">
        <v>0</v>
      </c>
      <c r="O7" s="259">
        <v>0</v>
      </c>
      <c r="P7" s="259">
        <v>17</v>
      </c>
      <c r="Q7" s="259">
        <v>6</v>
      </c>
      <c r="R7" s="259">
        <v>23</v>
      </c>
      <c r="S7" s="259">
        <v>8</v>
      </c>
    </row>
    <row r="8" spans="1:19">
      <c r="A8" s="259">
        <v>5</v>
      </c>
      <c r="B8" s="262">
        <v>62020093</v>
      </c>
      <c r="C8" s="261" t="s">
        <v>89</v>
      </c>
      <c r="D8" s="259">
        <v>3</v>
      </c>
      <c r="E8" s="259">
        <v>9</v>
      </c>
      <c r="F8" s="259">
        <v>12</v>
      </c>
      <c r="G8" s="259">
        <v>3</v>
      </c>
      <c r="H8" s="259">
        <v>5</v>
      </c>
      <c r="I8" s="259">
        <v>6</v>
      </c>
      <c r="J8" s="259">
        <v>11</v>
      </c>
      <c r="K8" s="259">
        <v>5</v>
      </c>
      <c r="L8" s="259">
        <v>0</v>
      </c>
      <c r="M8" s="259">
        <v>0</v>
      </c>
      <c r="N8" s="259">
        <v>0</v>
      </c>
      <c r="O8" s="259">
        <v>0</v>
      </c>
      <c r="P8" s="259">
        <v>8</v>
      </c>
      <c r="Q8" s="259">
        <v>15</v>
      </c>
      <c r="R8" s="259">
        <v>23</v>
      </c>
      <c r="S8" s="259">
        <v>8</v>
      </c>
    </row>
    <row r="9" spans="1:19">
      <c r="A9" s="259">
        <v>6</v>
      </c>
      <c r="B9" s="262">
        <v>62020094</v>
      </c>
      <c r="C9" s="261" t="s">
        <v>90</v>
      </c>
      <c r="D9" s="259">
        <v>5</v>
      </c>
      <c r="E9" s="259">
        <v>4</v>
      </c>
      <c r="F9" s="259">
        <v>9</v>
      </c>
      <c r="G9" s="259">
        <v>3</v>
      </c>
      <c r="H9" s="259">
        <v>10</v>
      </c>
      <c r="I9" s="259">
        <v>10</v>
      </c>
      <c r="J9" s="259">
        <v>20</v>
      </c>
      <c r="K9" s="259">
        <v>5</v>
      </c>
      <c r="L9" s="259">
        <v>0</v>
      </c>
      <c r="M9" s="259">
        <v>0</v>
      </c>
      <c r="N9" s="259">
        <v>0</v>
      </c>
      <c r="O9" s="259">
        <v>0</v>
      </c>
      <c r="P9" s="259">
        <v>15</v>
      </c>
      <c r="Q9" s="259">
        <v>14</v>
      </c>
      <c r="R9" s="259">
        <v>29</v>
      </c>
      <c r="S9" s="259">
        <v>8</v>
      </c>
    </row>
    <row r="10" spans="1:19">
      <c r="A10" s="259">
        <v>7</v>
      </c>
      <c r="B10" s="262">
        <v>62020190</v>
      </c>
      <c r="C10" s="261" t="s">
        <v>174</v>
      </c>
      <c r="D10" s="259">
        <v>10</v>
      </c>
      <c r="E10" s="259">
        <v>8</v>
      </c>
      <c r="F10" s="259">
        <v>18</v>
      </c>
      <c r="G10" s="259">
        <v>3</v>
      </c>
      <c r="H10" s="259">
        <v>8</v>
      </c>
      <c r="I10" s="259">
        <v>4</v>
      </c>
      <c r="J10" s="259">
        <v>12</v>
      </c>
      <c r="K10" s="259">
        <v>6</v>
      </c>
      <c r="L10" s="259">
        <v>0</v>
      </c>
      <c r="M10" s="259">
        <v>0</v>
      </c>
      <c r="N10" s="259">
        <v>0</v>
      </c>
      <c r="O10" s="259">
        <v>0</v>
      </c>
      <c r="P10" s="259">
        <v>18</v>
      </c>
      <c r="Q10" s="259">
        <v>12</v>
      </c>
      <c r="R10" s="259">
        <v>30</v>
      </c>
      <c r="S10" s="259">
        <v>9</v>
      </c>
    </row>
    <row r="11" spans="1:19">
      <c r="A11" s="259">
        <v>8</v>
      </c>
      <c r="B11" s="262">
        <v>62020001</v>
      </c>
      <c r="C11" s="261" t="s">
        <v>5</v>
      </c>
      <c r="D11" s="259">
        <v>2</v>
      </c>
      <c r="E11" s="259">
        <v>5</v>
      </c>
      <c r="F11" s="259">
        <v>7</v>
      </c>
      <c r="G11" s="259">
        <v>2</v>
      </c>
      <c r="H11" s="259">
        <v>14</v>
      </c>
      <c r="I11" s="259">
        <v>12</v>
      </c>
      <c r="J11" s="259">
        <v>26</v>
      </c>
      <c r="K11" s="259">
        <v>6</v>
      </c>
      <c r="L11" s="259">
        <v>0</v>
      </c>
      <c r="M11" s="259">
        <v>0</v>
      </c>
      <c r="N11" s="259">
        <v>0</v>
      </c>
      <c r="O11" s="259">
        <v>0</v>
      </c>
      <c r="P11" s="259">
        <v>16</v>
      </c>
      <c r="Q11" s="259">
        <v>17</v>
      </c>
      <c r="R11" s="259">
        <v>33</v>
      </c>
      <c r="S11" s="259">
        <v>8</v>
      </c>
    </row>
    <row r="12" spans="1:19">
      <c r="A12" s="259">
        <v>9</v>
      </c>
      <c r="B12" s="262">
        <v>62020160</v>
      </c>
      <c r="C12" s="261" t="s">
        <v>146</v>
      </c>
      <c r="D12" s="259">
        <v>7</v>
      </c>
      <c r="E12" s="259">
        <v>3</v>
      </c>
      <c r="F12" s="259">
        <v>10</v>
      </c>
      <c r="G12" s="259">
        <v>2</v>
      </c>
      <c r="H12" s="259">
        <v>14</v>
      </c>
      <c r="I12" s="259">
        <v>15</v>
      </c>
      <c r="J12" s="259">
        <v>29</v>
      </c>
      <c r="K12" s="259">
        <v>6</v>
      </c>
      <c r="L12" s="259">
        <v>0</v>
      </c>
      <c r="M12" s="259">
        <v>0</v>
      </c>
      <c r="N12" s="259">
        <v>0</v>
      </c>
      <c r="O12" s="259">
        <v>0</v>
      </c>
      <c r="P12" s="259">
        <v>21</v>
      </c>
      <c r="Q12" s="259">
        <v>18</v>
      </c>
      <c r="R12" s="259">
        <v>39</v>
      </c>
      <c r="S12" s="259">
        <v>8</v>
      </c>
    </row>
    <row r="13" spans="1:19">
      <c r="A13" s="259">
        <v>10</v>
      </c>
      <c r="B13" s="262">
        <v>62020069</v>
      </c>
      <c r="C13" s="261" t="s">
        <v>69</v>
      </c>
      <c r="D13" s="259">
        <v>9</v>
      </c>
      <c r="E13" s="259">
        <v>4</v>
      </c>
      <c r="F13" s="259">
        <v>13</v>
      </c>
      <c r="G13" s="259">
        <v>3</v>
      </c>
      <c r="H13" s="259">
        <v>15</v>
      </c>
      <c r="I13" s="259">
        <v>13</v>
      </c>
      <c r="J13" s="259">
        <v>28</v>
      </c>
      <c r="K13" s="259">
        <v>6</v>
      </c>
      <c r="L13" s="259">
        <v>0</v>
      </c>
      <c r="M13" s="259">
        <v>0</v>
      </c>
      <c r="N13" s="259">
        <v>0</v>
      </c>
      <c r="O13" s="259">
        <v>0</v>
      </c>
      <c r="P13" s="259">
        <v>24</v>
      </c>
      <c r="Q13" s="259">
        <v>17</v>
      </c>
      <c r="R13" s="259">
        <v>41</v>
      </c>
      <c r="S13" s="259">
        <v>9</v>
      </c>
    </row>
    <row r="14" spans="1:19">
      <c r="A14" s="259">
        <v>11</v>
      </c>
      <c r="B14" s="262">
        <v>62020023</v>
      </c>
      <c r="C14" s="261" t="s">
        <v>27</v>
      </c>
      <c r="D14" s="259">
        <v>5</v>
      </c>
      <c r="E14" s="259">
        <v>3</v>
      </c>
      <c r="F14" s="259">
        <v>8</v>
      </c>
      <c r="G14" s="259">
        <v>2</v>
      </c>
      <c r="H14" s="259">
        <v>18</v>
      </c>
      <c r="I14" s="259">
        <v>16</v>
      </c>
      <c r="J14" s="259">
        <v>34</v>
      </c>
      <c r="K14" s="259">
        <v>5</v>
      </c>
      <c r="L14" s="259">
        <v>0</v>
      </c>
      <c r="M14" s="259">
        <v>0</v>
      </c>
      <c r="N14" s="259">
        <v>0</v>
      </c>
      <c r="O14" s="259">
        <v>0</v>
      </c>
      <c r="P14" s="259">
        <v>23</v>
      </c>
      <c r="Q14" s="259">
        <v>19</v>
      </c>
      <c r="R14" s="259">
        <v>42</v>
      </c>
      <c r="S14" s="259">
        <v>7</v>
      </c>
    </row>
    <row r="15" spans="1:19">
      <c r="A15" s="259">
        <v>12</v>
      </c>
      <c r="B15" s="262">
        <v>62020124</v>
      </c>
      <c r="C15" s="261" t="s">
        <v>117</v>
      </c>
      <c r="D15" s="259">
        <v>2</v>
      </c>
      <c r="E15" s="259">
        <v>4</v>
      </c>
      <c r="F15" s="259">
        <v>6</v>
      </c>
      <c r="G15" s="259">
        <v>2</v>
      </c>
      <c r="H15" s="259">
        <v>21</v>
      </c>
      <c r="I15" s="259">
        <v>15</v>
      </c>
      <c r="J15" s="259">
        <v>36</v>
      </c>
      <c r="K15" s="259">
        <v>6</v>
      </c>
      <c r="L15" s="259">
        <v>0</v>
      </c>
      <c r="M15" s="259">
        <v>0</v>
      </c>
      <c r="N15" s="259">
        <v>0</v>
      </c>
      <c r="O15" s="259">
        <v>0</v>
      </c>
      <c r="P15" s="259">
        <v>23</v>
      </c>
      <c r="Q15" s="259">
        <v>19</v>
      </c>
      <c r="R15" s="259">
        <v>42</v>
      </c>
      <c r="S15" s="259">
        <v>8</v>
      </c>
    </row>
    <row r="16" spans="1:19">
      <c r="A16" s="259">
        <v>13</v>
      </c>
      <c r="B16" s="262">
        <v>62020003</v>
      </c>
      <c r="C16" s="261" t="s">
        <v>7</v>
      </c>
      <c r="D16" s="259">
        <v>7</v>
      </c>
      <c r="E16" s="259">
        <v>9</v>
      </c>
      <c r="F16" s="259">
        <v>16</v>
      </c>
      <c r="G16" s="259">
        <v>3</v>
      </c>
      <c r="H16" s="259">
        <v>12</v>
      </c>
      <c r="I16" s="259">
        <v>15</v>
      </c>
      <c r="J16" s="259">
        <v>27</v>
      </c>
      <c r="K16" s="259">
        <v>6</v>
      </c>
      <c r="L16" s="259">
        <v>0</v>
      </c>
      <c r="M16" s="259">
        <v>0</v>
      </c>
      <c r="N16" s="259">
        <v>0</v>
      </c>
      <c r="O16" s="259">
        <v>0</v>
      </c>
      <c r="P16" s="259">
        <v>19</v>
      </c>
      <c r="Q16" s="259">
        <v>24</v>
      </c>
      <c r="R16" s="259">
        <v>43</v>
      </c>
      <c r="S16" s="259">
        <v>9</v>
      </c>
    </row>
    <row r="17" spans="1:19">
      <c r="A17" s="259">
        <v>14</v>
      </c>
      <c r="B17" s="262">
        <v>62020064</v>
      </c>
      <c r="C17" s="261" t="s">
        <v>64</v>
      </c>
      <c r="D17" s="259">
        <v>3</v>
      </c>
      <c r="E17" s="259">
        <v>12</v>
      </c>
      <c r="F17" s="259">
        <v>15</v>
      </c>
      <c r="G17" s="259">
        <v>3</v>
      </c>
      <c r="H17" s="259">
        <v>13</v>
      </c>
      <c r="I17" s="259">
        <v>15</v>
      </c>
      <c r="J17" s="259">
        <v>28</v>
      </c>
      <c r="K17" s="259">
        <v>6</v>
      </c>
      <c r="L17" s="259">
        <v>0</v>
      </c>
      <c r="M17" s="259">
        <v>0</v>
      </c>
      <c r="N17" s="259">
        <v>0</v>
      </c>
      <c r="O17" s="259">
        <v>0</v>
      </c>
      <c r="P17" s="259">
        <v>16</v>
      </c>
      <c r="Q17" s="259">
        <v>27</v>
      </c>
      <c r="R17" s="259">
        <v>43</v>
      </c>
      <c r="S17" s="259">
        <v>9</v>
      </c>
    </row>
    <row r="18" spans="1:19">
      <c r="A18" s="259">
        <v>15</v>
      </c>
      <c r="B18" s="262">
        <v>62020008</v>
      </c>
      <c r="C18" s="261" t="s">
        <v>12</v>
      </c>
      <c r="D18" s="259">
        <v>9</v>
      </c>
      <c r="E18" s="259">
        <v>3</v>
      </c>
      <c r="F18" s="259">
        <v>12</v>
      </c>
      <c r="G18" s="259">
        <v>3</v>
      </c>
      <c r="H18" s="259">
        <v>14</v>
      </c>
      <c r="I18" s="259">
        <v>19</v>
      </c>
      <c r="J18" s="259">
        <v>33</v>
      </c>
      <c r="K18" s="259">
        <v>6</v>
      </c>
      <c r="L18" s="259">
        <v>0</v>
      </c>
      <c r="M18" s="259">
        <v>0</v>
      </c>
      <c r="N18" s="259">
        <v>0</v>
      </c>
      <c r="O18" s="259">
        <v>0</v>
      </c>
      <c r="P18" s="259">
        <v>23</v>
      </c>
      <c r="Q18" s="259">
        <v>22</v>
      </c>
      <c r="R18" s="259">
        <v>45</v>
      </c>
      <c r="S18" s="259">
        <v>9</v>
      </c>
    </row>
    <row r="19" spans="1:19">
      <c r="A19" s="259">
        <v>16</v>
      </c>
      <c r="B19" s="262">
        <v>62020024</v>
      </c>
      <c r="C19" s="261" t="s">
        <v>28</v>
      </c>
      <c r="D19" s="259">
        <v>8</v>
      </c>
      <c r="E19" s="259">
        <v>5</v>
      </c>
      <c r="F19" s="259">
        <v>13</v>
      </c>
      <c r="G19" s="259">
        <v>2</v>
      </c>
      <c r="H19" s="259">
        <v>21</v>
      </c>
      <c r="I19" s="259">
        <v>11</v>
      </c>
      <c r="J19" s="259">
        <v>32</v>
      </c>
      <c r="K19" s="259">
        <v>6</v>
      </c>
      <c r="L19" s="259">
        <v>0</v>
      </c>
      <c r="M19" s="259">
        <v>0</v>
      </c>
      <c r="N19" s="259">
        <v>0</v>
      </c>
      <c r="O19" s="259">
        <v>0</v>
      </c>
      <c r="P19" s="259">
        <v>29</v>
      </c>
      <c r="Q19" s="259">
        <v>16</v>
      </c>
      <c r="R19" s="259">
        <v>45</v>
      </c>
      <c r="S19" s="259">
        <v>8</v>
      </c>
    </row>
    <row r="20" spans="1:19">
      <c r="A20" s="259">
        <v>17</v>
      </c>
      <c r="B20" s="262">
        <v>62020136</v>
      </c>
      <c r="C20" s="261" t="s">
        <v>126</v>
      </c>
      <c r="D20" s="259">
        <v>4</v>
      </c>
      <c r="E20" s="259">
        <v>9</v>
      </c>
      <c r="F20" s="259">
        <v>13</v>
      </c>
      <c r="G20" s="259">
        <v>3</v>
      </c>
      <c r="H20" s="259">
        <v>16</v>
      </c>
      <c r="I20" s="259">
        <v>16</v>
      </c>
      <c r="J20" s="259">
        <v>32</v>
      </c>
      <c r="K20" s="259">
        <v>6</v>
      </c>
      <c r="L20" s="259">
        <v>0</v>
      </c>
      <c r="M20" s="259">
        <v>0</v>
      </c>
      <c r="N20" s="259">
        <v>0</v>
      </c>
      <c r="O20" s="259">
        <v>0</v>
      </c>
      <c r="P20" s="259">
        <v>20</v>
      </c>
      <c r="Q20" s="259">
        <v>25</v>
      </c>
      <c r="R20" s="259">
        <v>45</v>
      </c>
      <c r="S20" s="259">
        <v>9</v>
      </c>
    </row>
    <row r="21" spans="1:19">
      <c r="A21" s="259">
        <v>18</v>
      </c>
      <c r="B21" s="262">
        <v>62020191</v>
      </c>
      <c r="C21" s="261" t="s">
        <v>175</v>
      </c>
      <c r="D21" s="259">
        <v>3</v>
      </c>
      <c r="E21" s="259">
        <v>6</v>
      </c>
      <c r="F21" s="259">
        <v>9</v>
      </c>
      <c r="G21" s="259">
        <v>3</v>
      </c>
      <c r="H21" s="259">
        <v>14</v>
      </c>
      <c r="I21" s="259">
        <v>22</v>
      </c>
      <c r="J21" s="259">
        <v>36</v>
      </c>
      <c r="K21" s="259">
        <v>6</v>
      </c>
      <c r="L21" s="259">
        <v>0</v>
      </c>
      <c r="M21" s="259">
        <v>0</v>
      </c>
      <c r="N21" s="259">
        <v>0</v>
      </c>
      <c r="O21" s="259">
        <v>0</v>
      </c>
      <c r="P21" s="259">
        <v>17</v>
      </c>
      <c r="Q21" s="259">
        <v>28</v>
      </c>
      <c r="R21" s="259">
        <v>45</v>
      </c>
      <c r="S21" s="259">
        <v>9</v>
      </c>
    </row>
    <row r="22" spans="1:19">
      <c r="A22" s="259">
        <v>19</v>
      </c>
      <c r="B22" s="262">
        <v>62020104</v>
      </c>
      <c r="C22" s="261" t="s">
        <v>99</v>
      </c>
      <c r="D22" s="259">
        <v>5</v>
      </c>
      <c r="E22" s="259">
        <v>8</v>
      </c>
      <c r="F22" s="259">
        <v>13</v>
      </c>
      <c r="G22" s="259">
        <v>3</v>
      </c>
      <c r="H22" s="259">
        <v>18</v>
      </c>
      <c r="I22" s="259">
        <v>16</v>
      </c>
      <c r="J22" s="259">
        <v>34</v>
      </c>
      <c r="K22" s="259">
        <v>6</v>
      </c>
      <c r="L22" s="259">
        <v>0</v>
      </c>
      <c r="M22" s="259">
        <v>0</v>
      </c>
      <c r="N22" s="259">
        <v>0</v>
      </c>
      <c r="O22" s="259">
        <v>0</v>
      </c>
      <c r="P22" s="259">
        <v>23</v>
      </c>
      <c r="Q22" s="259">
        <v>24</v>
      </c>
      <c r="R22" s="259">
        <v>47</v>
      </c>
      <c r="S22" s="259">
        <v>9</v>
      </c>
    </row>
    <row r="23" spans="1:19">
      <c r="A23" s="259">
        <v>20</v>
      </c>
      <c r="B23" s="262">
        <v>62020100</v>
      </c>
      <c r="C23" s="261" t="s">
        <v>95</v>
      </c>
      <c r="D23" s="259">
        <v>5</v>
      </c>
      <c r="E23" s="259">
        <v>7</v>
      </c>
      <c r="F23" s="259">
        <v>12</v>
      </c>
      <c r="G23" s="259">
        <v>2</v>
      </c>
      <c r="H23" s="259">
        <v>18</v>
      </c>
      <c r="I23" s="259">
        <v>18</v>
      </c>
      <c r="J23" s="259">
        <v>36</v>
      </c>
      <c r="K23" s="259">
        <v>6</v>
      </c>
      <c r="L23" s="259">
        <v>0</v>
      </c>
      <c r="M23" s="259">
        <v>0</v>
      </c>
      <c r="N23" s="259">
        <v>0</v>
      </c>
      <c r="O23" s="259">
        <v>0</v>
      </c>
      <c r="P23" s="259">
        <v>23</v>
      </c>
      <c r="Q23" s="259">
        <v>25</v>
      </c>
      <c r="R23" s="259">
        <v>48</v>
      </c>
      <c r="S23" s="259">
        <v>8</v>
      </c>
    </row>
    <row r="24" spans="1:19">
      <c r="A24" s="259">
        <v>21</v>
      </c>
      <c r="B24" s="262">
        <v>62020171</v>
      </c>
      <c r="C24" s="261" t="s">
        <v>157</v>
      </c>
      <c r="D24" s="259">
        <v>11</v>
      </c>
      <c r="E24" s="259">
        <v>1</v>
      </c>
      <c r="F24" s="259">
        <v>12</v>
      </c>
      <c r="G24" s="259">
        <v>3</v>
      </c>
      <c r="H24" s="259">
        <v>19</v>
      </c>
      <c r="I24" s="259">
        <v>17</v>
      </c>
      <c r="J24" s="259">
        <v>36</v>
      </c>
      <c r="K24" s="259">
        <v>6</v>
      </c>
      <c r="L24" s="259">
        <v>0</v>
      </c>
      <c r="M24" s="259">
        <v>0</v>
      </c>
      <c r="N24" s="259">
        <v>0</v>
      </c>
      <c r="O24" s="259">
        <v>0</v>
      </c>
      <c r="P24" s="259">
        <v>30</v>
      </c>
      <c r="Q24" s="259">
        <v>18</v>
      </c>
      <c r="R24" s="259">
        <v>48</v>
      </c>
      <c r="S24" s="259">
        <v>9</v>
      </c>
    </row>
    <row r="25" spans="1:19">
      <c r="A25" s="259">
        <v>22</v>
      </c>
      <c r="B25" s="262">
        <v>62020186</v>
      </c>
      <c r="C25" s="261" t="s">
        <v>170</v>
      </c>
      <c r="D25" s="259">
        <v>9</v>
      </c>
      <c r="E25" s="259">
        <v>4</v>
      </c>
      <c r="F25" s="259">
        <v>13</v>
      </c>
      <c r="G25" s="259">
        <v>2</v>
      </c>
      <c r="H25" s="259">
        <v>22</v>
      </c>
      <c r="I25" s="259">
        <v>14</v>
      </c>
      <c r="J25" s="259">
        <v>36</v>
      </c>
      <c r="K25" s="259">
        <v>6</v>
      </c>
      <c r="L25" s="259">
        <v>0</v>
      </c>
      <c r="M25" s="259">
        <v>0</v>
      </c>
      <c r="N25" s="259">
        <v>0</v>
      </c>
      <c r="O25" s="259">
        <v>0</v>
      </c>
      <c r="P25" s="259">
        <v>31</v>
      </c>
      <c r="Q25" s="259">
        <v>18</v>
      </c>
      <c r="R25" s="259">
        <v>49</v>
      </c>
      <c r="S25" s="259">
        <v>8</v>
      </c>
    </row>
    <row r="26" spans="1:19">
      <c r="A26" s="259">
        <v>23</v>
      </c>
      <c r="B26" s="262">
        <v>62020061</v>
      </c>
      <c r="C26" s="261" t="s">
        <v>61</v>
      </c>
      <c r="D26" s="259">
        <v>5</v>
      </c>
      <c r="E26" s="259">
        <v>10</v>
      </c>
      <c r="F26" s="259">
        <v>15</v>
      </c>
      <c r="G26" s="259">
        <v>3</v>
      </c>
      <c r="H26" s="259">
        <v>19</v>
      </c>
      <c r="I26" s="259">
        <v>19</v>
      </c>
      <c r="J26" s="259">
        <v>38</v>
      </c>
      <c r="K26" s="259">
        <v>6</v>
      </c>
      <c r="L26" s="259">
        <v>0</v>
      </c>
      <c r="M26" s="259">
        <v>0</v>
      </c>
      <c r="N26" s="259">
        <v>0</v>
      </c>
      <c r="O26" s="259">
        <v>0</v>
      </c>
      <c r="P26" s="259">
        <v>24</v>
      </c>
      <c r="Q26" s="259">
        <v>29</v>
      </c>
      <c r="R26" s="259">
        <v>53</v>
      </c>
      <c r="S26" s="259">
        <v>9</v>
      </c>
    </row>
    <row r="27" spans="1:19">
      <c r="A27" s="259">
        <v>24</v>
      </c>
      <c r="B27" s="262">
        <v>62020137</v>
      </c>
      <c r="C27" s="261" t="s">
        <v>127</v>
      </c>
      <c r="D27" s="259">
        <v>9</v>
      </c>
      <c r="E27" s="259">
        <v>9</v>
      </c>
      <c r="F27" s="259">
        <v>18</v>
      </c>
      <c r="G27" s="259">
        <v>2</v>
      </c>
      <c r="H27" s="259">
        <v>20</v>
      </c>
      <c r="I27" s="259">
        <v>15</v>
      </c>
      <c r="J27" s="259">
        <v>35</v>
      </c>
      <c r="K27" s="259">
        <v>6</v>
      </c>
      <c r="L27" s="259">
        <v>0</v>
      </c>
      <c r="M27" s="259">
        <v>0</v>
      </c>
      <c r="N27" s="259">
        <v>0</v>
      </c>
      <c r="O27" s="259">
        <v>0</v>
      </c>
      <c r="P27" s="259">
        <v>29</v>
      </c>
      <c r="Q27" s="259">
        <v>24</v>
      </c>
      <c r="R27" s="259">
        <v>53</v>
      </c>
      <c r="S27" s="259">
        <v>8</v>
      </c>
    </row>
    <row r="28" spans="1:19">
      <c r="A28" s="259">
        <v>25</v>
      </c>
      <c r="B28" s="262">
        <v>62020034</v>
      </c>
      <c r="C28" s="261" t="s">
        <v>38</v>
      </c>
      <c r="D28" s="259">
        <v>7</v>
      </c>
      <c r="E28" s="259">
        <v>4</v>
      </c>
      <c r="F28" s="259">
        <v>11</v>
      </c>
      <c r="G28" s="259">
        <v>3</v>
      </c>
      <c r="H28" s="259">
        <v>23</v>
      </c>
      <c r="I28" s="259">
        <v>20</v>
      </c>
      <c r="J28" s="259">
        <v>43</v>
      </c>
      <c r="K28" s="259">
        <v>6</v>
      </c>
      <c r="L28" s="259">
        <v>0</v>
      </c>
      <c r="M28" s="259">
        <v>0</v>
      </c>
      <c r="N28" s="259">
        <v>0</v>
      </c>
      <c r="O28" s="259">
        <v>0</v>
      </c>
      <c r="P28" s="259">
        <v>30</v>
      </c>
      <c r="Q28" s="259">
        <v>24</v>
      </c>
      <c r="R28" s="259">
        <v>54</v>
      </c>
      <c r="S28" s="259">
        <v>9</v>
      </c>
    </row>
    <row r="29" spans="1:19">
      <c r="A29" s="259">
        <v>26</v>
      </c>
      <c r="B29" s="262">
        <v>62020179</v>
      </c>
      <c r="C29" s="261" t="s">
        <v>164</v>
      </c>
      <c r="D29" s="259">
        <v>10</v>
      </c>
      <c r="E29" s="259">
        <v>11</v>
      </c>
      <c r="F29" s="259">
        <v>21</v>
      </c>
      <c r="G29" s="259">
        <v>3</v>
      </c>
      <c r="H29" s="259">
        <v>19</v>
      </c>
      <c r="I29" s="259">
        <v>14</v>
      </c>
      <c r="J29" s="259">
        <v>33</v>
      </c>
      <c r="K29" s="259">
        <v>6</v>
      </c>
      <c r="L29" s="259">
        <v>0</v>
      </c>
      <c r="M29" s="259">
        <v>0</v>
      </c>
      <c r="N29" s="259">
        <v>0</v>
      </c>
      <c r="O29" s="259">
        <v>0</v>
      </c>
      <c r="P29" s="259">
        <v>29</v>
      </c>
      <c r="Q29" s="259">
        <v>25</v>
      </c>
      <c r="R29" s="259">
        <v>54</v>
      </c>
      <c r="S29" s="259">
        <v>9</v>
      </c>
    </row>
    <row r="30" spans="1:19">
      <c r="A30" s="259">
        <v>27</v>
      </c>
      <c r="B30" s="262">
        <v>62020074</v>
      </c>
      <c r="C30" s="261" t="s">
        <v>73</v>
      </c>
      <c r="D30" s="259">
        <v>4</v>
      </c>
      <c r="E30" s="259">
        <v>3</v>
      </c>
      <c r="F30" s="259">
        <v>7</v>
      </c>
      <c r="G30" s="259">
        <v>3</v>
      </c>
      <c r="H30" s="259">
        <v>22</v>
      </c>
      <c r="I30" s="259">
        <v>26</v>
      </c>
      <c r="J30" s="259">
        <v>48</v>
      </c>
      <c r="K30" s="259">
        <v>6</v>
      </c>
      <c r="L30" s="259">
        <v>0</v>
      </c>
      <c r="M30" s="259">
        <v>0</v>
      </c>
      <c r="N30" s="259">
        <v>0</v>
      </c>
      <c r="O30" s="259">
        <v>0</v>
      </c>
      <c r="P30" s="259">
        <v>26</v>
      </c>
      <c r="Q30" s="259">
        <v>29</v>
      </c>
      <c r="R30" s="259">
        <v>55</v>
      </c>
      <c r="S30" s="259">
        <v>9</v>
      </c>
    </row>
    <row r="31" spans="1:19">
      <c r="A31" s="259">
        <v>28</v>
      </c>
      <c r="B31" s="262">
        <v>62020086</v>
      </c>
      <c r="C31" s="261" t="s">
        <v>82</v>
      </c>
      <c r="D31" s="259">
        <v>10</v>
      </c>
      <c r="E31" s="259">
        <v>6</v>
      </c>
      <c r="F31" s="259">
        <v>16</v>
      </c>
      <c r="G31" s="259">
        <v>2</v>
      </c>
      <c r="H31" s="259">
        <v>23</v>
      </c>
      <c r="I31" s="259">
        <v>16</v>
      </c>
      <c r="J31" s="259">
        <v>39</v>
      </c>
      <c r="K31" s="259">
        <v>6</v>
      </c>
      <c r="L31" s="259">
        <v>0</v>
      </c>
      <c r="M31" s="259">
        <v>0</v>
      </c>
      <c r="N31" s="259">
        <v>0</v>
      </c>
      <c r="O31" s="259">
        <v>0</v>
      </c>
      <c r="P31" s="259">
        <v>33</v>
      </c>
      <c r="Q31" s="259">
        <v>22</v>
      </c>
      <c r="R31" s="259">
        <v>55</v>
      </c>
      <c r="S31" s="259">
        <v>8</v>
      </c>
    </row>
    <row r="32" spans="1:19">
      <c r="A32" s="259">
        <v>29</v>
      </c>
      <c r="B32" s="262">
        <v>62020037</v>
      </c>
      <c r="C32" s="261" t="s">
        <v>41</v>
      </c>
      <c r="D32" s="259">
        <v>10</v>
      </c>
      <c r="E32" s="259">
        <v>6</v>
      </c>
      <c r="F32" s="259">
        <v>16</v>
      </c>
      <c r="G32" s="259">
        <v>3</v>
      </c>
      <c r="H32" s="259">
        <v>20</v>
      </c>
      <c r="I32" s="259">
        <v>20</v>
      </c>
      <c r="J32" s="259">
        <v>40</v>
      </c>
      <c r="K32" s="259">
        <v>6</v>
      </c>
      <c r="L32" s="259">
        <v>0</v>
      </c>
      <c r="M32" s="259">
        <v>0</v>
      </c>
      <c r="N32" s="259">
        <v>0</v>
      </c>
      <c r="O32" s="259">
        <v>0</v>
      </c>
      <c r="P32" s="259">
        <v>30</v>
      </c>
      <c r="Q32" s="259">
        <v>26</v>
      </c>
      <c r="R32" s="259">
        <v>56</v>
      </c>
      <c r="S32" s="259">
        <v>9</v>
      </c>
    </row>
    <row r="33" spans="1:19">
      <c r="A33" s="259">
        <v>30</v>
      </c>
      <c r="B33" s="262">
        <v>62020189</v>
      </c>
      <c r="C33" s="261" t="s">
        <v>173</v>
      </c>
      <c r="D33" s="259">
        <v>1</v>
      </c>
      <c r="E33" s="259">
        <v>12</v>
      </c>
      <c r="F33" s="259">
        <v>13</v>
      </c>
      <c r="G33" s="259">
        <v>2</v>
      </c>
      <c r="H33" s="259">
        <v>23</v>
      </c>
      <c r="I33" s="259">
        <v>20</v>
      </c>
      <c r="J33" s="259">
        <v>43</v>
      </c>
      <c r="K33" s="259">
        <v>6</v>
      </c>
      <c r="L33" s="259">
        <v>0</v>
      </c>
      <c r="M33" s="259">
        <v>0</v>
      </c>
      <c r="N33" s="259">
        <v>0</v>
      </c>
      <c r="O33" s="259">
        <v>0</v>
      </c>
      <c r="P33" s="259">
        <v>24</v>
      </c>
      <c r="Q33" s="259">
        <v>32</v>
      </c>
      <c r="R33" s="259">
        <v>56</v>
      </c>
      <c r="S33" s="259">
        <v>8</v>
      </c>
    </row>
    <row r="34" spans="1:19">
      <c r="A34" s="259">
        <v>31</v>
      </c>
      <c r="B34" s="262">
        <v>62020128</v>
      </c>
      <c r="C34" s="261" t="s">
        <v>119</v>
      </c>
      <c r="D34" s="259">
        <v>11</v>
      </c>
      <c r="E34" s="259">
        <v>8</v>
      </c>
      <c r="F34" s="259">
        <v>19</v>
      </c>
      <c r="G34" s="259">
        <v>3</v>
      </c>
      <c r="H34" s="259">
        <v>25</v>
      </c>
      <c r="I34" s="259">
        <v>13</v>
      </c>
      <c r="J34" s="259">
        <v>38</v>
      </c>
      <c r="K34" s="259">
        <v>6</v>
      </c>
      <c r="L34" s="259">
        <v>0</v>
      </c>
      <c r="M34" s="259">
        <v>0</v>
      </c>
      <c r="N34" s="259">
        <v>0</v>
      </c>
      <c r="O34" s="259">
        <v>0</v>
      </c>
      <c r="P34" s="259">
        <v>36</v>
      </c>
      <c r="Q34" s="259">
        <v>21</v>
      </c>
      <c r="R34" s="259">
        <v>57</v>
      </c>
      <c r="S34" s="259">
        <v>9</v>
      </c>
    </row>
    <row r="35" spans="1:19">
      <c r="A35" s="259">
        <v>32</v>
      </c>
      <c r="B35" s="262">
        <v>62020014</v>
      </c>
      <c r="C35" s="261" t="s">
        <v>18</v>
      </c>
      <c r="D35" s="259">
        <v>7</v>
      </c>
      <c r="E35" s="259">
        <v>10</v>
      </c>
      <c r="F35" s="259">
        <v>17</v>
      </c>
      <c r="G35" s="259">
        <v>2</v>
      </c>
      <c r="H35" s="259">
        <v>24</v>
      </c>
      <c r="I35" s="259">
        <v>17</v>
      </c>
      <c r="J35" s="259">
        <v>41</v>
      </c>
      <c r="K35" s="259">
        <v>6</v>
      </c>
      <c r="L35" s="259">
        <v>0</v>
      </c>
      <c r="M35" s="259">
        <v>0</v>
      </c>
      <c r="N35" s="259">
        <v>0</v>
      </c>
      <c r="O35" s="259">
        <v>0</v>
      </c>
      <c r="P35" s="259">
        <v>31</v>
      </c>
      <c r="Q35" s="259">
        <v>27</v>
      </c>
      <c r="R35" s="259">
        <v>58</v>
      </c>
      <c r="S35" s="259">
        <v>8</v>
      </c>
    </row>
    <row r="36" spans="1:19">
      <c r="A36" s="259">
        <v>33</v>
      </c>
      <c r="B36" s="262">
        <v>62020116</v>
      </c>
      <c r="C36" s="261" t="s">
        <v>110</v>
      </c>
      <c r="D36" s="259">
        <v>10</v>
      </c>
      <c r="E36" s="259">
        <v>4</v>
      </c>
      <c r="F36" s="259">
        <v>14</v>
      </c>
      <c r="G36" s="259">
        <v>2</v>
      </c>
      <c r="H36" s="259">
        <v>28</v>
      </c>
      <c r="I36" s="259">
        <v>16</v>
      </c>
      <c r="J36" s="259">
        <v>44</v>
      </c>
      <c r="K36" s="259">
        <v>6</v>
      </c>
      <c r="L36" s="259">
        <v>0</v>
      </c>
      <c r="M36" s="259">
        <v>0</v>
      </c>
      <c r="N36" s="259">
        <v>0</v>
      </c>
      <c r="O36" s="259">
        <v>0</v>
      </c>
      <c r="P36" s="259">
        <v>38</v>
      </c>
      <c r="Q36" s="259">
        <v>20</v>
      </c>
      <c r="R36" s="259">
        <v>58</v>
      </c>
      <c r="S36" s="259">
        <v>8</v>
      </c>
    </row>
    <row r="37" spans="1:19">
      <c r="A37" s="259">
        <v>34</v>
      </c>
      <c r="B37" s="262">
        <v>62020130</v>
      </c>
      <c r="C37" s="261" t="s">
        <v>121</v>
      </c>
      <c r="D37" s="259">
        <v>6</v>
      </c>
      <c r="E37" s="259">
        <v>9</v>
      </c>
      <c r="F37" s="259">
        <v>15</v>
      </c>
      <c r="G37" s="259">
        <v>2</v>
      </c>
      <c r="H37" s="259">
        <v>20</v>
      </c>
      <c r="I37" s="259">
        <v>23</v>
      </c>
      <c r="J37" s="259">
        <v>43</v>
      </c>
      <c r="K37" s="259">
        <v>6</v>
      </c>
      <c r="L37" s="259">
        <v>0</v>
      </c>
      <c r="M37" s="259">
        <v>0</v>
      </c>
      <c r="N37" s="259">
        <v>0</v>
      </c>
      <c r="O37" s="259">
        <v>0</v>
      </c>
      <c r="P37" s="259">
        <v>26</v>
      </c>
      <c r="Q37" s="259">
        <v>32</v>
      </c>
      <c r="R37" s="259">
        <v>58</v>
      </c>
      <c r="S37" s="259">
        <v>8</v>
      </c>
    </row>
    <row r="38" spans="1:19">
      <c r="A38" s="259">
        <v>35</v>
      </c>
      <c r="B38" s="262">
        <v>62020196</v>
      </c>
      <c r="C38" s="261" t="s">
        <v>180</v>
      </c>
      <c r="D38" s="259">
        <v>9</v>
      </c>
      <c r="E38" s="259">
        <v>15</v>
      </c>
      <c r="F38" s="259">
        <v>24</v>
      </c>
      <c r="G38" s="259">
        <v>3</v>
      </c>
      <c r="H38" s="259">
        <v>17</v>
      </c>
      <c r="I38" s="259">
        <v>17</v>
      </c>
      <c r="J38" s="259">
        <v>34</v>
      </c>
      <c r="K38" s="259">
        <v>6</v>
      </c>
      <c r="L38" s="259">
        <v>0</v>
      </c>
      <c r="M38" s="259">
        <v>0</v>
      </c>
      <c r="N38" s="259">
        <v>0</v>
      </c>
      <c r="O38" s="259">
        <v>0</v>
      </c>
      <c r="P38" s="259">
        <v>26</v>
      </c>
      <c r="Q38" s="259">
        <v>32</v>
      </c>
      <c r="R38" s="259">
        <v>58</v>
      </c>
      <c r="S38" s="259">
        <v>9</v>
      </c>
    </row>
    <row r="39" spans="1:19">
      <c r="A39" s="259">
        <v>36</v>
      </c>
      <c r="B39" s="262">
        <v>62020103</v>
      </c>
      <c r="C39" s="261" t="s">
        <v>98</v>
      </c>
      <c r="D39" s="259">
        <v>4</v>
      </c>
      <c r="E39" s="259">
        <v>4</v>
      </c>
      <c r="F39" s="259">
        <v>8</v>
      </c>
      <c r="G39" s="259">
        <v>3</v>
      </c>
      <c r="H39" s="259">
        <v>30</v>
      </c>
      <c r="I39" s="259">
        <v>21</v>
      </c>
      <c r="J39" s="259">
        <v>51</v>
      </c>
      <c r="K39" s="259">
        <v>6</v>
      </c>
      <c r="L39" s="259">
        <v>0</v>
      </c>
      <c r="M39" s="259">
        <v>0</v>
      </c>
      <c r="N39" s="259">
        <v>0</v>
      </c>
      <c r="O39" s="259">
        <v>0</v>
      </c>
      <c r="P39" s="259">
        <v>34</v>
      </c>
      <c r="Q39" s="259">
        <v>25</v>
      </c>
      <c r="R39" s="259">
        <v>59</v>
      </c>
      <c r="S39" s="259">
        <v>9</v>
      </c>
    </row>
    <row r="40" spans="1:19">
      <c r="A40" s="259">
        <v>37</v>
      </c>
      <c r="B40" s="262">
        <v>62020129</v>
      </c>
      <c r="C40" s="261" t="s">
        <v>120</v>
      </c>
      <c r="D40" s="259">
        <v>7</v>
      </c>
      <c r="E40" s="259">
        <v>5</v>
      </c>
      <c r="F40" s="259">
        <v>12</v>
      </c>
      <c r="G40" s="259">
        <v>2</v>
      </c>
      <c r="H40" s="259">
        <v>25</v>
      </c>
      <c r="I40" s="259">
        <v>22</v>
      </c>
      <c r="J40" s="259">
        <v>47</v>
      </c>
      <c r="K40" s="259">
        <v>6</v>
      </c>
      <c r="L40" s="259">
        <v>0</v>
      </c>
      <c r="M40" s="259">
        <v>0</v>
      </c>
      <c r="N40" s="259">
        <v>0</v>
      </c>
      <c r="O40" s="259">
        <v>0</v>
      </c>
      <c r="P40" s="259">
        <v>32</v>
      </c>
      <c r="Q40" s="259">
        <v>27</v>
      </c>
      <c r="R40" s="259">
        <v>59</v>
      </c>
      <c r="S40" s="259">
        <v>8</v>
      </c>
    </row>
    <row r="41" spans="1:19">
      <c r="A41" s="259">
        <v>38</v>
      </c>
      <c r="B41" s="262">
        <v>62020147</v>
      </c>
      <c r="C41" s="261" t="s">
        <v>135</v>
      </c>
      <c r="D41" s="259">
        <v>10</v>
      </c>
      <c r="E41" s="259">
        <v>5</v>
      </c>
      <c r="F41" s="259">
        <v>15</v>
      </c>
      <c r="G41" s="259">
        <v>3</v>
      </c>
      <c r="H41" s="259">
        <v>24</v>
      </c>
      <c r="I41" s="259">
        <v>21</v>
      </c>
      <c r="J41" s="259">
        <v>45</v>
      </c>
      <c r="K41" s="259">
        <v>6</v>
      </c>
      <c r="L41" s="259">
        <v>0</v>
      </c>
      <c r="M41" s="259">
        <v>0</v>
      </c>
      <c r="N41" s="259">
        <v>0</v>
      </c>
      <c r="O41" s="259">
        <v>0</v>
      </c>
      <c r="P41" s="259">
        <v>34</v>
      </c>
      <c r="Q41" s="259">
        <v>26</v>
      </c>
      <c r="R41" s="259">
        <v>60</v>
      </c>
      <c r="S41" s="259">
        <v>9</v>
      </c>
    </row>
    <row r="42" spans="1:19">
      <c r="A42" s="259">
        <v>39</v>
      </c>
      <c r="B42" s="262">
        <v>62020151</v>
      </c>
      <c r="C42" s="261" t="s">
        <v>138</v>
      </c>
      <c r="D42" s="259">
        <v>9</v>
      </c>
      <c r="E42" s="259">
        <v>8</v>
      </c>
      <c r="F42" s="259">
        <v>17</v>
      </c>
      <c r="G42" s="259">
        <v>3</v>
      </c>
      <c r="H42" s="259">
        <v>16</v>
      </c>
      <c r="I42" s="259">
        <v>27</v>
      </c>
      <c r="J42" s="259">
        <v>43</v>
      </c>
      <c r="K42" s="259">
        <v>6</v>
      </c>
      <c r="L42" s="259">
        <v>0</v>
      </c>
      <c r="M42" s="259">
        <v>0</v>
      </c>
      <c r="N42" s="259">
        <v>0</v>
      </c>
      <c r="O42" s="259">
        <v>0</v>
      </c>
      <c r="P42" s="259">
        <v>25</v>
      </c>
      <c r="Q42" s="259">
        <v>35</v>
      </c>
      <c r="R42" s="259">
        <v>60</v>
      </c>
      <c r="S42" s="259">
        <v>9</v>
      </c>
    </row>
    <row r="43" spans="1:19">
      <c r="A43" s="259">
        <v>40</v>
      </c>
      <c r="B43" s="262">
        <v>62020203</v>
      </c>
      <c r="C43" s="261" t="s">
        <v>187</v>
      </c>
      <c r="D43" s="259">
        <v>10</v>
      </c>
      <c r="E43" s="259">
        <v>12</v>
      </c>
      <c r="F43" s="259">
        <v>22</v>
      </c>
      <c r="G43" s="259">
        <v>3</v>
      </c>
      <c r="H43" s="259">
        <v>23</v>
      </c>
      <c r="I43" s="259">
        <v>15</v>
      </c>
      <c r="J43" s="259">
        <v>38</v>
      </c>
      <c r="K43" s="259">
        <v>6</v>
      </c>
      <c r="L43" s="259">
        <v>0</v>
      </c>
      <c r="M43" s="259">
        <v>0</v>
      </c>
      <c r="N43" s="259">
        <v>0</v>
      </c>
      <c r="O43" s="259">
        <v>0</v>
      </c>
      <c r="P43" s="259">
        <v>33</v>
      </c>
      <c r="Q43" s="259">
        <v>27</v>
      </c>
      <c r="R43" s="259">
        <v>60</v>
      </c>
      <c r="S43" s="259">
        <v>9</v>
      </c>
    </row>
    <row r="44" spans="1:19">
      <c r="A44" s="259">
        <v>41</v>
      </c>
      <c r="B44" s="262">
        <v>62020117</v>
      </c>
      <c r="C44" s="261" t="s">
        <v>111</v>
      </c>
      <c r="D44" s="259">
        <v>8</v>
      </c>
      <c r="E44" s="259">
        <v>14</v>
      </c>
      <c r="F44" s="259">
        <v>22</v>
      </c>
      <c r="G44" s="259">
        <v>3</v>
      </c>
      <c r="H44" s="259">
        <v>23</v>
      </c>
      <c r="I44" s="259">
        <v>16</v>
      </c>
      <c r="J44" s="259">
        <v>39</v>
      </c>
      <c r="K44" s="259">
        <v>6</v>
      </c>
      <c r="L44" s="259">
        <v>0</v>
      </c>
      <c r="M44" s="259">
        <v>0</v>
      </c>
      <c r="N44" s="259">
        <v>0</v>
      </c>
      <c r="O44" s="259">
        <v>0</v>
      </c>
      <c r="P44" s="259">
        <v>31</v>
      </c>
      <c r="Q44" s="259">
        <v>30</v>
      </c>
      <c r="R44" s="259">
        <v>61</v>
      </c>
      <c r="S44" s="259">
        <v>9</v>
      </c>
    </row>
    <row r="45" spans="1:19">
      <c r="A45" s="259">
        <v>42</v>
      </c>
      <c r="B45" s="262">
        <v>62020068</v>
      </c>
      <c r="C45" s="261" t="s">
        <v>68</v>
      </c>
      <c r="D45" s="259">
        <v>7</v>
      </c>
      <c r="E45" s="259">
        <v>6</v>
      </c>
      <c r="F45" s="259">
        <v>13</v>
      </c>
      <c r="G45" s="259">
        <v>2</v>
      </c>
      <c r="H45" s="259">
        <v>21</v>
      </c>
      <c r="I45" s="259">
        <v>28</v>
      </c>
      <c r="J45" s="259">
        <v>49</v>
      </c>
      <c r="K45" s="259">
        <v>6</v>
      </c>
      <c r="L45" s="259">
        <v>0</v>
      </c>
      <c r="M45" s="259">
        <v>0</v>
      </c>
      <c r="N45" s="259">
        <v>0</v>
      </c>
      <c r="O45" s="259">
        <v>0</v>
      </c>
      <c r="P45" s="259">
        <v>28</v>
      </c>
      <c r="Q45" s="259">
        <v>34</v>
      </c>
      <c r="R45" s="259">
        <v>62</v>
      </c>
      <c r="S45" s="259">
        <v>8</v>
      </c>
    </row>
    <row r="46" spans="1:19">
      <c r="A46" s="259">
        <v>43</v>
      </c>
      <c r="B46" s="262">
        <v>62020042</v>
      </c>
      <c r="C46" s="261" t="s">
        <v>45</v>
      </c>
      <c r="D46" s="259">
        <v>16</v>
      </c>
      <c r="E46" s="259">
        <v>14</v>
      </c>
      <c r="F46" s="259">
        <v>30</v>
      </c>
      <c r="G46" s="259">
        <v>3</v>
      </c>
      <c r="H46" s="259">
        <v>17</v>
      </c>
      <c r="I46" s="259">
        <v>16</v>
      </c>
      <c r="J46" s="259">
        <v>33</v>
      </c>
      <c r="K46" s="259">
        <v>6</v>
      </c>
      <c r="L46" s="259">
        <v>0</v>
      </c>
      <c r="M46" s="259">
        <v>0</v>
      </c>
      <c r="N46" s="259">
        <v>0</v>
      </c>
      <c r="O46" s="259">
        <v>0</v>
      </c>
      <c r="P46" s="259">
        <v>33</v>
      </c>
      <c r="Q46" s="259">
        <v>30</v>
      </c>
      <c r="R46" s="259">
        <v>63</v>
      </c>
      <c r="S46" s="259">
        <v>9</v>
      </c>
    </row>
    <row r="47" spans="1:19">
      <c r="A47" s="259">
        <v>44</v>
      </c>
      <c r="B47" s="262">
        <v>62020075</v>
      </c>
      <c r="C47" s="261" t="s">
        <v>709</v>
      </c>
      <c r="D47" s="259">
        <v>8</v>
      </c>
      <c r="E47" s="259">
        <v>5</v>
      </c>
      <c r="F47" s="259">
        <v>13</v>
      </c>
      <c r="G47" s="259">
        <v>2</v>
      </c>
      <c r="H47" s="259">
        <v>25</v>
      </c>
      <c r="I47" s="259">
        <v>25</v>
      </c>
      <c r="J47" s="259">
        <v>50</v>
      </c>
      <c r="K47" s="259">
        <v>6</v>
      </c>
      <c r="L47" s="259">
        <v>0</v>
      </c>
      <c r="M47" s="259">
        <v>0</v>
      </c>
      <c r="N47" s="259">
        <v>0</v>
      </c>
      <c r="O47" s="259">
        <v>0</v>
      </c>
      <c r="P47" s="259">
        <v>33</v>
      </c>
      <c r="Q47" s="259">
        <v>30</v>
      </c>
      <c r="R47" s="259">
        <v>63</v>
      </c>
      <c r="S47" s="259">
        <v>8</v>
      </c>
    </row>
    <row r="48" spans="1:19">
      <c r="A48" s="259">
        <v>45</v>
      </c>
      <c r="B48" s="262">
        <v>62020177</v>
      </c>
      <c r="C48" s="261" t="s">
        <v>163</v>
      </c>
      <c r="D48" s="259">
        <v>12</v>
      </c>
      <c r="E48" s="259">
        <v>9</v>
      </c>
      <c r="F48" s="259">
        <v>21</v>
      </c>
      <c r="G48" s="259">
        <v>3</v>
      </c>
      <c r="H48" s="259">
        <v>26</v>
      </c>
      <c r="I48" s="259">
        <v>17</v>
      </c>
      <c r="J48" s="259">
        <v>43</v>
      </c>
      <c r="K48" s="259">
        <v>6</v>
      </c>
      <c r="L48" s="259">
        <v>0</v>
      </c>
      <c r="M48" s="259">
        <v>0</v>
      </c>
      <c r="N48" s="259">
        <v>0</v>
      </c>
      <c r="O48" s="259">
        <v>0</v>
      </c>
      <c r="P48" s="259">
        <v>38</v>
      </c>
      <c r="Q48" s="259">
        <v>26</v>
      </c>
      <c r="R48" s="259">
        <v>64</v>
      </c>
      <c r="S48" s="259">
        <v>9</v>
      </c>
    </row>
    <row r="49" spans="1:19">
      <c r="A49" s="259">
        <v>46</v>
      </c>
      <c r="B49" s="262">
        <v>62020119</v>
      </c>
      <c r="C49" s="261" t="s">
        <v>113</v>
      </c>
      <c r="D49" s="259">
        <v>4</v>
      </c>
      <c r="E49" s="259">
        <v>12</v>
      </c>
      <c r="F49" s="259">
        <v>16</v>
      </c>
      <c r="G49" s="259">
        <v>2</v>
      </c>
      <c r="H49" s="259">
        <v>25</v>
      </c>
      <c r="I49" s="259">
        <v>24</v>
      </c>
      <c r="J49" s="259">
        <v>49</v>
      </c>
      <c r="K49" s="259">
        <v>6</v>
      </c>
      <c r="L49" s="259">
        <v>0</v>
      </c>
      <c r="M49" s="259">
        <v>0</v>
      </c>
      <c r="N49" s="259">
        <v>0</v>
      </c>
      <c r="O49" s="259">
        <v>0</v>
      </c>
      <c r="P49" s="259">
        <v>29</v>
      </c>
      <c r="Q49" s="259">
        <v>36</v>
      </c>
      <c r="R49" s="259">
        <v>65</v>
      </c>
      <c r="S49" s="259">
        <v>8</v>
      </c>
    </row>
    <row r="50" spans="1:19">
      <c r="A50" s="259">
        <v>47</v>
      </c>
      <c r="B50" s="262">
        <v>62020096</v>
      </c>
      <c r="C50" s="261" t="s">
        <v>92</v>
      </c>
      <c r="D50" s="259">
        <v>14</v>
      </c>
      <c r="E50" s="259">
        <v>11</v>
      </c>
      <c r="F50" s="259">
        <v>25</v>
      </c>
      <c r="G50" s="259">
        <v>3</v>
      </c>
      <c r="H50" s="259">
        <v>23</v>
      </c>
      <c r="I50" s="259">
        <v>19</v>
      </c>
      <c r="J50" s="259">
        <v>42</v>
      </c>
      <c r="K50" s="259">
        <v>6</v>
      </c>
      <c r="L50" s="259">
        <v>0</v>
      </c>
      <c r="M50" s="259">
        <v>0</v>
      </c>
      <c r="N50" s="259">
        <v>0</v>
      </c>
      <c r="O50" s="259">
        <v>0</v>
      </c>
      <c r="P50" s="259">
        <v>37</v>
      </c>
      <c r="Q50" s="259">
        <v>30</v>
      </c>
      <c r="R50" s="259">
        <v>67</v>
      </c>
      <c r="S50" s="259">
        <v>9</v>
      </c>
    </row>
    <row r="51" spans="1:19">
      <c r="A51" s="259">
        <v>48</v>
      </c>
      <c r="B51" s="262">
        <v>62020112</v>
      </c>
      <c r="C51" s="261" t="s">
        <v>106</v>
      </c>
      <c r="D51" s="259">
        <v>5</v>
      </c>
      <c r="E51" s="259">
        <v>6</v>
      </c>
      <c r="F51" s="259">
        <v>11</v>
      </c>
      <c r="G51" s="259">
        <v>2</v>
      </c>
      <c r="H51" s="259">
        <v>17</v>
      </c>
      <c r="I51" s="259">
        <v>18</v>
      </c>
      <c r="J51" s="259">
        <v>35</v>
      </c>
      <c r="K51" s="259">
        <v>5</v>
      </c>
      <c r="L51" s="259">
        <v>16</v>
      </c>
      <c r="M51" s="259">
        <v>6</v>
      </c>
      <c r="N51" s="259">
        <v>22</v>
      </c>
      <c r="O51" s="259">
        <v>3</v>
      </c>
      <c r="P51" s="259">
        <v>38</v>
      </c>
      <c r="Q51" s="259">
        <v>30</v>
      </c>
      <c r="R51" s="259">
        <v>68</v>
      </c>
      <c r="S51" s="259">
        <v>10</v>
      </c>
    </row>
    <row r="52" spans="1:19">
      <c r="A52" s="259">
        <v>49</v>
      </c>
      <c r="B52" s="262">
        <v>62020120</v>
      </c>
      <c r="C52" s="261" t="s">
        <v>114</v>
      </c>
      <c r="D52" s="259">
        <v>8</v>
      </c>
      <c r="E52" s="259">
        <v>9</v>
      </c>
      <c r="F52" s="259">
        <v>17</v>
      </c>
      <c r="G52" s="259">
        <v>2</v>
      </c>
      <c r="H52" s="259">
        <v>28</v>
      </c>
      <c r="I52" s="259">
        <v>23</v>
      </c>
      <c r="J52" s="259">
        <v>51</v>
      </c>
      <c r="K52" s="259">
        <v>6</v>
      </c>
      <c r="L52" s="259">
        <v>0</v>
      </c>
      <c r="M52" s="259">
        <v>0</v>
      </c>
      <c r="N52" s="259">
        <v>0</v>
      </c>
      <c r="O52" s="259">
        <v>0</v>
      </c>
      <c r="P52" s="259">
        <v>36</v>
      </c>
      <c r="Q52" s="259">
        <v>32</v>
      </c>
      <c r="R52" s="259">
        <v>68</v>
      </c>
      <c r="S52" s="259">
        <v>8</v>
      </c>
    </row>
    <row r="53" spans="1:19">
      <c r="A53" s="259">
        <v>50</v>
      </c>
      <c r="B53" s="262">
        <v>62020132</v>
      </c>
      <c r="C53" s="261" t="s">
        <v>123</v>
      </c>
      <c r="D53" s="259">
        <v>10</v>
      </c>
      <c r="E53" s="259">
        <v>6</v>
      </c>
      <c r="F53" s="259">
        <v>16</v>
      </c>
      <c r="G53" s="259">
        <v>3</v>
      </c>
      <c r="H53" s="259">
        <v>29</v>
      </c>
      <c r="I53" s="259">
        <v>23</v>
      </c>
      <c r="J53" s="259">
        <v>52</v>
      </c>
      <c r="K53" s="259">
        <v>6</v>
      </c>
      <c r="L53" s="259">
        <v>0</v>
      </c>
      <c r="M53" s="259">
        <v>0</v>
      </c>
      <c r="N53" s="259">
        <v>0</v>
      </c>
      <c r="O53" s="259">
        <v>0</v>
      </c>
      <c r="P53" s="259">
        <v>39</v>
      </c>
      <c r="Q53" s="259">
        <v>29</v>
      </c>
      <c r="R53" s="259">
        <v>68</v>
      </c>
      <c r="S53" s="259">
        <v>9</v>
      </c>
    </row>
    <row r="54" spans="1:19">
      <c r="A54" s="259">
        <v>51</v>
      </c>
      <c r="B54" s="262">
        <v>62020110</v>
      </c>
      <c r="C54" s="261" t="s">
        <v>104</v>
      </c>
      <c r="D54" s="259">
        <v>8</v>
      </c>
      <c r="E54" s="259">
        <v>7</v>
      </c>
      <c r="F54" s="259">
        <v>15</v>
      </c>
      <c r="G54" s="259">
        <v>2</v>
      </c>
      <c r="H54" s="259">
        <v>30</v>
      </c>
      <c r="I54" s="259">
        <v>24</v>
      </c>
      <c r="J54" s="259">
        <v>54</v>
      </c>
      <c r="K54" s="259">
        <v>6</v>
      </c>
      <c r="L54" s="259">
        <v>0</v>
      </c>
      <c r="M54" s="259">
        <v>0</v>
      </c>
      <c r="N54" s="259">
        <v>0</v>
      </c>
      <c r="O54" s="259">
        <v>0</v>
      </c>
      <c r="P54" s="259">
        <v>38</v>
      </c>
      <c r="Q54" s="259">
        <v>31</v>
      </c>
      <c r="R54" s="259">
        <v>69</v>
      </c>
      <c r="S54" s="259">
        <v>8</v>
      </c>
    </row>
    <row r="55" spans="1:19">
      <c r="A55" s="259">
        <v>52</v>
      </c>
      <c r="B55" s="262">
        <v>62020048</v>
      </c>
      <c r="C55" s="261" t="s">
        <v>49</v>
      </c>
      <c r="D55" s="259">
        <v>17</v>
      </c>
      <c r="E55" s="259">
        <v>18</v>
      </c>
      <c r="F55" s="259">
        <v>35</v>
      </c>
      <c r="G55" s="259">
        <v>3</v>
      </c>
      <c r="H55" s="259">
        <v>22</v>
      </c>
      <c r="I55" s="259">
        <v>13</v>
      </c>
      <c r="J55" s="259">
        <v>35</v>
      </c>
      <c r="K55" s="259">
        <v>6</v>
      </c>
      <c r="L55" s="259">
        <v>0</v>
      </c>
      <c r="M55" s="259">
        <v>0</v>
      </c>
      <c r="N55" s="259">
        <v>0</v>
      </c>
      <c r="O55" s="259">
        <v>0</v>
      </c>
      <c r="P55" s="259">
        <v>39</v>
      </c>
      <c r="Q55" s="259">
        <v>31</v>
      </c>
      <c r="R55" s="259">
        <v>70</v>
      </c>
      <c r="S55" s="259">
        <v>9</v>
      </c>
    </row>
    <row r="56" spans="1:19">
      <c r="A56" s="259">
        <v>53</v>
      </c>
      <c r="B56" s="262">
        <v>62020088</v>
      </c>
      <c r="C56" s="261" t="s">
        <v>84</v>
      </c>
      <c r="D56" s="259">
        <v>10</v>
      </c>
      <c r="E56" s="259">
        <v>13</v>
      </c>
      <c r="F56" s="259">
        <v>23</v>
      </c>
      <c r="G56" s="259">
        <v>3</v>
      </c>
      <c r="H56" s="259">
        <v>27</v>
      </c>
      <c r="I56" s="259">
        <v>20</v>
      </c>
      <c r="J56" s="259">
        <v>47</v>
      </c>
      <c r="K56" s="259">
        <v>6</v>
      </c>
      <c r="L56" s="259">
        <v>0</v>
      </c>
      <c r="M56" s="259">
        <v>0</v>
      </c>
      <c r="N56" s="259">
        <v>0</v>
      </c>
      <c r="O56" s="259">
        <v>0</v>
      </c>
      <c r="P56" s="259">
        <v>37</v>
      </c>
      <c r="Q56" s="259">
        <v>33</v>
      </c>
      <c r="R56" s="259">
        <v>70</v>
      </c>
      <c r="S56" s="259">
        <v>9</v>
      </c>
    </row>
    <row r="57" spans="1:19">
      <c r="A57" s="259">
        <v>54</v>
      </c>
      <c r="B57" s="262">
        <v>62020192</v>
      </c>
      <c r="C57" s="261" t="s">
        <v>176</v>
      </c>
      <c r="D57" s="259">
        <v>9</v>
      </c>
      <c r="E57" s="259">
        <v>13</v>
      </c>
      <c r="F57" s="259">
        <v>22</v>
      </c>
      <c r="G57" s="259">
        <v>3</v>
      </c>
      <c r="H57" s="259">
        <v>21</v>
      </c>
      <c r="I57" s="259">
        <v>27</v>
      </c>
      <c r="J57" s="259">
        <v>48</v>
      </c>
      <c r="K57" s="259">
        <v>6</v>
      </c>
      <c r="L57" s="259">
        <v>0</v>
      </c>
      <c r="M57" s="259">
        <v>0</v>
      </c>
      <c r="N57" s="259">
        <v>0</v>
      </c>
      <c r="O57" s="259">
        <v>0</v>
      </c>
      <c r="P57" s="259">
        <v>30</v>
      </c>
      <c r="Q57" s="259">
        <v>40</v>
      </c>
      <c r="R57" s="259">
        <v>70</v>
      </c>
      <c r="S57" s="259">
        <v>9</v>
      </c>
    </row>
    <row r="58" spans="1:19">
      <c r="A58" s="259">
        <v>55</v>
      </c>
      <c r="B58" s="262">
        <v>62020036</v>
      </c>
      <c r="C58" s="261" t="s">
        <v>40</v>
      </c>
      <c r="D58" s="259">
        <v>6</v>
      </c>
      <c r="E58" s="259">
        <v>10</v>
      </c>
      <c r="F58" s="259">
        <v>16</v>
      </c>
      <c r="G58" s="259">
        <v>2</v>
      </c>
      <c r="H58" s="259">
        <v>36</v>
      </c>
      <c r="I58" s="259">
        <v>21</v>
      </c>
      <c r="J58" s="259">
        <v>57</v>
      </c>
      <c r="K58" s="259">
        <v>6</v>
      </c>
      <c r="L58" s="259">
        <v>0</v>
      </c>
      <c r="M58" s="259">
        <v>0</v>
      </c>
      <c r="N58" s="259">
        <v>0</v>
      </c>
      <c r="O58" s="259">
        <v>0</v>
      </c>
      <c r="P58" s="259">
        <v>42</v>
      </c>
      <c r="Q58" s="259">
        <v>31</v>
      </c>
      <c r="R58" s="259">
        <v>73</v>
      </c>
      <c r="S58" s="259">
        <v>8</v>
      </c>
    </row>
    <row r="59" spans="1:19">
      <c r="A59" s="259">
        <v>56</v>
      </c>
      <c r="B59" s="262">
        <v>62020193</v>
      </c>
      <c r="C59" s="261" t="s">
        <v>177</v>
      </c>
      <c r="D59" s="259">
        <v>11</v>
      </c>
      <c r="E59" s="259">
        <v>8</v>
      </c>
      <c r="F59" s="259">
        <v>19</v>
      </c>
      <c r="G59" s="259">
        <v>2</v>
      </c>
      <c r="H59" s="259">
        <v>28</v>
      </c>
      <c r="I59" s="259">
        <v>26</v>
      </c>
      <c r="J59" s="259">
        <v>54</v>
      </c>
      <c r="K59" s="259">
        <v>6</v>
      </c>
      <c r="L59" s="259">
        <v>0</v>
      </c>
      <c r="M59" s="259">
        <v>0</v>
      </c>
      <c r="N59" s="259">
        <v>0</v>
      </c>
      <c r="O59" s="259">
        <v>0</v>
      </c>
      <c r="P59" s="259">
        <v>39</v>
      </c>
      <c r="Q59" s="259">
        <v>34</v>
      </c>
      <c r="R59" s="259">
        <v>73</v>
      </c>
      <c r="S59" s="259">
        <v>8</v>
      </c>
    </row>
    <row r="60" spans="1:19">
      <c r="A60" s="259">
        <v>57</v>
      </c>
      <c r="B60" s="262">
        <v>62020043</v>
      </c>
      <c r="C60" s="261" t="s">
        <v>46</v>
      </c>
      <c r="D60" s="259">
        <v>6</v>
      </c>
      <c r="E60" s="259">
        <v>12</v>
      </c>
      <c r="F60" s="259">
        <v>18</v>
      </c>
      <c r="G60" s="259">
        <v>3</v>
      </c>
      <c r="H60" s="259">
        <v>26</v>
      </c>
      <c r="I60" s="259">
        <v>30</v>
      </c>
      <c r="J60" s="259">
        <v>56</v>
      </c>
      <c r="K60" s="259">
        <v>6</v>
      </c>
      <c r="L60" s="259">
        <v>0</v>
      </c>
      <c r="M60" s="259">
        <v>0</v>
      </c>
      <c r="N60" s="259">
        <v>0</v>
      </c>
      <c r="O60" s="259">
        <v>0</v>
      </c>
      <c r="P60" s="259">
        <v>32</v>
      </c>
      <c r="Q60" s="259">
        <v>42</v>
      </c>
      <c r="R60" s="259">
        <v>74</v>
      </c>
      <c r="S60" s="259">
        <v>9</v>
      </c>
    </row>
    <row r="61" spans="1:19">
      <c r="A61" s="259">
        <v>58</v>
      </c>
      <c r="B61" s="262">
        <v>62020049</v>
      </c>
      <c r="C61" s="261" t="s">
        <v>50</v>
      </c>
      <c r="D61" s="259">
        <v>9</v>
      </c>
      <c r="E61" s="259">
        <v>9</v>
      </c>
      <c r="F61" s="259">
        <v>18</v>
      </c>
      <c r="G61" s="259">
        <v>3</v>
      </c>
      <c r="H61" s="259">
        <v>26</v>
      </c>
      <c r="I61" s="259">
        <v>30</v>
      </c>
      <c r="J61" s="259">
        <v>56</v>
      </c>
      <c r="K61" s="259">
        <v>6</v>
      </c>
      <c r="L61" s="259">
        <v>0</v>
      </c>
      <c r="M61" s="259">
        <v>0</v>
      </c>
      <c r="N61" s="259">
        <v>0</v>
      </c>
      <c r="O61" s="259">
        <v>0</v>
      </c>
      <c r="P61" s="259">
        <v>35</v>
      </c>
      <c r="Q61" s="259">
        <v>39</v>
      </c>
      <c r="R61" s="259">
        <v>74</v>
      </c>
      <c r="S61" s="259">
        <v>9</v>
      </c>
    </row>
    <row r="62" spans="1:19">
      <c r="A62" s="259">
        <v>59</v>
      </c>
      <c r="B62" s="262">
        <v>62020202</v>
      </c>
      <c r="C62" s="261" t="s">
        <v>186</v>
      </c>
      <c r="D62" s="259">
        <v>17</v>
      </c>
      <c r="E62" s="259">
        <v>12</v>
      </c>
      <c r="F62" s="259">
        <v>29</v>
      </c>
      <c r="G62" s="259">
        <v>2</v>
      </c>
      <c r="H62" s="259">
        <v>26</v>
      </c>
      <c r="I62" s="259">
        <v>19</v>
      </c>
      <c r="J62" s="259">
        <v>45</v>
      </c>
      <c r="K62" s="259">
        <v>6</v>
      </c>
      <c r="L62" s="259">
        <v>0</v>
      </c>
      <c r="M62" s="259">
        <v>0</v>
      </c>
      <c r="N62" s="259">
        <v>0</v>
      </c>
      <c r="O62" s="259">
        <v>0</v>
      </c>
      <c r="P62" s="259">
        <v>43</v>
      </c>
      <c r="Q62" s="259">
        <v>31</v>
      </c>
      <c r="R62" s="259">
        <v>74</v>
      </c>
      <c r="S62" s="259">
        <v>8</v>
      </c>
    </row>
    <row r="63" spans="1:19">
      <c r="A63" s="259">
        <v>60</v>
      </c>
      <c r="B63" s="262">
        <v>62020040</v>
      </c>
      <c r="C63" s="261" t="s">
        <v>44</v>
      </c>
      <c r="D63" s="259">
        <v>7</v>
      </c>
      <c r="E63" s="259">
        <v>11</v>
      </c>
      <c r="F63" s="259">
        <v>18</v>
      </c>
      <c r="G63" s="259">
        <v>2</v>
      </c>
      <c r="H63" s="259">
        <v>32</v>
      </c>
      <c r="I63" s="259">
        <v>26</v>
      </c>
      <c r="J63" s="259">
        <v>58</v>
      </c>
      <c r="K63" s="259">
        <v>6</v>
      </c>
      <c r="L63" s="259">
        <v>0</v>
      </c>
      <c r="M63" s="259">
        <v>0</v>
      </c>
      <c r="N63" s="259">
        <v>0</v>
      </c>
      <c r="O63" s="259">
        <v>0</v>
      </c>
      <c r="P63" s="259">
        <v>39</v>
      </c>
      <c r="Q63" s="259">
        <v>37</v>
      </c>
      <c r="R63" s="259">
        <v>76</v>
      </c>
      <c r="S63" s="259">
        <v>8</v>
      </c>
    </row>
    <row r="64" spans="1:19">
      <c r="A64" s="259">
        <v>61</v>
      </c>
      <c r="B64" s="262">
        <v>62020152</v>
      </c>
      <c r="C64" s="261" t="s">
        <v>139</v>
      </c>
      <c r="D64" s="259">
        <v>11</v>
      </c>
      <c r="E64" s="259">
        <v>16</v>
      </c>
      <c r="F64" s="259">
        <v>27</v>
      </c>
      <c r="G64" s="259">
        <v>3</v>
      </c>
      <c r="H64" s="259">
        <v>29</v>
      </c>
      <c r="I64" s="259">
        <v>20</v>
      </c>
      <c r="J64" s="259">
        <v>49</v>
      </c>
      <c r="K64" s="259">
        <v>6</v>
      </c>
      <c r="L64" s="259">
        <v>0</v>
      </c>
      <c r="M64" s="259">
        <v>0</v>
      </c>
      <c r="N64" s="259">
        <v>0</v>
      </c>
      <c r="O64" s="259">
        <v>0</v>
      </c>
      <c r="P64" s="259">
        <v>40</v>
      </c>
      <c r="Q64" s="259">
        <v>36</v>
      </c>
      <c r="R64" s="259">
        <v>76</v>
      </c>
      <c r="S64" s="259">
        <v>9</v>
      </c>
    </row>
    <row r="65" spans="1:19">
      <c r="A65" s="259">
        <v>62</v>
      </c>
      <c r="B65" s="262">
        <v>62020156</v>
      </c>
      <c r="C65" s="261" t="s">
        <v>142</v>
      </c>
      <c r="D65" s="259">
        <v>16</v>
      </c>
      <c r="E65" s="259">
        <v>4</v>
      </c>
      <c r="F65" s="259">
        <v>20</v>
      </c>
      <c r="G65" s="259">
        <v>2</v>
      </c>
      <c r="H65" s="259">
        <v>36</v>
      </c>
      <c r="I65" s="259">
        <v>22</v>
      </c>
      <c r="J65" s="259">
        <v>58</v>
      </c>
      <c r="K65" s="259">
        <v>6</v>
      </c>
      <c r="L65" s="259">
        <v>0</v>
      </c>
      <c r="M65" s="259">
        <v>0</v>
      </c>
      <c r="N65" s="259">
        <v>0</v>
      </c>
      <c r="O65" s="259">
        <v>0</v>
      </c>
      <c r="P65" s="259">
        <v>52</v>
      </c>
      <c r="Q65" s="259">
        <v>26</v>
      </c>
      <c r="R65" s="259">
        <v>78</v>
      </c>
      <c r="S65" s="259">
        <v>8</v>
      </c>
    </row>
    <row r="66" spans="1:19">
      <c r="A66" s="259">
        <v>63</v>
      </c>
      <c r="B66" s="262">
        <v>62020173</v>
      </c>
      <c r="C66" s="261" t="s">
        <v>159</v>
      </c>
      <c r="D66" s="259">
        <v>14</v>
      </c>
      <c r="E66" s="259">
        <v>16</v>
      </c>
      <c r="F66" s="259">
        <v>30</v>
      </c>
      <c r="G66" s="259">
        <v>3</v>
      </c>
      <c r="H66" s="259">
        <v>25</v>
      </c>
      <c r="I66" s="259">
        <v>23</v>
      </c>
      <c r="J66" s="259">
        <v>48</v>
      </c>
      <c r="K66" s="259">
        <v>6</v>
      </c>
      <c r="L66" s="259">
        <v>0</v>
      </c>
      <c r="M66" s="259">
        <v>0</v>
      </c>
      <c r="N66" s="259">
        <v>0</v>
      </c>
      <c r="O66" s="259">
        <v>0</v>
      </c>
      <c r="P66" s="259">
        <v>39</v>
      </c>
      <c r="Q66" s="259">
        <v>39</v>
      </c>
      <c r="R66" s="259">
        <v>78</v>
      </c>
      <c r="S66" s="259">
        <v>9</v>
      </c>
    </row>
    <row r="67" spans="1:19">
      <c r="A67" s="259">
        <v>64</v>
      </c>
      <c r="B67" s="262">
        <v>62020055</v>
      </c>
      <c r="C67" s="261" t="s">
        <v>55</v>
      </c>
      <c r="D67" s="259">
        <v>7</v>
      </c>
      <c r="E67" s="259">
        <v>6</v>
      </c>
      <c r="F67" s="259">
        <v>13</v>
      </c>
      <c r="G67" s="259">
        <v>3</v>
      </c>
      <c r="H67" s="259">
        <v>38</v>
      </c>
      <c r="I67" s="259">
        <v>28</v>
      </c>
      <c r="J67" s="259">
        <v>66</v>
      </c>
      <c r="K67" s="259">
        <v>6</v>
      </c>
      <c r="L67" s="259">
        <v>0</v>
      </c>
      <c r="M67" s="259">
        <v>0</v>
      </c>
      <c r="N67" s="259">
        <v>0</v>
      </c>
      <c r="O67" s="259">
        <v>0</v>
      </c>
      <c r="P67" s="259">
        <v>45</v>
      </c>
      <c r="Q67" s="259">
        <v>34</v>
      </c>
      <c r="R67" s="259">
        <v>79</v>
      </c>
      <c r="S67" s="259">
        <v>9</v>
      </c>
    </row>
    <row r="68" spans="1:19">
      <c r="A68" s="259">
        <v>65</v>
      </c>
      <c r="B68" s="262">
        <v>62020159</v>
      </c>
      <c r="C68" s="261" t="s">
        <v>145</v>
      </c>
      <c r="D68" s="259">
        <v>10</v>
      </c>
      <c r="E68" s="259">
        <v>1</v>
      </c>
      <c r="F68" s="259">
        <v>11</v>
      </c>
      <c r="G68" s="259">
        <v>2</v>
      </c>
      <c r="H68" s="259">
        <v>33</v>
      </c>
      <c r="I68" s="259">
        <v>35</v>
      </c>
      <c r="J68" s="259">
        <v>68</v>
      </c>
      <c r="K68" s="259">
        <v>6</v>
      </c>
      <c r="L68" s="259">
        <v>0</v>
      </c>
      <c r="M68" s="259">
        <v>0</v>
      </c>
      <c r="N68" s="259">
        <v>0</v>
      </c>
      <c r="O68" s="259">
        <v>0</v>
      </c>
      <c r="P68" s="259">
        <v>43</v>
      </c>
      <c r="Q68" s="259">
        <v>36</v>
      </c>
      <c r="R68" s="259">
        <v>79</v>
      </c>
      <c r="S68" s="259">
        <v>8</v>
      </c>
    </row>
    <row r="69" spans="1:19">
      <c r="A69" s="259">
        <v>66</v>
      </c>
      <c r="B69" s="262">
        <v>62020175</v>
      </c>
      <c r="C69" s="261" t="s">
        <v>161</v>
      </c>
      <c r="D69" s="259">
        <v>13</v>
      </c>
      <c r="E69" s="259">
        <v>9</v>
      </c>
      <c r="F69" s="259">
        <v>22</v>
      </c>
      <c r="G69" s="259">
        <v>2</v>
      </c>
      <c r="H69" s="259">
        <v>33</v>
      </c>
      <c r="I69" s="259">
        <v>24</v>
      </c>
      <c r="J69" s="259">
        <v>57</v>
      </c>
      <c r="K69" s="259">
        <v>6</v>
      </c>
      <c r="L69" s="259">
        <v>0</v>
      </c>
      <c r="M69" s="259">
        <v>0</v>
      </c>
      <c r="N69" s="259">
        <v>0</v>
      </c>
      <c r="O69" s="259">
        <v>0</v>
      </c>
      <c r="P69" s="259">
        <v>46</v>
      </c>
      <c r="Q69" s="259">
        <v>33</v>
      </c>
      <c r="R69" s="259">
        <v>79</v>
      </c>
      <c r="S69" s="259">
        <v>8</v>
      </c>
    </row>
    <row r="70" spans="1:19">
      <c r="A70" s="259">
        <v>67</v>
      </c>
      <c r="B70" s="262">
        <v>62020198</v>
      </c>
      <c r="C70" s="261" t="s">
        <v>182</v>
      </c>
      <c r="D70" s="259">
        <v>11</v>
      </c>
      <c r="E70" s="259">
        <v>9</v>
      </c>
      <c r="F70" s="259">
        <v>20</v>
      </c>
      <c r="G70" s="259">
        <v>2</v>
      </c>
      <c r="H70" s="259">
        <v>20</v>
      </c>
      <c r="I70" s="259">
        <v>39</v>
      </c>
      <c r="J70" s="259">
        <v>59</v>
      </c>
      <c r="K70" s="259">
        <v>6</v>
      </c>
      <c r="L70" s="259">
        <v>0</v>
      </c>
      <c r="M70" s="259">
        <v>0</v>
      </c>
      <c r="N70" s="259">
        <v>0</v>
      </c>
      <c r="O70" s="259">
        <v>0</v>
      </c>
      <c r="P70" s="259">
        <v>31</v>
      </c>
      <c r="Q70" s="259">
        <v>48</v>
      </c>
      <c r="R70" s="259">
        <v>79</v>
      </c>
      <c r="S70" s="259">
        <v>8</v>
      </c>
    </row>
    <row r="71" spans="1:19">
      <c r="A71" s="259">
        <v>68</v>
      </c>
      <c r="B71" s="262">
        <v>62020113</v>
      </c>
      <c r="C71" s="261" t="s">
        <v>107</v>
      </c>
      <c r="D71" s="259">
        <v>10</v>
      </c>
      <c r="E71" s="259">
        <v>16</v>
      </c>
      <c r="F71" s="259">
        <v>26</v>
      </c>
      <c r="G71" s="259">
        <v>3</v>
      </c>
      <c r="H71" s="259">
        <v>29</v>
      </c>
      <c r="I71" s="259">
        <v>25</v>
      </c>
      <c r="J71" s="259">
        <v>54</v>
      </c>
      <c r="K71" s="259">
        <v>6</v>
      </c>
      <c r="L71" s="259">
        <v>0</v>
      </c>
      <c r="M71" s="259">
        <v>0</v>
      </c>
      <c r="N71" s="259">
        <v>0</v>
      </c>
      <c r="O71" s="259">
        <v>0</v>
      </c>
      <c r="P71" s="259">
        <v>39</v>
      </c>
      <c r="Q71" s="259">
        <v>41</v>
      </c>
      <c r="R71" s="259">
        <v>80</v>
      </c>
      <c r="S71" s="259">
        <v>9</v>
      </c>
    </row>
    <row r="72" spans="1:19">
      <c r="A72" s="259">
        <v>69</v>
      </c>
      <c r="B72" s="262">
        <v>62020085</v>
      </c>
      <c r="C72" s="261" t="s">
        <v>81</v>
      </c>
      <c r="D72" s="259">
        <v>6</v>
      </c>
      <c r="E72" s="259">
        <v>7</v>
      </c>
      <c r="F72" s="259">
        <v>13</v>
      </c>
      <c r="G72" s="259">
        <v>3</v>
      </c>
      <c r="H72" s="259">
        <v>40</v>
      </c>
      <c r="I72" s="259">
        <v>28</v>
      </c>
      <c r="J72" s="259">
        <v>68</v>
      </c>
      <c r="K72" s="259">
        <v>6</v>
      </c>
      <c r="L72" s="259">
        <v>0</v>
      </c>
      <c r="M72" s="259">
        <v>0</v>
      </c>
      <c r="N72" s="259">
        <v>0</v>
      </c>
      <c r="O72" s="259">
        <v>0</v>
      </c>
      <c r="P72" s="259">
        <v>46</v>
      </c>
      <c r="Q72" s="259">
        <v>35</v>
      </c>
      <c r="R72" s="259">
        <v>81</v>
      </c>
      <c r="S72" s="259">
        <v>9</v>
      </c>
    </row>
    <row r="73" spans="1:19">
      <c r="A73" s="259">
        <v>70</v>
      </c>
      <c r="B73" s="262">
        <v>62020141</v>
      </c>
      <c r="C73" s="261" t="s">
        <v>131</v>
      </c>
      <c r="D73" s="259">
        <v>9</v>
      </c>
      <c r="E73" s="259">
        <v>12</v>
      </c>
      <c r="F73" s="259">
        <v>21</v>
      </c>
      <c r="G73" s="259">
        <v>3</v>
      </c>
      <c r="H73" s="259">
        <v>29</v>
      </c>
      <c r="I73" s="259">
        <v>31</v>
      </c>
      <c r="J73" s="259">
        <v>60</v>
      </c>
      <c r="K73" s="259">
        <v>6</v>
      </c>
      <c r="L73" s="259">
        <v>0</v>
      </c>
      <c r="M73" s="259">
        <v>0</v>
      </c>
      <c r="N73" s="259">
        <v>0</v>
      </c>
      <c r="O73" s="259">
        <v>0</v>
      </c>
      <c r="P73" s="259">
        <v>38</v>
      </c>
      <c r="Q73" s="259">
        <v>43</v>
      </c>
      <c r="R73" s="259">
        <v>81</v>
      </c>
      <c r="S73" s="259">
        <v>9</v>
      </c>
    </row>
    <row r="74" spans="1:19">
      <c r="A74" s="259">
        <v>71</v>
      </c>
      <c r="B74" s="262">
        <v>62020150</v>
      </c>
      <c r="C74" s="261" t="s">
        <v>137</v>
      </c>
      <c r="D74" s="259">
        <v>11</v>
      </c>
      <c r="E74" s="259">
        <v>6</v>
      </c>
      <c r="F74" s="259">
        <v>17</v>
      </c>
      <c r="G74" s="259">
        <v>2</v>
      </c>
      <c r="H74" s="259">
        <v>32</v>
      </c>
      <c r="I74" s="259">
        <v>32</v>
      </c>
      <c r="J74" s="259">
        <v>64</v>
      </c>
      <c r="K74" s="259">
        <v>6</v>
      </c>
      <c r="L74" s="259">
        <v>0</v>
      </c>
      <c r="M74" s="259">
        <v>0</v>
      </c>
      <c r="N74" s="259">
        <v>0</v>
      </c>
      <c r="O74" s="259">
        <v>0</v>
      </c>
      <c r="P74" s="259">
        <v>43</v>
      </c>
      <c r="Q74" s="259">
        <v>38</v>
      </c>
      <c r="R74" s="259">
        <v>81</v>
      </c>
      <c r="S74" s="259">
        <v>8</v>
      </c>
    </row>
    <row r="75" spans="1:19">
      <c r="A75" s="259">
        <v>72</v>
      </c>
      <c r="B75" s="262">
        <v>62020091</v>
      </c>
      <c r="C75" s="261" t="s">
        <v>87</v>
      </c>
      <c r="D75" s="259">
        <v>10</v>
      </c>
      <c r="E75" s="259">
        <v>16</v>
      </c>
      <c r="F75" s="259">
        <v>26</v>
      </c>
      <c r="G75" s="259">
        <v>3</v>
      </c>
      <c r="H75" s="259">
        <v>22</v>
      </c>
      <c r="I75" s="259">
        <v>34</v>
      </c>
      <c r="J75" s="259">
        <v>56</v>
      </c>
      <c r="K75" s="259">
        <v>6</v>
      </c>
      <c r="L75" s="259">
        <v>0</v>
      </c>
      <c r="M75" s="259">
        <v>0</v>
      </c>
      <c r="N75" s="259">
        <v>0</v>
      </c>
      <c r="O75" s="259">
        <v>0</v>
      </c>
      <c r="P75" s="259">
        <v>32</v>
      </c>
      <c r="Q75" s="259">
        <v>50</v>
      </c>
      <c r="R75" s="259">
        <v>82</v>
      </c>
      <c r="S75" s="259">
        <v>9</v>
      </c>
    </row>
    <row r="76" spans="1:19">
      <c r="A76" s="259">
        <v>73</v>
      </c>
      <c r="B76" s="262">
        <v>62020204</v>
      </c>
      <c r="C76" s="261" t="s">
        <v>188</v>
      </c>
      <c r="D76" s="259">
        <v>13</v>
      </c>
      <c r="E76" s="259">
        <v>20</v>
      </c>
      <c r="F76" s="259">
        <v>33</v>
      </c>
      <c r="G76" s="259">
        <v>3</v>
      </c>
      <c r="H76" s="259">
        <v>22</v>
      </c>
      <c r="I76" s="259">
        <v>27</v>
      </c>
      <c r="J76" s="259">
        <v>49</v>
      </c>
      <c r="K76" s="259">
        <v>6</v>
      </c>
      <c r="L76" s="259">
        <v>0</v>
      </c>
      <c r="M76" s="259">
        <v>0</v>
      </c>
      <c r="N76" s="259">
        <v>0</v>
      </c>
      <c r="O76" s="259">
        <v>0</v>
      </c>
      <c r="P76" s="259">
        <v>35</v>
      </c>
      <c r="Q76" s="259">
        <v>47</v>
      </c>
      <c r="R76" s="259">
        <v>82</v>
      </c>
      <c r="S76" s="259">
        <v>9</v>
      </c>
    </row>
    <row r="77" spans="1:19">
      <c r="A77" s="259">
        <v>74</v>
      </c>
      <c r="B77" s="262">
        <v>62020140</v>
      </c>
      <c r="C77" s="261" t="s">
        <v>130</v>
      </c>
      <c r="D77" s="259">
        <v>6</v>
      </c>
      <c r="E77" s="259">
        <v>8</v>
      </c>
      <c r="F77" s="259">
        <v>14</v>
      </c>
      <c r="G77" s="259">
        <v>3</v>
      </c>
      <c r="H77" s="259">
        <v>40</v>
      </c>
      <c r="I77" s="259">
        <v>29</v>
      </c>
      <c r="J77" s="259">
        <v>69</v>
      </c>
      <c r="K77" s="259">
        <v>6</v>
      </c>
      <c r="L77" s="259">
        <v>0</v>
      </c>
      <c r="M77" s="259">
        <v>0</v>
      </c>
      <c r="N77" s="259">
        <v>0</v>
      </c>
      <c r="O77" s="259">
        <v>0</v>
      </c>
      <c r="P77" s="259">
        <v>46</v>
      </c>
      <c r="Q77" s="259">
        <v>37</v>
      </c>
      <c r="R77" s="259">
        <v>83</v>
      </c>
      <c r="S77" s="259">
        <v>9</v>
      </c>
    </row>
    <row r="78" spans="1:19">
      <c r="A78" s="259">
        <v>75</v>
      </c>
      <c r="B78" s="262">
        <v>62020031</v>
      </c>
      <c r="C78" s="261" t="s">
        <v>35</v>
      </c>
      <c r="D78" s="259">
        <v>11</v>
      </c>
      <c r="E78" s="259">
        <v>13</v>
      </c>
      <c r="F78" s="259">
        <v>24</v>
      </c>
      <c r="G78" s="259">
        <v>2</v>
      </c>
      <c r="H78" s="259">
        <v>33</v>
      </c>
      <c r="I78" s="259">
        <v>28</v>
      </c>
      <c r="J78" s="259">
        <v>61</v>
      </c>
      <c r="K78" s="259">
        <v>6</v>
      </c>
      <c r="L78" s="259">
        <v>0</v>
      </c>
      <c r="M78" s="259">
        <v>0</v>
      </c>
      <c r="N78" s="259">
        <v>0</v>
      </c>
      <c r="O78" s="259">
        <v>0</v>
      </c>
      <c r="P78" s="259">
        <v>44</v>
      </c>
      <c r="Q78" s="259">
        <v>41</v>
      </c>
      <c r="R78" s="259">
        <v>85</v>
      </c>
      <c r="S78" s="259">
        <v>8</v>
      </c>
    </row>
    <row r="79" spans="1:19">
      <c r="A79" s="259">
        <v>76</v>
      </c>
      <c r="B79" s="262">
        <v>62020082</v>
      </c>
      <c r="C79" s="261" t="s">
        <v>79</v>
      </c>
      <c r="D79" s="259">
        <v>19</v>
      </c>
      <c r="E79" s="259">
        <v>17</v>
      </c>
      <c r="F79" s="259">
        <v>36</v>
      </c>
      <c r="G79" s="259">
        <v>3</v>
      </c>
      <c r="H79" s="259">
        <v>26</v>
      </c>
      <c r="I79" s="259">
        <v>24</v>
      </c>
      <c r="J79" s="259">
        <v>50</v>
      </c>
      <c r="K79" s="259">
        <v>6</v>
      </c>
      <c r="L79" s="259">
        <v>0</v>
      </c>
      <c r="M79" s="259">
        <v>0</v>
      </c>
      <c r="N79" s="259">
        <v>0</v>
      </c>
      <c r="O79" s="259">
        <v>0</v>
      </c>
      <c r="P79" s="259">
        <v>45</v>
      </c>
      <c r="Q79" s="259">
        <v>41</v>
      </c>
      <c r="R79" s="259">
        <v>86</v>
      </c>
      <c r="S79" s="259">
        <v>9</v>
      </c>
    </row>
    <row r="80" spans="1:19">
      <c r="A80" s="259">
        <v>77</v>
      </c>
      <c r="B80" s="262">
        <v>62020022</v>
      </c>
      <c r="C80" s="261" t="s">
        <v>26</v>
      </c>
      <c r="D80" s="259">
        <v>10</v>
      </c>
      <c r="E80" s="259">
        <v>10</v>
      </c>
      <c r="F80" s="259">
        <v>20</v>
      </c>
      <c r="G80" s="259">
        <v>2</v>
      </c>
      <c r="H80" s="259">
        <v>40</v>
      </c>
      <c r="I80" s="259">
        <v>27</v>
      </c>
      <c r="J80" s="259">
        <v>67</v>
      </c>
      <c r="K80" s="259">
        <v>6</v>
      </c>
      <c r="L80" s="259">
        <v>0</v>
      </c>
      <c r="M80" s="259">
        <v>0</v>
      </c>
      <c r="N80" s="259">
        <v>0</v>
      </c>
      <c r="O80" s="259">
        <v>0</v>
      </c>
      <c r="P80" s="259">
        <v>50</v>
      </c>
      <c r="Q80" s="259">
        <v>37</v>
      </c>
      <c r="R80" s="259">
        <v>87</v>
      </c>
      <c r="S80" s="259">
        <v>8</v>
      </c>
    </row>
    <row r="81" spans="1:19">
      <c r="A81" s="259">
        <v>78</v>
      </c>
      <c r="B81" s="262">
        <v>62020183</v>
      </c>
      <c r="C81" s="261" t="s">
        <v>167</v>
      </c>
      <c r="D81" s="259">
        <v>10</v>
      </c>
      <c r="E81" s="259">
        <v>16</v>
      </c>
      <c r="F81" s="259">
        <v>26</v>
      </c>
      <c r="G81" s="259">
        <v>3</v>
      </c>
      <c r="H81" s="259">
        <v>35</v>
      </c>
      <c r="I81" s="259">
        <v>26</v>
      </c>
      <c r="J81" s="259">
        <v>61</v>
      </c>
      <c r="K81" s="259">
        <v>6</v>
      </c>
      <c r="L81" s="259">
        <v>0</v>
      </c>
      <c r="M81" s="259">
        <v>0</v>
      </c>
      <c r="N81" s="259">
        <v>0</v>
      </c>
      <c r="O81" s="259">
        <v>0</v>
      </c>
      <c r="P81" s="259">
        <v>45</v>
      </c>
      <c r="Q81" s="259">
        <v>42</v>
      </c>
      <c r="R81" s="259">
        <v>87</v>
      </c>
      <c r="S81" s="259">
        <v>9</v>
      </c>
    </row>
    <row r="82" spans="1:19">
      <c r="A82" s="259">
        <v>79</v>
      </c>
      <c r="B82" s="262">
        <v>62020005</v>
      </c>
      <c r="C82" s="261" t="s">
        <v>9</v>
      </c>
      <c r="D82" s="259">
        <v>9</v>
      </c>
      <c r="E82" s="259">
        <v>9</v>
      </c>
      <c r="F82" s="259">
        <v>18</v>
      </c>
      <c r="G82" s="259">
        <v>3</v>
      </c>
      <c r="H82" s="259">
        <v>40</v>
      </c>
      <c r="I82" s="259">
        <v>30</v>
      </c>
      <c r="J82" s="259">
        <v>70</v>
      </c>
      <c r="K82" s="259">
        <v>6</v>
      </c>
      <c r="L82" s="259">
        <v>0</v>
      </c>
      <c r="M82" s="259">
        <v>0</v>
      </c>
      <c r="N82" s="259">
        <v>0</v>
      </c>
      <c r="O82" s="259">
        <v>0</v>
      </c>
      <c r="P82" s="259">
        <v>49</v>
      </c>
      <c r="Q82" s="259">
        <v>39</v>
      </c>
      <c r="R82" s="259">
        <v>88</v>
      </c>
      <c r="S82" s="259">
        <v>9</v>
      </c>
    </row>
    <row r="83" spans="1:19">
      <c r="A83" s="259">
        <v>80</v>
      </c>
      <c r="B83" s="262">
        <v>62020148</v>
      </c>
      <c r="C83" s="261" t="s">
        <v>136</v>
      </c>
      <c r="D83" s="259">
        <v>14</v>
      </c>
      <c r="E83" s="259">
        <v>15</v>
      </c>
      <c r="F83" s="259">
        <v>29</v>
      </c>
      <c r="G83" s="259">
        <v>3</v>
      </c>
      <c r="H83" s="259">
        <v>33</v>
      </c>
      <c r="I83" s="259">
        <v>26</v>
      </c>
      <c r="J83" s="259">
        <v>59</v>
      </c>
      <c r="K83" s="259">
        <v>6</v>
      </c>
      <c r="L83" s="259">
        <v>0</v>
      </c>
      <c r="M83" s="259">
        <v>0</v>
      </c>
      <c r="N83" s="259">
        <v>0</v>
      </c>
      <c r="O83" s="259">
        <v>0</v>
      </c>
      <c r="P83" s="259">
        <v>47</v>
      </c>
      <c r="Q83" s="259">
        <v>41</v>
      </c>
      <c r="R83" s="259">
        <v>88</v>
      </c>
      <c r="S83" s="259">
        <v>9</v>
      </c>
    </row>
    <row r="84" spans="1:19">
      <c r="A84" s="259">
        <v>81</v>
      </c>
      <c r="B84" s="262">
        <v>62020028</v>
      </c>
      <c r="C84" s="261" t="s">
        <v>32</v>
      </c>
      <c r="D84" s="259">
        <v>12</v>
      </c>
      <c r="E84" s="259">
        <v>12</v>
      </c>
      <c r="F84" s="259">
        <v>24</v>
      </c>
      <c r="G84" s="259">
        <v>2</v>
      </c>
      <c r="H84" s="259">
        <v>32</v>
      </c>
      <c r="I84" s="259">
        <v>33</v>
      </c>
      <c r="J84" s="259">
        <v>65</v>
      </c>
      <c r="K84" s="259">
        <v>6</v>
      </c>
      <c r="L84" s="259">
        <v>0</v>
      </c>
      <c r="M84" s="259">
        <v>0</v>
      </c>
      <c r="N84" s="259">
        <v>0</v>
      </c>
      <c r="O84" s="259">
        <v>0</v>
      </c>
      <c r="P84" s="259">
        <v>44</v>
      </c>
      <c r="Q84" s="259">
        <v>45</v>
      </c>
      <c r="R84" s="259">
        <v>89</v>
      </c>
      <c r="S84" s="259">
        <v>8</v>
      </c>
    </row>
    <row r="85" spans="1:19">
      <c r="A85" s="259">
        <v>82</v>
      </c>
      <c r="B85" s="262">
        <v>62020056</v>
      </c>
      <c r="C85" s="261" t="s">
        <v>56</v>
      </c>
      <c r="D85" s="259">
        <v>23</v>
      </c>
      <c r="E85" s="259">
        <v>16</v>
      </c>
      <c r="F85" s="259">
        <v>39</v>
      </c>
      <c r="G85" s="259">
        <v>3</v>
      </c>
      <c r="H85" s="259">
        <v>28</v>
      </c>
      <c r="I85" s="259">
        <v>22</v>
      </c>
      <c r="J85" s="259">
        <v>50</v>
      </c>
      <c r="K85" s="259">
        <v>6</v>
      </c>
      <c r="L85" s="259">
        <v>0</v>
      </c>
      <c r="M85" s="259">
        <v>0</v>
      </c>
      <c r="N85" s="259">
        <v>0</v>
      </c>
      <c r="O85" s="259">
        <v>0</v>
      </c>
      <c r="P85" s="259">
        <v>51</v>
      </c>
      <c r="Q85" s="259">
        <v>38</v>
      </c>
      <c r="R85" s="259">
        <v>89</v>
      </c>
      <c r="S85" s="259">
        <v>9</v>
      </c>
    </row>
    <row r="86" spans="1:19">
      <c r="A86" s="259">
        <v>83</v>
      </c>
      <c r="B86" s="262">
        <v>62020095</v>
      </c>
      <c r="C86" s="261" t="s">
        <v>91</v>
      </c>
      <c r="D86" s="259">
        <v>14</v>
      </c>
      <c r="E86" s="259">
        <v>17</v>
      </c>
      <c r="F86" s="259">
        <v>31</v>
      </c>
      <c r="G86" s="259">
        <v>2</v>
      </c>
      <c r="H86" s="259">
        <v>32</v>
      </c>
      <c r="I86" s="259">
        <v>28</v>
      </c>
      <c r="J86" s="259">
        <v>60</v>
      </c>
      <c r="K86" s="259">
        <v>6</v>
      </c>
      <c r="L86" s="259">
        <v>0</v>
      </c>
      <c r="M86" s="259">
        <v>0</v>
      </c>
      <c r="N86" s="259">
        <v>0</v>
      </c>
      <c r="O86" s="259">
        <v>0</v>
      </c>
      <c r="P86" s="259">
        <v>46</v>
      </c>
      <c r="Q86" s="259">
        <v>45</v>
      </c>
      <c r="R86" s="259">
        <v>91</v>
      </c>
      <c r="S86" s="259">
        <v>8</v>
      </c>
    </row>
    <row r="87" spans="1:19">
      <c r="A87" s="259">
        <v>84</v>
      </c>
      <c r="B87" s="262">
        <v>62020184</v>
      </c>
      <c r="C87" s="261" t="s">
        <v>168</v>
      </c>
      <c r="D87" s="259">
        <v>12</v>
      </c>
      <c r="E87" s="259">
        <v>8</v>
      </c>
      <c r="F87" s="259">
        <v>20</v>
      </c>
      <c r="G87" s="259">
        <v>2</v>
      </c>
      <c r="H87" s="259">
        <v>36</v>
      </c>
      <c r="I87" s="259">
        <v>36</v>
      </c>
      <c r="J87" s="259">
        <v>72</v>
      </c>
      <c r="K87" s="259">
        <v>6</v>
      </c>
      <c r="L87" s="259">
        <v>0</v>
      </c>
      <c r="M87" s="259">
        <v>0</v>
      </c>
      <c r="N87" s="259">
        <v>0</v>
      </c>
      <c r="O87" s="259">
        <v>0</v>
      </c>
      <c r="P87" s="259">
        <v>48</v>
      </c>
      <c r="Q87" s="259">
        <v>44</v>
      </c>
      <c r="R87" s="259">
        <v>92</v>
      </c>
      <c r="S87" s="259">
        <v>8</v>
      </c>
    </row>
    <row r="88" spans="1:19">
      <c r="A88" s="259">
        <v>85</v>
      </c>
      <c r="B88" s="262">
        <v>62020053</v>
      </c>
      <c r="C88" s="261" t="s">
        <v>53</v>
      </c>
      <c r="D88" s="259">
        <v>14</v>
      </c>
      <c r="E88" s="259">
        <v>8</v>
      </c>
      <c r="F88" s="259">
        <v>22</v>
      </c>
      <c r="G88" s="259">
        <v>3</v>
      </c>
      <c r="H88" s="259">
        <v>36</v>
      </c>
      <c r="I88" s="259">
        <v>35</v>
      </c>
      <c r="J88" s="259">
        <v>71</v>
      </c>
      <c r="K88" s="259">
        <v>6</v>
      </c>
      <c r="L88" s="259">
        <v>0</v>
      </c>
      <c r="M88" s="259">
        <v>0</v>
      </c>
      <c r="N88" s="259">
        <v>0</v>
      </c>
      <c r="O88" s="259">
        <v>0</v>
      </c>
      <c r="P88" s="259">
        <v>50</v>
      </c>
      <c r="Q88" s="259">
        <v>43</v>
      </c>
      <c r="R88" s="259">
        <v>93</v>
      </c>
      <c r="S88" s="259">
        <v>9</v>
      </c>
    </row>
    <row r="89" spans="1:19">
      <c r="A89" s="259">
        <v>86</v>
      </c>
      <c r="B89" s="262">
        <v>62020090</v>
      </c>
      <c r="C89" s="261" t="s">
        <v>86</v>
      </c>
      <c r="D89" s="259">
        <v>12</v>
      </c>
      <c r="E89" s="259">
        <v>10</v>
      </c>
      <c r="F89" s="259">
        <v>22</v>
      </c>
      <c r="G89" s="259">
        <v>3</v>
      </c>
      <c r="H89" s="259">
        <v>31</v>
      </c>
      <c r="I89" s="259">
        <v>40</v>
      </c>
      <c r="J89" s="259">
        <v>71</v>
      </c>
      <c r="K89" s="259">
        <v>6</v>
      </c>
      <c r="L89" s="259">
        <v>0</v>
      </c>
      <c r="M89" s="259">
        <v>0</v>
      </c>
      <c r="N89" s="259">
        <v>0</v>
      </c>
      <c r="O89" s="259">
        <v>0</v>
      </c>
      <c r="P89" s="259">
        <v>43</v>
      </c>
      <c r="Q89" s="259">
        <v>50</v>
      </c>
      <c r="R89" s="259">
        <v>93</v>
      </c>
      <c r="S89" s="259">
        <v>9</v>
      </c>
    </row>
    <row r="90" spans="1:19">
      <c r="A90" s="259">
        <v>87</v>
      </c>
      <c r="B90" s="262">
        <v>62020153</v>
      </c>
      <c r="C90" s="261" t="s">
        <v>140</v>
      </c>
      <c r="D90" s="259">
        <v>14</v>
      </c>
      <c r="E90" s="259">
        <v>15</v>
      </c>
      <c r="F90" s="259">
        <v>29</v>
      </c>
      <c r="G90" s="259">
        <v>3</v>
      </c>
      <c r="H90" s="259">
        <v>32</v>
      </c>
      <c r="I90" s="259">
        <v>33</v>
      </c>
      <c r="J90" s="259">
        <v>65</v>
      </c>
      <c r="K90" s="259">
        <v>6</v>
      </c>
      <c r="L90" s="259">
        <v>0</v>
      </c>
      <c r="M90" s="259">
        <v>0</v>
      </c>
      <c r="N90" s="259">
        <v>0</v>
      </c>
      <c r="O90" s="259">
        <v>0</v>
      </c>
      <c r="P90" s="259">
        <v>46</v>
      </c>
      <c r="Q90" s="259">
        <v>48</v>
      </c>
      <c r="R90" s="259">
        <v>94</v>
      </c>
      <c r="S90" s="259">
        <v>9</v>
      </c>
    </row>
    <row r="91" spans="1:19">
      <c r="A91" s="259">
        <v>88</v>
      </c>
      <c r="B91" s="262">
        <v>62020111</v>
      </c>
      <c r="C91" s="261" t="s">
        <v>105</v>
      </c>
      <c r="D91" s="259">
        <v>4</v>
      </c>
      <c r="E91" s="259">
        <v>8</v>
      </c>
      <c r="F91" s="259">
        <v>12</v>
      </c>
      <c r="G91" s="259">
        <v>2</v>
      </c>
      <c r="H91" s="259">
        <v>37</v>
      </c>
      <c r="I91" s="259">
        <v>47</v>
      </c>
      <c r="J91" s="259">
        <v>84</v>
      </c>
      <c r="K91" s="259">
        <v>6</v>
      </c>
      <c r="L91" s="259">
        <v>0</v>
      </c>
      <c r="M91" s="259">
        <v>0</v>
      </c>
      <c r="N91" s="259">
        <v>0</v>
      </c>
      <c r="O91" s="259">
        <v>0</v>
      </c>
      <c r="P91" s="259">
        <v>41</v>
      </c>
      <c r="Q91" s="259">
        <v>55</v>
      </c>
      <c r="R91" s="259">
        <v>96</v>
      </c>
      <c r="S91" s="259">
        <v>8</v>
      </c>
    </row>
    <row r="92" spans="1:19">
      <c r="A92" s="259">
        <v>89</v>
      </c>
      <c r="B92" s="262">
        <v>62020134</v>
      </c>
      <c r="C92" s="261" t="s">
        <v>125</v>
      </c>
      <c r="D92" s="259">
        <v>14</v>
      </c>
      <c r="E92" s="259">
        <v>15</v>
      </c>
      <c r="F92" s="259">
        <v>29</v>
      </c>
      <c r="G92" s="259">
        <v>3</v>
      </c>
      <c r="H92" s="259">
        <v>34</v>
      </c>
      <c r="I92" s="259">
        <v>35</v>
      </c>
      <c r="J92" s="259">
        <v>69</v>
      </c>
      <c r="K92" s="259">
        <v>6</v>
      </c>
      <c r="L92" s="259">
        <v>0</v>
      </c>
      <c r="M92" s="259">
        <v>0</v>
      </c>
      <c r="N92" s="259">
        <v>0</v>
      </c>
      <c r="O92" s="259">
        <v>0</v>
      </c>
      <c r="P92" s="259">
        <v>48</v>
      </c>
      <c r="Q92" s="259">
        <v>50</v>
      </c>
      <c r="R92" s="259">
        <v>98</v>
      </c>
      <c r="S92" s="259">
        <v>9</v>
      </c>
    </row>
    <row r="93" spans="1:19">
      <c r="A93" s="259">
        <v>90</v>
      </c>
      <c r="B93" s="262">
        <v>62020072</v>
      </c>
      <c r="C93" s="261" t="s">
        <v>71</v>
      </c>
      <c r="D93" s="259">
        <v>15</v>
      </c>
      <c r="E93" s="259">
        <v>14</v>
      </c>
      <c r="F93" s="259">
        <v>29</v>
      </c>
      <c r="G93" s="259">
        <v>3</v>
      </c>
      <c r="H93" s="259">
        <v>34</v>
      </c>
      <c r="I93" s="259">
        <v>38</v>
      </c>
      <c r="J93" s="259">
        <v>72</v>
      </c>
      <c r="K93" s="259">
        <v>6</v>
      </c>
      <c r="L93" s="259">
        <v>0</v>
      </c>
      <c r="M93" s="259">
        <v>0</v>
      </c>
      <c r="N93" s="259">
        <v>0</v>
      </c>
      <c r="O93" s="259">
        <v>0</v>
      </c>
      <c r="P93" s="259">
        <v>49</v>
      </c>
      <c r="Q93" s="259">
        <v>52</v>
      </c>
      <c r="R93" s="259">
        <v>101</v>
      </c>
      <c r="S93" s="259">
        <v>9</v>
      </c>
    </row>
    <row r="94" spans="1:19">
      <c r="A94" s="259">
        <v>91</v>
      </c>
      <c r="B94" s="262">
        <v>62020107</v>
      </c>
      <c r="C94" s="261" t="s">
        <v>102</v>
      </c>
      <c r="D94" s="259">
        <v>13</v>
      </c>
      <c r="E94" s="259">
        <v>18</v>
      </c>
      <c r="F94" s="259">
        <v>31</v>
      </c>
      <c r="G94" s="259">
        <v>3</v>
      </c>
      <c r="H94" s="259">
        <v>40</v>
      </c>
      <c r="I94" s="259">
        <v>31</v>
      </c>
      <c r="J94" s="259">
        <v>71</v>
      </c>
      <c r="K94" s="259">
        <v>6</v>
      </c>
      <c r="L94" s="259">
        <v>0</v>
      </c>
      <c r="M94" s="259">
        <v>0</v>
      </c>
      <c r="N94" s="259">
        <v>0</v>
      </c>
      <c r="O94" s="259">
        <v>0</v>
      </c>
      <c r="P94" s="259">
        <v>53</v>
      </c>
      <c r="Q94" s="259">
        <v>49</v>
      </c>
      <c r="R94" s="259">
        <v>102</v>
      </c>
      <c r="S94" s="259">
        <v>9</v>
      </c>
    </row>
    <row r="95" spans="1:19">
      <c r="A95" s="259">
        <v>92</v>
      </c>
      <c r="B95" s="262">
        <v>62020187</v>
      </c>
      <c r="C95" s="261" t="s">
        <v>171</v>
      </c>
      <c r="D95" s="259">
        <v>11</v>
      </c>
      <c r="E95" s="259">
        <v>8</v>
      </c>
      <c r="F95" s="259">
        <v>19</v>
      </c>
      <c r="G95" s="259">
        <v>2</v>
      </c>
      <c r="H95" s="259">
        <v>39</v>
      </c>
      <c r="I95" s="259">
        <v>47</v>
      </c>
      <c r="J95" s="259">
        <v>86</v>
      </c>
      <c r="K95" s="259">
        <v>6</v>
      </c>
      <c r="L95" s="259">
        <v>0</v>
      </c>
      <c r="M95" s="259">
        <v>0</v>
      </c>
      <c r="N95" s="259">
        <v>0</v>
      </c>
      <c r="O95" s="259">
        <v>0</v>
      </c>
      <c r="P95" s="259">
        <v>50</v>
      </c>
      <c r="Q95" s="259">
        <v>55</v>
      </c>
      <c r="R95" s="259">
        <v>105</v>
      </c>
      <c r="S95" s="259">
        <v>8</v>
      </c>
    </row>
    <row r="96" spans="1:19">
      <c r="A96" s="259">
        <v>93</v>
      </c>
      <c r="B96" s="262">
        <v>62020199</v>
      </c>
      <c r="C96" s="261" t="s">
        <v>183</v>
      </c>
      <c r="D96" s="259">
        <v>19</v>
      </c>
      <c r="E96" s="259">
        <v>20</v>
      </c>
      <c r="F96" s="259">
        <v>39</v>
      </c>
      <c r="G96" s="259">
        <v>2</v>
      </c>
      <c r="H96" s="259">
        <v>39</v>
      </c>
      <c r="I96" s="259">
        <v>28</v>
      </c>
      <c r="J96" s="259">
        <v>67</v>
      </c>
      <c r="K96" s="259">
        <v>6</v>
      </c>
      <c r="L96" s="259">
        <v>0</v>
      </c>
      <c r="M96" s="259">
        <v>0</v>
      </c>
      <c r="N96" s="259">
        <v>0</v>
      </c>
      <c r="O96" s="259">
        <v>0</v>
      </c>
      <c r="P96" s="259">
        <v>58</v>
      </c>
      <c r="Q96" s="259">
        <v>48</v>
      </c>
      <c r="R96" s="259">
        <v>106</v>
      </c>
      <c r="S96" s="259">
        <v>8</v>
      </c>
    </row>
    <row r="97" spans="1:19">
      <c r="A97" s="259">
        <v>94</v>
      </c>
      <c r="B97" s="262">
        <v>62020044</v>
      </c>
      <c r="C97" s="261" t="s">
        <v>47</v>
      </c>
      <c r="D97" s="259">
        <v>19</v>
      </c>
      <c r="E97" s="259">
        <v>22</v>
      </c>
      <c r="F97" s="259">
        <v>41</v>
      </c>
      <c r="G97" s="259">
        <v>3</v>
      </c>
      <c r="H97" s="259">
        <v>36</v>
      </c>
      <c r="I97" s="259">
        <v>31</v>
      </c>
      <c r="J97" s="259">
        <v>67</v>
      </c>
      <c r="K97" s="259">
        <v>6</v>
      </c>
      <c r="L97" s="259">
        <v>0</v>
      </c>
      <c r="M97" s="259">
        <v>0</v>
      </c>
      <c r="N97" s="259">
        <v>0</v>
      </c>
      <c r="O97" s="259">
        <v>0</v>
      </c>
      <c r="P97" s="259">
        <v>55</v>
      </c>
      <c r="Q97" s="259">
        <v>53</v>
      </c>
      <c r="R97" s="259">
        <v>108</v>
      </c>
      <c r="S97" s="259">
        <v>9</v>
      </c>
    </row>
    <row r="98" spans="1:19">
      <c r="A98" s="259">
        <v>95</v>
      </c>
      <c r="B98" s="262">
        <v>62020060</v>
      </c>
      <c r="C98" s="261" t="s">
        <v>60</v>
      </c>
      <c r="D98" s="259">
        <v>15</v>
      </c>
      <c r="E98" s="259">
        <v>5</v>
      </c>
      <c r="F98" s="259">
        <v>20</v>
      </c>
      <c r="G98" s="259">
        <v>2</v>
      </c>
      <c r="H98" s="259">
        <v>40</v>
      </c>
      <c r="I98" s="259">
        <v>49</v>
      </c>
      <c r="J98" s="259">
        <v>89</v>
      </c>
      <c r="K98" s="259">
        <v>6</v>
      </c>
      <c r="L98" s="259">
        <v>0</v>
      </c>
      <c r="M98" s="259">
        <v>0</v>
      </c>
      <c r="N98" s="259">
        <v>0</v>
      </c>
      <c r="O98" s="259">
        <v>0</v>
      </c>
      <c r="P98" s="259">
        <v>55</v>
      </c>
      <c r="Q98" s="259">
        <v>54</v>
      </c>
      <c r="R98" s="259">
        <v>109</v>
      </c>
      <c r="S98" s="259">
        <v>8</v>
      </c>
    </row>
    <row r="99" spans="1:19">
      <c r="A99" s="259">
        <v>96</v>
      </c>
      <c r="B99" s="262">
        <v>62020168</v>
      </c>
      <c r="C99" s="261" t="s">
        <v>154</v>
      </c>
      <c r="D99" s="259">
        <v>19</v>
      </c>
      <c r="E99" s="259">
        <v>12</v>
      </c>
      <c r="F99" s="259">
        <v>31</v>
      </c>
      <c r="G99" s="259">
        <v>3</v>
      </c>
      <c r="H99" s="259">
        <v>38</v>
      </c>
      <c r="I99" s="259">
        <v>41</v>
      </c>
      <c r="J99" s="259">
        <v>79</v>
      </c>
      <c r="K99" s="259">
        <v>6</v>
      </c>
      <c r="L99" s="259">
        <v>0</v>
      </c>
      <c r="M99" s="259">
        <v>0</v>
      </c>
      <c r="N99" s="259">
        <v>0</v>
      </c>
      <c r="O99" s="259">
        <v>0</v>
      </c>
      <c r="P99" s="259">
        <v>57</v>
      </c>
      <c r="Q99" s="259">
        <v>53</v>
      </c>
      <c r="R99" s="259">
        <v>110</v>
      </c>
      <c r="S99" s="259">
        <v>9</v>
      </c>
    </row>
    <row r="100" spans="1:19">
      <c r="A100" s="259">
        <v>97</v>
      </c>
      <c r="B100" s="262">
        <v>62020029</v>
      </c>
      <c r="C100" s="261" t="s">
        <v>33</v>
      </c>
      <c r="D100" s="259">
        <v>11</v>
      </c>
      <c r="E100" s="259">
        <v>20</v>
      </c>
      <c r="F100" s="259">
        <v>31</v>
      </c>
      <c r="G100" s="259">
        <v>2</v>
      </c>
      <c r="H100" s="259">
        <v>39</v>
      </c>
      <c r="I100" s="259">
        <v>44</v>
      </c>
      <c r="J100" s="259">
        <v>83</v>
      </c>
      <c r="K100" s="259">
        <v>6</v>
      </c>
      <c r="L100" s="259">
        <v>0</v>
      </c>
      <c r="M100" s="259">
        <v>0</v>
      </c>
      <c r="N100" s="259">
        <v>0</v>
      </c>
      <c r="O100" s="259">
        <v>0</v>
      </c>
      <c r="P100" s="259">
        <v>50</v>
      </c>
      <c r="Q100" s="259">
        <v>64</v>
      </c>
      <c r="R100" s="259">
        <v>114</v>
      </c>
      <c r="S100" s="259">
        <v>8</v>
      </c>
    </row>
    <row r="101" spans="1:19">
      <c r="A101" s="259">
        <v>98</v>
      </c>
      <c r="B101" s="262">
        <v>62020062</v>
      </c>
      <c r="C101" s="261" t="s">
        <v>62</v>
      </c>
      <c r="D101" s="259">
        <v>13</v>
      </c>
      <c r="E101" s="259">
        <v>20</v>
      </c>
      <c r="F101" s="259">
        <v>33</v>
      </c>
      <c r="G101" s="259">
        <v>3</v>
      </c>
      <c r="H101" s="259">
        <v>53</v>
      </c>
      <c r="I101" s="259">
        <v>35</v>
      </c>
      <c r="J101" s="259">
        <v>88</v>
      </c>
      <c r="K101" s="259">
        <v>6</v>
      </c>
      <c r="L101" s="259">
        <v>0</v>
      </c>
      <c r="M101" s="259">
        <v>0</v>
      </c>
      <c r="N101" s="259">
        <v>0</v>
      </c>
      <c r="O101" s="259">
        <v>0</v>
      </c>
      <c r="P101" s="259">
        <v>66</v>
      </c>
      <c r="Q101" s="259">
        <v>55</v>
      </c>
      <c r="R101" s="259">
        <v>121</v>
      </c>
      <c r="S101" s="259">
        <v>9</v>
      </c>
    </row>
    <row r="102" spans="1:19">
      <c r="A102" s="259">
        <v>99</v>
      </c>
      <c r="B102" s="262">
        <v>62020098</v>
      </c>
      <c r="C102" s="261" t="s">
        <v>94</v>
      </c>
      <c r="D102" s="259">
        <v>12</v>
      </c>
      <c r="E102" s="259">
        <v>10</v>
      </c>
      <c r="F102" s="259">
        <v>22</v>
      </c>
      <c r="G102" s="259">
        <v>3</v>
      </c>
      <c r="H102" s="259">
        <v>25</v>
      </c>
      <c r="I102" s="259">
        <v>28</v>
      </c>
      <c r="J102" s="259">
        <v>53</v>
      </c>
      <c r="K102" s="259">
        <v>6</v>
      </c>
      <c r="L102" s="259">
        <v>27</v>
      </c>
      <c r="M102" s="259">
        <v>19</v>
      </c>
      <c r="N102" s="259">
        <v>46</v>
      </c>
      <c r="O102" s="259">
        <v>3</v>
      </c>
      <c r="P102" s="259">
        <v>64</v>
      </c>
      <c r="Q102" s="259">
        <v>57</v>
      </c>
      <c r="R102" s="259">
        <v>121</v>
      </c>
      <c r="S102" s="259">
        <v>12</v>
      </c>
    </row>
    <row r="103" spans="1:19">
      <c r="A103" s="259">
        <v>100</v>
      </c>
      <c r="B103" s="262">
        <v>62020115</v>
      </c>
      <c r="C103" s="261" t="s">
        <v>109</v>
      </c>
      <c r="D103" s="259">
        <v>21</v>
      </c>
      <c r="E103" s="259">
        <v>11</v>
      </c>
      <c r="F103" s="259">
        <v>32</v>
      </c>
      <c r="G103" s="259">
        <v>3</v>
      </c>
      <c r="H103" s="259">
        <v>46</v>
      </c>
      <c r="I103" s="259">
        <v>43</v>
      </c>
      <c r="J103" s="259">
        <v>89</v>
      </c>
      <c r="K103" s="259">
        <v>6</v>
      </c>
      <c r="L103" s="259">
        <v>0</v>
      </c>
      <c r="M103" s="259">
        <v>0</v>
      </c>
      <c r="N103" s="259">
        <v>0</v>
      </c>
      <c r="O103" s="259">
        <v>0</v>
      </c>
      <c r="P103" s="259">
        <v>67</v>
      </c>
      <c r="Q103" s="259">
        <v>54</v>
      </c>
      <c r="R103" s="259">
        <v>121</v>
      </c>
      <c r="S103" s="259">
        <v>9</v>
      </c>
    </row>
    <row r="104" spans="1:19">
      <c r="A104" s="259">
        <v>101</v>
      </c>
      <c r="B104" s="262">
        <v>62020144</v>
      </c>
      <c r="C104" s="261" t="s">
        <v>133</v>
      </c>
      <c r="D104" s="259">
        <v>12</v>
      </c>
      <c r="E104" s="259">
        <v>10</v>
      </c>
      <c r="F104" s="259">
        <v>22</v>
      </c>
      <c r="G104" s="259">
        <v>3</v>
      </c>
      <c r="H104" s="259">
        <v>34</v>
      </c>
      <c r="I104" s="259">
        <v>33</v>
      </c>
      <c r="J104" s="259">
        <v>67</v>
      </c>
      <c r="K104" s="259">
        <v>6</v>
      </c>
      <c r="L104" s="259">
        <v>14</v>
      </c>
      <c r="M104" s="259">
        <v>18</v>
      </c>
      <c r="N104" s="259">
        <v>32</v>
      </c>
      <c r="O104" s="259">
        <v>3</v>
      </c>
      <c r="P104" s="259">
        <v>60</v>
      </c>
      <c r="Q104" s="259">
        <v>61</v>
      </c>
      <c r="R104" s="259">
        <v>121</v>
      </c>
      <c r="S104" s="259">
        <v>12</v>
      </c>
    </row>
    <row r="105" spans="1:19">
      <c r="A105" s="259">
        <v>102</v>
      </c>
      <c r="B105" s="262">
        <v>62020165</v>
      </c>
      <c r="C105" s="261" t="s">
        <v>151</v>
      </c>
      <c r="D105" s="259">
        <v>23</v>
      </c>
      <c r="E105" s="259">
        <v>17</v>
      </c>
      <c r="F105" s="259">
        <v>40</v>
      </c>
      <c r="G105" s="259">
        <v>2</v>
      </c>
      <c r="H105" s="259">
        <v>41</v>
      </c>
      <c r="I105" s="259">
        <v>40</v>
      </c>
      <c r="J105" s="259">
        <v>81</v>
      </c>
      <c r="K105" s="259">
        <v>6</v>
      </c>
      <c r="L105" s="259">
        <v>0</v>
      </c>
      <c r="M105" s="259">
        <v>0</v>
      </c>
      <c r="N105" s="259">
        <v>0</v>
      </c>
      <c r="O105" s="259">
        <v>0</v>
      </c>
      <c r="P105" s="259">
        <v>64</v>
      </c>
      <c r="Q105" s="259">
        <v>57</v>
      </c>
      <c r="R105" s="259">
        <v>121</v>
      </c>
      <c r="S105" s="259">
        <v>8</v>
      </c>
    </row>
    <row r="106" spans="1:19">
      <c r="A106" s="259">
        <v>103</v>
      </c>
      <c r="B106" s="262">
        <v>62020009</v>
      </c>
      <c r="C106" s="261" t="s">
        <v>13</v>
      </c>
      <c r="D106" s="259">
        <v>14</v>
      </c>
      <c r="E106" s="259">
        <v>15</v>
      </c>
      <c r="F106" s="259">
        <v>29</v>
      </c>
      <c r="G106" s="259">
        <v>2</v>
      </c>
      <c r="H106" s="259">
        <v>50</v>
      </c>
      <c r="I106" s="259">
        <v>43</v>
      </c>
      <c r="J106" s="259">
        <v>93</v>
      </c>
      <c r="K106" s="259">
        <v>6</v>
      </c>
      <c r="L106" s="259">
        <v>0</v>
      </c>
      <c r="M106" s="259">
        <v>0</v>
      </c>
      <c r="N106" s="259">
        <v>0</v>
      </c>
      <c r="O106" s="259">
        <v>0</v>
      </c>
      <c r="P106" s="259">
        <v>64</v>
      </c>
      <c r="Q106" s="259">
        <v>58</v>
      </c>
      <c r="R106" s="259">
        <v>122</v>
      </c>
      <c r="S106" s="259">
        <v>8</v>
      </c>
    </row>
    <row r="107" spans="1:19">
      <c r="A107" s="259">
        <v>104</v>
      </c>
      <c r="B107" s="262">
        <v>62020026</v>
      </c>
      <c r="C107" s="261" t="s">
        <v>30</v>
      </c>
      <c r="D107" s="259">
        <v>20</v>
      </c>
      <c r="E107" s="259">
        <v>17</v>
      </c>
      <c r="F107" s="259">
        <v>37</v>
      </c>
      <c r="G107" s="259">
        <v>2</v>
      </c>
      <c r="H107" s="259">
        <v>38</v>
      </c>
      <c r="I107" s="259">
        <v>47</v>
      </c>
      <c r="J107" s="259">
        <v>85</v>
      </c>
      <c r="K107" s="259">
        <v>6</v>
      </c>
      <c r="L107" s="259">
        <v>0</v>
      </c>
      <c r="M107" s="259">
        <v>0</v>
      </c>
      <c r="N107" s="259">
        <v>0</v>
      </c>
      <c r="O107" s="259">
        <v>0</v>
      </c>
      <c r="P107" s="259">
        <v>58</v>
      </c>
      <c r="Q107" s="259">
        <v>64</v>
      </c>
      <c r="R107" s="259">
        <v>122</v>
      </c>
      <c r="S107" s="259">
        <v>8</v>
      </c>
    </row>
    <row r="108" spans="1:19">
      <c r="A108" s="259">
        <v>105</v>
      </c>
      <c r="B108" s="262">
        <v>62020015</v>
      </c>
      <c r="C108" s="261" t="s">
        <v>19</v>
      </c>
      <c r="D108" s="259">
        <v>21</v>
      </c>
      <c r="E108" s="259">
        <v>16</v>
      </c>
      <c r="F108" s="259">
        <v>37</v>
      </c>
      <c r="G108" s="259">
        <v>2</v>
      </c>
      <c r="H108" s="259">
        <v>35</v>
      </c>
      <c r="I108" s="259">
        <v>51</v>
      </c>
      <c r="J108" s="259">
        <v>86</v>
      </c>
      <c r="K108" s="259">
        <v>6</v>
      </c>
      <c r="L108" s="259">
        <v>0</v>
      </c>
      <c r="M108" s="259">
        <v>0</v>
      </c>
      <c r="N108" s="259">
        <v>0</v>
      </c>
      <c r="O108" s="259">
        <v>0</v>
      </c>
      <c r="P108" s="259">
        <v>56</v>
      </c>
      <c r="Q108" s="259">
        <v>67</v>
      </c>
      <c r="R108" s="259">
        <v>123</v>
      </c>
      <c r="S108" s="259">
        <v>8</v>
      </c>
    </row>
    <row r="109" spans="1:19">
      <c r="A109" s="259">
        <v>106</v>
      </c>
      <c r="B109" s="262">
        <v>62020052</v>
      </c>
      <c r="C109" s="261" t="s">
        <v>52</v>
      </c>
      <c r="D109" s="259">
        <v>22</v>
      </c>
      <c r="E109" s="259">
        <v>21</v>
      </c>
      <c r="F109" s="259">
        <v>43</v>
      </c>
      <c r="G109" s="259">
        <v>3</v>
      </c>
      <c r="H109" s="259">
        <v>41</v>
      </c>
      <c r="I109" s="259">
        <v>39</v>
      </c>
      <c r="J109" s="259">
        <v>80</v>
      </c>
      <c r="K109" s="259">
        <v>6</v>
      </c>
      <c r="L109" s="259">
        <v>0</v>
      </c>
      <c r="M109" s="259">
        <v>0</v>
      </c>
      <c r="N109" s="259">
        <v>0</v>
      </c>
      <c r="O109" s="259">
        <v>0</v>
      </c>
      <c r="P109" s="259">
        <v>63</v>
      </c>
      <c r="Q109" s="259">
        <v>60</v>
      </c>
      <c r="R109" s="259">
        <v>123</v>
      </c>
      <c r="S109" s="259">
        <v>9</v>
      </c>
    </row>
    <row r="110" spans="1:19">
      <c r="A110" s="259">
        <v>107</v>
      </c>
      <c r="B110" s="262">
        <v>62020108</v>
      </c>
      <c r="C110" s="261" t="s">
        <v>103</v>
      </c>
      <c r="D110" s="259">
        <v>17</v>
      </c>
      <c r="E110" s="259">
        <v>20</v>
      </c>
      <c r="F110" s="259">
        <v>37</v>
      </c>
      <c r="G110" s="259">
        <v>2</v>
      </c>
      <c r="H110" s="259">
        <v>43</v>
      </c>
      <c r="I110" s="259">
        <v>43</v>
      </c>
      <c r="J110" s="259">
        <v>86</v>
      </c>
      <c r="K110" s="259">
        <v>6</v>
      </c>
      <c r="L110" s="259">
        <v>0</v>
      </c>
      <c r="M110" s="259">
        <v>0</v>
      </c>
      <c r="N110" s="259">
        <v>0</v>
      </c>
      <c r="O110" s="259">
        <v>0</v>
      </c>
      <c r="P110" s="259">
        <v>60</v>
      </c>
      <c r="Q110" s="259">
        <v>63</v>
      </c>
      <c r="R110" s="259">
        <v>123</v>
      </c>
      <c r="S110" s="259">
        <v>8</v>
      </c>
    </row>
    <row r="111" spans="1:19">
      <c r="A111" s="259">
        <v>108</v>
      </c>
      <c r="B111" s="262">
        <v>62020038</v>
      </c>
      <c r="C111" s="261" t="s">
        <v>42</v>
      </c>
      <c r="D111" s="259">
        <v>15</v>
      </c>
      <c r="E111" s="259">
        <v>8</v>
      </c>
      <c r="F111" s="259">
        <v>23</v>
      </c>
      <c r="G111" s="259">
        <v>2</v>
      </c>
      <c r="H111" s="259">
        <v>57</v>
      </c>
      <c r="I111" s="259">
        <v>44</v>
      </c>
      <c r="J111" s="259">
        <v>101</v>
      </c>
      <c r="K111" s="259">
        <v>6</v>
      </c>
      <c r="L111" s="259">
        <v>0</v>
      </c>
      <c r="M111" s="259">
        <v>0</v>
      </c>
      <c r="N111" s="259">
        <v>0</v>
      </c>
      <c r="O111" s="259">
        <v>0</v>
      </c>
      <c r="P111" s="259">
        <v>72</v>
      </c>
      <c r="Q111" s="259">
        <v>52</v>
      </c>
      <c r="R111" s="259">
        <v>124</v>
      </c>
      <c r="S111" s="259">
        <v>8</v>
      </c>
    </row>
    <row r="112" spans="1:19">
      <c r="A112" s="259">
        <v>109</v>
      </c>
      <c r="B112" s="262">
        <v>62020102</v>
      </c>
      <c r="C112" s="261" t="s">
        <v>97</v>
      </c>
      <c r="D112" s="259">
        <v>8</v>
      </c>
      <c r="E112" s="259">
        <v>11</v>
      </c>
      <c r="F112" s="259">
        <v>19</v>
      </c>
      <c r="G112" s="259">
        <v>3</v>
      </c>
      <c r="H112" s="259">
        <v>56</v>
      </c>
      <c r="I112" s="259">
        <v>49</v>
      </c>
      <c r="J112" s="259">
        <v>105</v>
      </c>
      <c r="K112" s="259">
        <v>6</v>
      </c>
      <c r="L112" s="259">
        <v>0</v>
      </c>
      <c r="M112" s="259">
        <v>0</v>
      </c>
      <c r="N112" s="259">
        <v>0</v>
      </c>
      <c r="O112" s="259">
        <v>0</v>
      </c>
      <c r="P112" s="259">
        <v>64</v>
      </c>
      <c r="Q112" s="259">
        <v>60</v>
      </c>
      <c r="R112" s="259">
        <v>124</v>
      </c>
      <c r="S112" s="259">
        <v>9</v>
      </c>
    </row>
    <row r="113" spans="1:19">
      <c r="A113" s="259">
        <v>110</v>
      </c>
      <c r="B113" s="262">
        <v>62020143</v>
      </c>
      <c r="C113" s="261" t="s">
        <v>132</v>
      </c>
      <c r="D113" s="259">
        <v>22</v>
      </c>
      <c r="E113" s="259">
        <v>21</v>
      </c>
      <c r="F113" s="259">
        <v>43</v>
      </c>
      <c r="G113" s="259">
        <v>2</v>
      </c>
      <c r="H113" s="259">
        <v>35</v>
      </c>
      <c r="I113" s="259">
        <v>46</v>
      </c>
      <c r="J113" s="259">
        <v>81</v>
      </c>
      <c r="K113" s="259">
        <v>6</v>
      </c>
      <c r="L113" s="259">
        <v>0</v>
      </c>
      <c r="M113" s="259">
        <v>0</v>
      </c>
      <c r="N113" s="259">
        <v>0</v>
      </c>
      <c r="O113" s="259">
        <v>0</v>
      </c>
      <c r="P113" s="259">
        <v>57</v>
      </c>
      <c r="Q113" s="259">
        <v>67</v>
      </c>
      <c r="R113" s="259">
        <v>124</v>
      </c>
      <c r="S113" s="259">
        <v>8</v>
      </c>
    </row>
    <row r="114" spans="1:19">
      <c r="A114" s="259">
        <v>111</v>
      </c>
      <c r="B114" s="262">
        <v>62020105</v>
      </c>
      <c r="C114" s="261" t="s">
        <v>100</v>
      </c>
      <c r="D114" s="259">
        <v>14</v>
      </c>
      <c r="E114" s="259">
        <v>15</v>
      </c>
      <c r="F114" s="259">
        <v>29</v>
      </c>
      <c r="G114" s="259">
        <v>2</v>
      </c>
      <c r="H114" s="259">
        <v>51</v>
      </c>
      <c r="I114" s="259">
        <v>45</v>
      </c>
      <c r="J114" s="259">
        <v>96</v>
      </c>
      <c r="K114" s="259">
        <v>6</v>
      </c>
      <c r="L114" s="259">
        <v>0</v>
      </c>
      <c r="M114" s="259">
        <v>0</v>
      </c>
      <c r="N114" s="259">
        <v>0</v>
      </c>
      <c r="O114" s="259">
        <v>0</v>
      </c>
      <c r="P114" s="259">
        <v>65</v>
      </c>
      <c r="Q114" s="259">
        <v>60</v>
      </c>
      <c r="R114" s="259">
        <v>125</v>
      </c>
      <c r="S114" s="259">
        <v>8</v>
      </c>
    </row>
    <row r="115" spans="1:19">
      <c r="A115" s="259">
        <v>112</v>
      </c>
      <c r="B115" s="262">
        <v>62020154</v>
      </c>
      <c r="C115" s="261" t="s">
        <v>141</v>
      </c>
      <c r="D115" s="259">
        <v>11</v>
      </c>
      <c r="E115" s="259">
        <v>18</v>
      </c>
      <c r="F115" s="259">
        <v>29</v>
      </c>
      <c r="G115" s="259">
        <v>3</v>
      </c>
      <c r="H115" s="259">
        <v>28</v>
      </c>
      <c r="I115" s="259">
        <v>32</v>
      </c>
      <c r="J115" s="259">
        <v>60</v>
      </c>
      <c r="K115" s="259">
        <v>6</v>
      </c>
      <c r="L115" s="259">
        <v>20</v>
      </c>
      <c r="M115" s="259">
        <v>16</v>
      </c>
      <c r="N115" s="259">
        <v>36</v>
      </c>
      <c r="O115" s="259">
        <v>3</v>
      </c>
      <c r="P115" s="259">
        <v>59</v>
      </c>
      <c r="Q115" s="259">
        <v>66</v>
      </c>
      <c r="R115" s="259">
        <v>125</v>
      </c>
      <c r="S115" s="259">
        <v>12</v>
      </c>
    </row>
    <row r="116" spans="1:19">
      <c r="A116" s="259">
        <v>113</v>
      </c>
      <c r="B116" s="262">
        <v>62020162</v>
      </c>
      <c r="C116" s="261" t="s">
        <v>148</v>
      </c>
      <c r="D116" s="259">
        <v>17</v>
      </c>
      <c r="E116" s="259">
        <v>11</v>
      </c>
      <c r="F116" s="259">
        <v>28</v>
      </c>
      <c r="G116" s="259">
        <v>2</v>
      </c>
      <c r="H116" s="259">
        <v>46</v>
      </c>
      <c r="I116" s="259">
        <v>51</v>
      </c>
      <c r="J116" s="259">
        <v>97</v>
      </c>
      <c r="K116" s="259">
        <v>6</v>
      </c>
      <c r="L116" s="259">
        <v>0</v>
      </c>
      <c r="M116" s="259">
        <v>0</v>
      </c>
      <c r="N116" s="259">
        <v>0</v>
      </c>
      <c r="O116" s="259">
        <v>0</v>
      </c>
      <c r="P116" s="259">
        <v>63</v>
      </c>
      <c r="Q116" s="259">
        <v>62</v>
      </c>
      <c r="R116" s="259">
        <v>125</v>
      </c>
      <c r="S116" s="259">
        <v>8</v>
      </c>
    </row>
    <row r="117" spans="1:19">
      <c r="A117" s="259">
        <v>114</v>
      </c>
      <c r="B117" s="262">
        <v>62020071</v>
      </c>
      <c r="C117" s="261" t="s">
        <v>70</v>
      </c>
      <c r="D117" s="259">
        <v>18</v>
      </c>
      <c r="E117" s="259">
        <v>18</v>
      </c>
      <c r="F117" s="259">
        <v>36</v>
      </c>
      <c r="G117" s="259">
        <v>3</v>
      </c>
      <c r="H117" s="259">
        <v>50</v>
      </c>
      <c r="I117" s="259">
        <v>40</v>
      </c>
      <c r="J117" s="259">
        <v>90</v>
      </c>
      <c r="K117" s="259">
        <v>6</v>
      </c>
      <c r="L117" s="259">
        <v>0</v>
      </c>
      <c r="M117" s="259">
        <v>0</v>
      </c>
      <c r="N117" s="259">
        <v>0</v>
      </c>
      <c r="O117" s="259">
        <v>0</v>
      </c>
      <c r="P117" s="259">
        <v>68</v>
      </c>
      <c r="Q117" s="259">
        <v>58</v>
      </c>
      <c r="R117" s="259">
        <v>126</v>
      </c>
      <c r="S117" s="259">
        <v>9</v>
      </c>
    </row>
    <row r="118" spans="1:19">
      <c r="A118" s="259">
        <v>115</v>
      </c>
      <c r="B118" s="262">
        <v>62020163</v>
      </c>
      <c r="C118" s="261" t="s">
        <v>149</v>
      </c>
      <c r="D118" s="259">
        <v>23</v>
      </c>
      <c r="E118" s="259">
        <v>14</v>
      </c>
      <c r="F118" s="259">
        <v>37</v>
      </c>
      <c r="G118" s="259">
        <v>2</v>
      </c>
      <c r="H118" s="259">
        <v>43</v>
      </c>
      <c r="I118" s="259">
        <v>47</v>
      </c>
      <c r="J118" s="259">
        <v>90</v>
      </c>
      <c r="K118" s="259">
        <v>6</v>
      </c>
      <c r="L118" s="259">
        <v>0</v>
      </c>
      <c r="M118" s="259">
        <v>0</v>
      </c>
      <c r="N118" s="259">
        <v>0</v>
      </c>
      <c r="O118" s="259">
        <v>0</v>
      </c>
      <c r="P118" s="259">
        <v>66</v>
      </c>
      <c r="Q118" s="259">
        <v>61</v>
      </c>
      <c r="R118" s="259">
        <v>127</v>
      </c>
      <c r="S118" s="259">
        <v>8</v>
      </c>
    </row>
    <row r="119" spans="1:19">
      <c r="A119" s="259">
        <v>116</v>
      </c>
      <c r="B119" s="262">
        <v>62020170</v>
      </c>
      <c r="C119" s="261" t="s">
        <v>156</v>
      </c>
      <c r="D119" s="259">
        <v>19</v>
      </c>
      <c r="E119" s="259">
        <v>12</v>
      </c>
      <c r="F119" s="259">
        <v>31</v>
      </c>
      <c r="G119" s="259">
        <v>2</v>
      </c>
      <c r="H119" s="259">
        <v>55</v>
      </c>
      <c r="I119" s="259">
        <v>41</v>
      </c>
      <c r="J119" s="259">
        <v>96</v>
      </c>
      <c r="K119" s="259">
        <v>6</v>
      </c>
      <c r="L119" s="259">
        <v>0</v>
      </c>
      <c r="M119" s="259">
        <v>0</v>
      </c>
      <c r="N119" s="259">
        <v>0</v>
      </c>
      <c r="O119" s="259">
        <v>0</v>
      </c>
      <c r="P119" s="259">
        <v>74</v>
      </c>
      <c r="Q119" s="259">
        <v>53</v>
      </c>
      <c r="R119" s="259">
        <v>127</v>
      </c>
      <c r="S119" s="259">
        <v>8</v>
      </c>
    </row>
    <row r="120" spans="1:19">
      <c r="A120" s="259">
        <v>117</v>
      </c>
      <c r="B120" s="262">
        <v>62020054</v>
      </c>
      <c r="C120" s="261" t="s">
        <v>54</v>
      </c>
      <c r="D120" s="259">
        <v>13</v>
      </c>
      <c r="E120" s="259">
        <v>21</v>
      </c>
      <c r="F120" s="259">
        <v>34</v>
      </c>
      <c r="G120" s="259">
        <v>3</v>
      </c>
      <c r="H120" s="259">
        <v>46</v>
      </c>
      <c r="I120" s="259">
        <v>52</v>
      </c>
      <c r="J120" s="259">
        <v>98</v>
      </c>
      <c r="K120" s="259">
        <v>6</v>
      </c>
      <c r="L120" s="259">
        <v>0</v>
      </c>
      <c r="M120" s="259">
        <v>0</v>
      </c>
      <c r="N120" s="259">
        <v>0</v>
      </c>
      <c r="O120" s="259">
        <v>0</v>
      </c>
      <c r="P120" s="259">
        <v>59</v>
      </c>
      <c r="Q120" s="259">
        <v>73</v>
      </c>
      <c r="R120" s="259">
        <v>132</v>
      </c>
      <c r="S120" s="259">
        <v>9</v>
      </c>
    </row>
    <row r="121" spans="1:19">
      <c r="A121" s="259">
        <v>118</v>
      </c>
      <c r="B121" s="262">
        <v>62020073</v>
      </c>
      <c r="C121" s="261" t="s">
        <v>72</v>
      </c>
      <c r="D121" s="259">
        <v>5</v>
      </c>
      <c r="E121" s="259">
        <v>6</v>
      </c>
      <c r="F121" s="259">
        <v>11</v>
      </c>
      <c r="G121" s="259">
        <v>2</v>
      </c>
      <c r="H121" s="259">
        <v>43</v>
      </c>
      <c r="I121" s="259">
        <v>30</v>
      </c>
      <c r="J121" s="259">
        <v>73</v>
      </c>
      <c r="K121" s="259">
        <v>6</v>
      </c>
      <c r="L121" s="259">
        <v>26</v>
      </c>
      <c r="M121" s="259">
        <v>22</v>
      </c>
      <c r="N121" s="259">
        <v>48</v>
      </c>
      <c r="O121" s="259">
        <v>3</v>
      </c>
      <c r="P121" s="259">
        <v>74</v>
      </c>
      <c r="Q121" s="259">
        <v>58</v>
      </c>
      <c r="R121" s="259">
        <v>132</v>
      </c>
      <c r="S121" s="259">
        <v>11</v>
      </c>
    </row>
    <row r="122" spans="1:19">
      <c r="A122" s="259">
        <v>119</v>
      </c>
      <c r="B122" s="262">
        <v>62020076</v>
      </c>
      <c r="C122" s="261" t="s">
        <v>74</v>
      </c>
      <c r="D122" s="259">
        <v>15</v>
      </c>
      <c r="E122" s="259">
        <v>14</v>
      </c>
      <c r="F122" s="259">
        <v>29</v>
      </c>
      <c r="G122" s="259">
        <v>2</v>
      </c>
      <c r="H122" s="259">
        <v>57</v>
      </c>
      <c r="I122" s="259">
        <v>46</v>
      </c>
      <c r="J122" s="259">
        <v>103</v>
      </c>
      <c r="K122" s="259">
        <v>6</v>
      </c>
      <c r="L122" s="259">
        <v>0</v>
      </c>
      <c r="M122" s="259">
        <v>0</v>
      </c>
      <c r="N122" s="259">
        <v>0</v>
      </c>
      <c r="O122" s="259">
        <v>0</v>
      </c>
      <c r="P122" s="259">
        <v>72</v>
      </c>
      <c r="Q122" s="259">
        <v>60</v>
      </c>
      <c r="R122" s="259">
        <v>132</v>
      </c>
      <c r="S122" s="259">
        <v>8</v>
      </c>
    </row>
    <row r="123" spans="1:19">
      <c r="A123" s="259">
        <v>120</v>
      </c>
      <c r="B123" s="262">
        <v>62020194</v>
      </c>
      <c r="C123" s="261" t="s">
        <v>178</v>
      </c>
      <c r="D123" s="259">
        <v>21</v>
      </c>
      <c r="E123" s="259">
        <v>21</v>
      </c>
      <c r="F123" s="259">
        <v>42</v>
      </c>
      <c r="G123" s="259">
        <v>3</v>
      </c>
      <c r="H123" s="259">
        <v>48</v>
      </c>
      <c r="I123" s="259">
        <v>44</v>
      </c>
      <c r="J123" s="259">
        <v>92</v>
      </c>
      <c r="K123" s="259">
        <v>6</v>
      </c>
      <c r="L123" s="259">
        <v>0</v>
      </c>
      <c r="M123" s="259">
        <v>0</v>
      </c>
      <c r="N123" s="259">
        <v>0</v>
      </c>
      <c r="O123" s="259">
        <v>0</v>
      </c>
      <c r="P123" s="259">
        <v>69</v>
      </c>
      <c r="Q123" s="259">
        <v>65</v>
      </c>
      <c r="R123" s="259">
        <v>134</v>
      </c>
      <c r="S123" s="259">
        <v>9</v>
      </c>
    </row>
    <row r="124" spans="1:19">
      <c r="A124" s="259">
        <v>121</v>
      </c>
      <c r="B124" s="262">
        <v>62020002</v>
      </c>
      <c r="C124" s="261" t="s">
        <v>6</v>
      </c>
      <c r="D124" s="259">
        <v>24</v>
      </c>
      <c r="E124" s="259">
        <v>16</v>
      </c>
      <c r="F124" s="259">
        <v>40</v>
      </c>
      <c r="G124" s="259">
        <v>2</v>
      </c>
      <c r="H124" s="259">
        <v>54</v>
      </c>
      <c r="I124" s="259">
        <v>41</v>
      </c>
      <c r="J124" s="259">
        <v>95</v>
      </c>
      <c r="K124" s="259">
        <v>6</v>
      </c>
      <c r="L124" s="259">
        <v>0</v>
      </c>
      <c r="M124" s="259">
        <v>0</v>
      </c>
      <c r="N124" s="259">
        <v>0</v>
      </c>
      <c r="O124" s="259">
        <v>0</v>
      </c>
      <c r="P124" s="259">
        <v>78</v>
      </c>
      <c r="Q124" s="259">
        <v>57</v>
      </c>
      <c r="R124" s="259">
        <v>135</v>
      </c>
      <c r="S124" s="259">
        <v>8</v>
      </c>
    </row>
    <row r="125" spans="1:19">
      <c r="A125" s="259">
        <v>122</v>
      </c>
      <c r="B125" s="262">
        <v>62020139</v>
      </c>
      <c r="C125" s="261" t="s">
        <v>129</v>
      </c>
      <c r="D125" s="259">
        <v>16</v>
      </c>
      <c r="E125" s="259">
        <v>15</v>
      </c>
      <c r="F125" s="259">
        <v>31</v>
      </c>
      <c r="G125" s="259">
        <v>2</v>
      </c>
      <c r="H125" s="259">
        <v>61</v>
      </c>
      <c r="I125" s="259">
        <v>43</v>
      </c>
      <c r="J125" s="259">
        <v>104</v>
      </c>
      <c r="K125" s="259">
        <v>6</v>
      </c>
      <c r="L125" s="259">
        <v>0</v>
      </c>
      <c r="M125" s="259">
        <v>0</v>
      </c>
      <c r="N125" s="259">
        <v>0</v>
      </c>
      <c r="O125" s="259">
        <v>0</v>
      </c>
      <c r="P125" s="259">
        <v>77</v>
      </c>
      <c r="Q125" s="259">
        <v>58</v>
      </c>
      <c r="R125" s="259">
        <v>135</v>
      </c>
      <c r="S125" s="259">
        <v>8</v>
      </c>
    </row>
    <row r="126" spans="1:19">
      <c r="A126" s="259">
        <v>123</v>
      </c>
      <c r="B126" s="262">
        <v>62020122</v>
      </c>
      <c r="C126" s="261" t="s">
        <v>116</v>
      </c>
      <c r="D126" s="259">
        <v>21</v>
      </c>
      <c r="E126" s="259">
        <v>13</v>
      </c>
      <c r="F126" s="259">
        <v>34</v>
      </c>
      <c r="G126" s="259">
        <v>2</v>
      </c>
      <c r="H126" s="259">
        <v>53</v>
      </c>
      <c r="I126" s="259">
        <v>50</v>
      </c>
      <c r="J126" s="259">
        <v>103</v>
      </c>
      <c r="K126" s="259">
        <v>6</v>
      </c>
      <c r="L126" s="259">
        <v>0</v>
      </c>
      <c r="M126" s="259">
        <v>0</v>
      </c>
      <c r="N126" s="259">
        <v>0</v>
      </c>
      <c r="O126" s="259">
        <v>0</v>
      </c>
      <c r="P126" s="259">
        <v>74</v>
      </c>
      <c r="Q126" s="259">
        <v>63</v>
      </c>
      <c r="R126" s="259">
        <v>137</v>
      </c>
      <c r="S126" s="259">
        <v>8</v>
      </c>
    </row>
    <row r="127" spans="1:19">
      <c r="A127" s="259">
        <v>124</v>
      </c>
      <c r="B127" s="262">
        <v>62020101</v>
      </c>
      <c r="C127" s="261" t="s">
        <v>96</v>
      </c>
      <c r="D127" s="259">
        <v>24</v>
      </c>
      <c r="E127" s="259">
        <v>24</v>
      </c>
      <c r="F127" s="259">
        <v>48</v>
      </c>
      <c r="G127" s="259">
        <v>3</v>
      </c>
      <c r="H127" s="259">
        <v>49</v>
      </c>
      <c r="I127" s="259">
        <v>41</v>
      </c>
      <c r="J127" s="259">
        <v>90</v>
      </c>
      <c r="K127" s="259">
        <v>6</v>
      </c>
      <c r="L127" s="259">
        <v>0</v>
      </c>
      <c r="M127" s="259">
        <v>0</v>
      </c>
      <c r="N127" s="259">
        <v>0</v>
      </c>
      <c r="O127" s="259">
        <v>0</v>
      </c>
      <c r="P127" s="259">
        <v>73</v>
      </c>
      <c r="Q127" s="259">
        <v>65</v>
      </c>
      <c r="R127" s="259">
        <v>138</v>
      </c>
      <c r="S127" s="259">
        <v>9</v>
      </c>
    </row>
    <row r="128" spans="1:19">
      <c r="A128" s="259">
        <v>125</v>
      </c>
      <c r="B128" s="262">
        <v>62020020</v>
      </c>
      <c r="C128" s="261" t="s">
        <v>24</v>
      </c>
      <c r="D128" s="259">
        <v>13</v>
      </c>
      <c r="E128" s="259">
        <v>19</v>
      </c>
      <c r="F128" s="259">
        <v>32</v>
      </c>
      <c r="G128" s="259">
        <v>2</v>
      </c>
      <c r="H128" s="259">
        <v>60</v>
      </c>
      <c r="I128" s="259">
        <v>48</v>
      </c>
      <c r="J128" s="259">
        <v>108</v>
      </c>
      <c r="K128" s="259">
        <v>6</v>
      </c>
      <c r="L128" s="259">
        <v>0</v>
      </c>
      <c r="M128" s="259">
        <v>0</v>
      </c>
      <c r="N128" s="259">
        <v>0</v>
      </c>
      <c r="O128" s="259">
        <v>0</v>
      </c>
      <c r="P128" s="259">
        <v>73</v>
      </c>
      <c r="Q128" s="259">
        <v>67</v>
      </c>
      <c r="R128" s="259">
        <v>140</v>
      </c>
      <c r="S128" s="259">
        <v>8</v>
      </c>
    </row>
    <row r="129" spans="1:19">
      <c r="A129" s="259">
        <v>126</v>
      </c>
      <c r="B129" s="262">
        <v>62020077</v>
      </c>
      <c r="C129" s="261" t="s">
        <v>75</v>
      </c>
      <c r="D129" s="259">
        <v>18</v>
      </c>
      <c r="E129" s="259">
        <v>21</v>
      </c>
      <c r="F129" s="259">
        <v>39</v>
      </c>
      <c r="G129" s="259">
        <v>3</v>
      </c>
      <c r="H129" s="259">
        <v>55</v>
      </c>
      <c r="I129" s="259">
        <v>47</v>
      </c>
      <c r="J129" s="259">
        <v>102</v>
      </c>
      <c r="K129" s="259">
        <v>6</v>
      </c>
      <c r="L129" s="259">
        <v>0</v>
      </c>
      <c r="M129" s="259">
        <v>0</v>
      </c>
      <c r="N129" s="259">
        <v>0</v>
      </c>
      <c r="O129" s="259">
        <v>0</v>
      </c>
      <c r="P129" s="259">
        <v>73</v>
      </c>
      <c r="Q129" s="259">
        <v>68</v>
      </c>
      <c r="R129" s="259">
        <v>141</v>
      </c>
      <c r="S129" s="259">
        <v>9</v>
      </c>
    </row>
    <row r="130" spans="1:19">
      <c r="A130" s="259">
        <v>127</v>
      </c>
      <c r="B130" s="262">
        <v>62020157</v>
      </c>
      <c r="C130" s="261" t="s">
        <v>143</v>
      </c>
      <c r="D130" s="259">
        <v>19</v>
      </c>
      <c r="E130" s="259">
        <v>12</v>
      </c>
      <c r="F130" s="259">
        <v>31</v>
      </c>
      <c r="G130" s="259">
        <v>2</v>
      </c>
      <c r="H130" s="259">
        <v>49</v>
      </c>
      <c r="I130" s="259">
        <v>35</v>
      </c>
      <c r="J130" s="259">
        <v>84</v>
      </c>
      <c r="K130" s="259">
        <v>6</v>
      </c>
      <c r="L130" s="259">
        <v>14</v>
      </c>
      <c r="M130" s="259">
        <v>15</v>
      </c>
      <c r="N130" s="259">
        <v>29</v>
      </c>
      <c r="O130" s="259">
        <v>3</v>
      </c>
      <c r="P130" s="259">
        <v>82</v>
      </c>
      <c r="Q130" s="259">
        <v>62</v>
      </c>
      <c r="R130" s="259">
        <v>144</v>
      </c>
      <c r="S130" s="259">
        <v>11</v>
      </c>
    </row>
    <row r="131" spans="1:19">
      <c r="A131" s="259">
        <v>128</v>
      </c>
      <c r="B131" s="262">
        <v>62020195</v>
      </c>
      <c r="C131" s="261" t="s">
        <v>179</v>
      </c>
      <c r="D131" s="259">
        <v>21</v>
      </c>
      <c r="E131" s="259">
        <v>14</v>
      </c>
      <c r="F131" s="259">
        <v>35</v>
      </c>
      <c r="G131" s="259">
        <v>3</v>
      </c>
      <c r="H131" s="259">
        <v>32</v>
      </c>
      <c r="I131" s="259">
        <v>34</v>
      </c>
      <c r="J131" s="259">
        <v>66</v>
      </c>
      <c r="K131" s="259">
        <v>6</v>
      </c>
      <c r="L131" s="259">
        <v>32</v>
      </c>
      <c r="M131" s="259">
        <v>14</v>
      </c>
      <c r="N131" s="259">
        <v>46</v>
      </c>
      <c r="O131" s="259">
        <v>3</v>
      </c>
      <c r="P131" s="259">
        <v>85</v>
      </c>
      <c r="Q131" s="259">
        <v>62</v>
      </c>
      <c r="R131" s="259">
        <v>147</v>
      </c>
      <c r="S131" s="259">
        <v>12</v>
      </c>
    </row>
    <row r="132" spans="1:19">
      <c r="A132" s="259">
        <v>129</v>
      </c>
      <c r="B132" s="262">
        <v>62020039</v>
      </c>
      <c r="C132" s="261" t="s">
        <v>43</v>
      </c>
      <c r="D132" s="259">
        <v>22</v>
      </c>
      <c r="E132" s="259">
        <v>17</v>
      </c>
      <c r="F132" s="259">
        <v>39</v>
      </c>
      <c r="G132" s="259">
        <v>3</v>
      </c>
      <c r="H132" s="259">
        <v>65</v>
      </c>
      <c r="I132" s="259">
        <v>46</v>
      </c>
      <c r="J132" s="259">
        <v>111</v>
      </c>
      <c r="K132" s="259">
        <v>6</v>
      </c>
      <c r="L132" s="259">
        <v>0</v>
      </c>
      <c r="M132" s="259">
        <v>0</v>
      </c>
      <c r="N132" s="259">
        <v>0</v>
      </c>
      <c r="O132" s="259">
        <v>0</v>
      </c>
      <c r="P132" s="259">
        <v>87</v>
      </c>
      <c r="Q132" s="259">
        <v>63</v>
      </c>
      <c r="R132" s="259">
        <v>150</v>
      </c>
      <c r="S132" s="259">
        <v>9</v>
      </c>
    </row>
    <row r="133" spans="1:19">
      <c r="A133" s="259">
        <v>130</v>
      </c>
      <c r="B133" s="262">
        <v>62020079</v>
      </c>
      <c r="C133" s="261" t="s">
        <v>77</v>
      </c>
      <c r="D133" s="259">
        <v>17</v>
      </c>
      <c r="E133" s="259">
        <v>21</v>
      </c>
      <c r="F133" s="259">
        <v>38</v>
      </c>
      <c r="G133" s="259">
        <v>3</v>
      </c>
      <c r="H133" s="259">
        <v>63</v>
      </c>
      <c r="I133" s="259">
        <v>50</v>
      </c>
      <c r="J133" s="259">
        <v>113</v>
      </c>
      <c r="K133" s="259">
        <v>6</v>
      </c>
      <c r="L133" s="259">
        <v>0</v>
      </c>
      <c r="M133" s="259">
        <v>0</v>
      </c>
      <c r="N133" s="259">
        <v>0</v>
      </c>
      <c r="O133" s="259">
        <v>0</v>
      </c>
      <c r="P133" s="259">
        <v>80</v>
      </c>
      <c r="Q133" s="259">
        <v>71</v>
      </c>
      <c r="R133" s="259">
        <v>151</v>
      </c>
      <c r="S133" s="259">
        <v>9</v>
      </c>
    </row>
    <row r="134" spans="1:19">
      <c r="A134" s="259">
        <v>131</v>
      </c>
      <c r="B134" s="262">
        <v>62020025</v>
      </c>
      <c r="C134" s="261" t="s">
        <v>29</v>
      </c>
      <c r="D134" s="259">
        <v>12</v>
      </c>
      <c r="E134" s="259">
        <v>9</v>
      </c>
      <c r="F134" s="259">
        <v>21</v>
      </c>
      <c r="G134" s="259">
        <v>2</v>
      </c>
      <c r="H134" s="259">
        <v>41</v>
      </c>
      <c r="I134" s="259">
        <v>40</v>
      </c>
      <c r="J134" s="259">
        <v>81</v>
      </c>
      <c r="K134" s="259">
        <v>6</v>
      </c>
      <c r="L134" s="259">
        <v>24</v>
      </c>
      <c r="M134" s="259">
        <v>26</v>
      </c>
      <c r="N134" s="259">
        <v>50</v>
      </c>
      <c r="O134" s="259">
        <v>3</v>
      </c>
      <c r="P134" s="259">
        <v>77</v>
      </c>
      <c r="Q134" s="259">
        <v>75</v>
      </c>
      <c r="R134" s="259">
        <v>152</v>
      </c>
      <c r="S134" s="259">
        <v>11</v>
      </c>
    </row>
    <row r="135" spans="1:19">
      <c r="A135" s="259">
        <v>132</v>
      </c>
      <c r="B135" s="262">
        <v>62020010</v>
      </c>
      <c r="C135" s="261" t="s">
        <v>14</v>
      </c>
      <c r="D135" s="259">
        <v>19</v>
      </c>
      <c r="E135" s="259">
        <v>13</v>
      </c>
      <c r="F135" s="259">
        <v>32</v>
      </c>
      <c r="G135" s="259">
        <v>3</v>
      </c>
      <c r="H135" s="259">
        <v>27</v>
      </c>
      <c r="I135" s="259">
        <v>41</v>
      </c>
      <c r="J135" s="259">
        <v>68</v>
      </c>
      <c r="K135" s="259">
        <v>6</v>
      </c>
      <c r="L135" s="259">
        <v>28</v>
      </c>
      <c r="M135" s="259">
        <v>27</v>
      </c>
      <c r="N135" s="259">
        <v>55</v>
      </c>
      <c r="O135" s="259">
        <v>3</v>
      </c>
      <c r="P135" s="259">
        <v>74</v>
      </c>
      <c r="Q135" s="259">
        <v>81</v>
      </c>
      <c r="R135" s="259">
        <v>155</v>
      </c>
      <c r="S135" s="259">
        <v>12</v>
      </c>
    </row>
    <row r="136" spans="1:19">
      <c r="A136" s="259">
        <v>133</v>
      </c>
      <c r="B136" s="262">
        <v>62020011</v>
      </c>
      <c r="C136" s="261" t="s">
        <v>15</v>
      </c>
      <c r="D136" s="259">
        <v>28</v>
      </c>
      <c r="E136" s="259">
        <v>21</v>
      </c>
      <c r="F136" s="259">
        <v>49</v>
      </c>
      <c r="G136" s="259">
        <v>2</v>
      </c>
      <c r="H136" s="259">
        <v>56</v>
      </c>
      <c r="I136" s="259">
        <v>52</v>
      </c>
      <c r="J136" s="259">
        <v>108</v>
      </c>
      <c r="K136" s="259">
        <v>6</v>
      </c>
      <c r="L136" s="259">
        <v>0</v>
      </c>
      <c r="M136" s="259">
        <v>0</v>
      </c>
      <c r="N136" s="259">
        <v>0</v>
      </c>
      <c r="O136" s="259">
        <v>0</v>
      </c>
      <c r="P136" s="259">
        <v>84</v>
      </c>
      <c r="Q136" s="259">
        <v>73</v>
      </c>
      <c r="R136" s="259">
        <v>157</v>
      </c>
      <c r="S136" s="259">
        <v>8</v>
      </c>
    </row>
    <row r="137" spans="1:19">
      <c r="A137" s="259">
        <v>134</v>
      </c>
      <c r="B137" s="262">
        <v>62020065</v>
      </c>
      <c r="C137" s="261" t="s">
        <v>65</v>
      </c>
      <c r="D137" s="259">
        <v>6</v>
      </c>
      <c r="E137" s="259">
        <v>15</v>
      </c>
      <c r="F137" s="259">
        <v>21</v>
      </c>
      <c r="G137" s="259">
        <v>3</v>
      </c>
      <c r="H137" s="259">
        <v>49</v>
      </c>
      <c r="I137" s="259">
        <v>46</v>
      </c>
      <c r="J137" s="259">
        <v>95</v>
      </c>
      <c r="K137" s="259">
        <v>6</v>
      </c>
      <c r="L137" s="259">
        <v>24</v>
      </c>
      <c r="M137" s="259">
        <v>17</v>
      </c>
      <c r="N137" s="259">
        <v>41</v>
      </c>
      <c r="O137" s="259">
        <v>3</v>
      </c>
      <c r="P137" s="259">
        <v>79</v>
      </c>
      <c r="Q137" s="259">
        <v>78</v>
      </c>
      <c r="R137" s="259">
        <v>157</v>
      </c>
      <c r="S137" s="259">
        <v>12</v>
      </c>
    </row>
    <row r="138" spans="1:19">
      <c r="A138" s="259">
        <v>135</v>
      </c>
      <c r="B138" s="262">
        <v>62020197</v>
      </c>
      <c r="C138" s="261" t="s">
        <v>181</v>
      </c>
      <c r="D138" s="259">
        <v>22</v>
      </c>
      <c r="E138" s="259">
        <v>22</v>
      </c>
      <c r="F138" s="259">
        <v>44</v>
      </c>
      <c r="G138" s="259">
        <v>2</v>
      </c>
      <c r="H138" s="259">
        <v>65</v>
      </c>
      <c r="I138" s="259">
        <v>49</v>
      </c>
      <c r="J138" s="259">
        <v>114</v>
      </c>
      <c r="K138" s="259">
        <v>6</v>
      </c>
      <c r="L138" s="259">
        <v>0</v>
      </c>
      <c r="M138" s="259">
        <v>0</v>
      </c>
      <c r="N138" s="259">
        <v>0</v>
      </c>
      <c r="O138" s="259">
        <v>0</v>
      </c>
      <c r="P138" s="259">
        <v>87</v>
      </c>
      <c r="Q138" s="259">
        <v>71</v>
      </c>
      <c r="R138" s="259">
        <v>158</v>
      </c>
      <c r="S138" s="259">
        <v>8</v>
      </c>
    </row>
    <row r="139" spans="1:19">
      <c r="A139" s="259">
        <v>136</v>
      </c>
      <c r="B139" s="262">
        <v>62020164</v>
      </c>
      <c r="C139" s="261" t="s">
        <v>150</v>
      </c>
      <c r="D139" s="259">
        <v>16</v>
      </c>
      <c r="E139" s="259">
        <v>15</v>
      </c>
      <c r="F139" s="259">
        <v>31</v>
      </c>
      <c r="G139" s="259">
        <v>2</v>
      </c>
      <c r="H139" s="259">
        <v>71</v>
      </c>
      <c r="I139" s="259">
        <v>58</v>
      </c>
      <c r="J139" s="259">
        <v>129</v>
      </c>
      <c r="K139" s="259">
        <v>6</v>
      </c>
      <c r="L139" s="259">
        <v>0</v>
      </c>
      <c r="M139" s="259">
        <v>0</v>
      </c>
      <c r="N139" s="259">
        <v>0</v>
      </c>
      <c r="O139" s="259">
        <v>0</v>
      </c>
      <c r="P139" s="259">
        <v>87</v>
      </c>
      <c r="Q139" s="259">
        <v>73</v>
      </c>
      <c r="R139" s="259">
        <v>160</v>
      </c>
      <c r="S139" s="259">
        <v>8</v>
      </c>
    </row>
    <row r="140" spans="1:19">
      <c r="A140" s="259">
        <v>137</v>
      </c>
      <c r="B140" s="262">
        <v>62020078</v>
      </c>
      <c r="C140" s="261" t="s">
        <v>76</v>
      </c>
      <c r="D140" s="259">
        <v>23</v>
      </c>
      <c r="E140" s="259">
        <v>19</v>
      </c>
      <c r="F140" s="259">
        <v>42</v>
      </c>
      <c r="G140" s="259">
        <v>3</v>
      </c>
      <c r="H140" s="259">
        <v>58</v>
      </c>
      <c r="I140" s="259">
        <v>61</v>
      </c>
      <c r="J140" s="259">
        <v>119</v>
      </c>
      <c r="K140" s="259">
        <v>6</v>
      </c>
      <c r="L140" s="259">
        <v>0</v>
      </c>
      <c r="M140" s="259">
        <v>0</v>
      </c>
      <c r="N140" s="259">
        <v>0</v>
      </c>
      <c r="O140" s="259">
        <v>0</v>
      </c>
      <c r="P140" s="259">
        <v>81</v>
      </c>
      <c r="Q140" s="259">
        <v>80</v>
      </c>
      <c r="R140" s="259">
        <v>161</v>
      </c>
      <c r="S140" s="259">
        <v>9</v>
      </c>
    </row>
    <row r="141" spans="1:19">
      <c r="A141" s="259">
        <v>138</v>
      </c>
      <c r="B141" s="262">
        <v>62020131</v>
      </c>
      <c r="C141" s="261" t="s">
        <v>122</v>
      </c>
      <c r="D141" s="259">
        <v>18</v>
      </c>
      <c r="E141" s="259">
        <v>17</v>
      </c>
      <c r="F141" s="259">
        <v>35</v>
      </c>
      <c r="G141" s="259">
        <v>3</v>
      </c>
      <c r="H141" s="259">
        <v>60</v>
      </c>
      <c r="I141" s="259">
        <v>33</v>
      </c>
      <c r="J141" s="259">
        <v>93</v>
      </c>
      <c r="K141" s="259">
        <v>6</v>
      </c>
      <c r="L141" s="259">
        <v>22</v>
      </c>
      <c r="M141" s="259">
        <v>14</v>
      </c>
      <c r="N141" s="259">
        <v>36</v>
      </c>
      <c r="O141" s="259">
        <v>3</v>
      </c>
      <c r="P141" s="259">
        <v>100</v>
      </c>
      <c r="Q141" s="259">
        <v>64</v>
      </c>
      <c r="R141" s="259">
        <v>164</v>
      </c>
      <c r="S141" s="259">
        <v>12</v>
      </c>
    </row>
    <row r="142" spans="1:19">
      <c r="A142" s="259">
        <v>139</v>
      </c>
      <c r="B142" s="262">
        <v>62020145</v>
      </c>
      <c r="C142" s="261" t="s">
        <v>134</v>
      </c>
      <c r="D142" s="259">
        <v>11</v>
      </c>
      <c r="E142" s="259">
        <v>23</v>
      </c>
      <c r="F142" s="259">
        <v>34</v>
      </c>
      <c r="G142" s="259">
        <v>2</v>
      </c>
      <c r="H142" s="259">
        <v>36</v>
      </c>
      <c r="I142" s="259">
        <v>52</v>
      </c>
      <c r="J142" s="259">
        <v>88</v>
      </c>
      <c r="K142" s="259">
        <v>6</v>
      </c>
      <c r="L142" s="259">
        <v>18</v>
      </c>
      <c r="M142" s="259">
        <v>24</v>
      </c>
      <c r="N142" s="259">
        <v>42</v>
      </c>
      <c r="O142" s="259">
        <v>3</v>
      </c>
      <c r="P142" s="259">
        <v>65</v>
      </c>
      <c r="Q142" s="259">
        <v>99</v>
      </c>
      <c r="R142" s="259">
        <v>164</v>
      </c>
      <c r="S142" s="259">
        <v>11</v>
      </c>
    </row>
    <row r="143" spans="1:19">
      <c r="A143" s="259">
        <v>140</v>
      </c>
      <c r="B143" s="262">
        <v>62020185</v>
      </c>
      <c r="C143" s="261" t="s">
        <v>169</v>
      </c>
      <c r="D143" s="259">
        <v>24</v>
      </c>
      <c r="E143" s="259">
        <v>18</v>
      </c>
      <c r="F143" s="259">
        <v>42</v>
      </c>
      <c r="G143" s="259">
        <v>2</v>
      </c>
      <c r="H143" s="259">
        <v>42</v>
      </c>
      <c r="I143" s="259">
        <v>43</v>
      </c>
      <c r="J143" s="259">
        <v>85</v>
      </c>
      <c r="K143" s="259">
        <v>6</v>
      </c>
      <c r="L143" s="259">
        <v>18</v>
      </c>
      <c r="M143" s="259">
        <v>22</v>
      </c>
      <c r="N143" s="259">
        <v>40</v>
      </c>
      <c r="O143" s="259">
        <v>3</v>
      </c>
      <c r="P143" s="259">
        <v>84</v>
      </c>
      <c r="Q143" s="259">
        <v>83</v>
      </c>
      <c r="R143" s="259">
        <v>167</v>
      </c>
      <c r="S143" s="259">
        <v>11</v>
      </c>
    </row>
    <row r="144" spans="1:19">
      <c r="A144" s="259">
        <v>141</v>
      </c>
      <c r="B144" s="262">
        <v>62020097</v>
      </c>
      <c r="C144" s="261" t="s">
        <v>93</v>
      </c>
      <c r="D144" s="259">
        <v>14</v>
      </c>
      <c r="E144" s="259">
        <v>19</v>
      </c>
      <c r="F144" s="259">
        <v>33</v>
      </c>
      <c r="G144" s="259">
        <v>3</v>
      </c>
      <c r="H144" s="259">
        <v>38</v>
      </c>
      <c r="I144" s="259">
        <v>38</v>
      </c>
      <c r="J144" s="259">
        <v>76</v>
      </c>
      <c r="K144" s="259">
        <v>6</v>
      </c>
      <c r="L144" s="259">
        <v>33</v>
      </c>
      <c r="M144" s="259">
        <v>26</v>
      </c>
      <c r="N144" s="259">
        <v>59</v>
      </c>
      <c r="O144" s="259">
        <v>3</v>
      </c>
      <c r="P144" s="259">
        <v>85</v>
      </c>
      <c r="Q144" s="259">
        <v>83</v>
      </c>
      <c r="R144" s="259">
        <v>168</v>
      </c>
      <c r="S144" s="259">
        <v>12</v>
      </c>
    </row>
    <row r="145" spans="1:19">
      <c r="A145" s="259">
        <v>142</v>
      </c>
      <c r="B145" s="262">
        <v>62020033</v>
      </c>
      <c r="C145" s="261" t="s">
        <v>37</v>
      </c>
      <c r="D145" s="259">
        <v>20</v>
      </c>
      <c r="E145" s="259">
        <v>17</v>
      </c>
      <c r="F145" s="259">
        <v>37</v>
      </c>
      <c r="G145" s="259">
        <v>2</v>
      </c>
      <c r="H145" s="259">
        <v>50</v>
      </c>
      <c r="I145" s="259">
        <v>44</v>
      </c>
      <c r="J145" s="259">
        <v>94</v>
      </c>
      <c r="K145" s="259">
        <v>6</v>
      </c>
      <c r="L145" s="259">
        <v>20</v>
      </c>
      <c r="M145" s="259">
        <v>20</v>
      </c>
      <c r="N145" s="259">
        <v>40</v>
      </c>
      <c r="O145" s="259">
        <v>3</v>
      </c>
      <c r="P145" s="259">
        <v>90</v>
      </c>
      <c r="Q145" s="259">
        <v>81</v>
      </c>
      <c r="R145" s="259">
        <v>171</v>
      </c>
      <c r="S145" s="259">
        <v>11</v>
      </c>
    </row>
    <row r="146" spans="1:19">
      <c r="A146" s="259">
        <v>143</v>
      </c>
      <c r="B146" s="262">
        <v>62020050</v>
      </c>
      <c r="C146" s="261" t="s">
        <v>51</v>
      </c>
      <c r="D146" s="259">
        <v>30</v>
      </c>
      <c r="E146" s="259">
        <v>32</v>
      </c>
      <c r="F146" s="259">
        <v>62</v>
      </c>
      <c r="G146" s="259">
        <v>3</v>
      </c>
      <c r="H146" s="259">
        <v>64</v>
      </c>
      <c r="I146" s="259">
        <v>52</v>
      </c>
      <c r="J146" s="259">
        <v>116</v>
      </c>
      <c r="K146" s="259">
        <v>6</v>
      </c>
      <c r="L146" s="259">
        <v>0</v>
      </c>
      <c r="M146" s="259">
        <v>0</v>
      </c>
      <c r="N146" s="259">
        <v>0</v>
      </c>
      <c r="O146" s="259">
        <v>0</v>
      </c>
      <c r="P146" s="259">
        <v>94</v>
      </c>
      <c r="Q146" s="259">
        <v>84</v>
      </c>
      <c r="R146" s="259">
        <v>178</v>
      </c>
      <c r="S146" s="259">
        <v>9</v>
      </c>
    </row>
    <row r="147" spans="1:19">
      <c r="A147" s="259">
        <v>144</v>
      </c>
      <c r="B147" s="262">
        <v>62020046</v>
      </c>
      <c r="C147" s="261" t="s">
        <v>48</v>
      </c>
      <c r="D147" s="259">
        <v>21</v>
      </c>
      <c r="E147" s="259">
        <v>16</v>
      </c>
      <c r="F147" s="259">
        <v>37</v>
      </c>
      <c r="G147" s="259">
        <v>2</v>
      </c>
      <c r="H147" s="259">
        <v>53</v>
      </c>
      <c r="I147" s="259">
        <v>41</v>
      </c>
      <c r="J147" s="259">
        <v>94</v>
      </c>
      <c r="K147" s="259">
        <v>6</v>
      </c>
      <c r="L147" s="259">
        <v>25</v>
      </c>
      <c r="M147" s="259">
        <v>25</v>
      </c>
      <c r="N147" s="259">
        <v>50</v>
      </c>
      <c r="O147" s="259">
        <v>3</v>
      </c>
      <c r="P147" s="259">
        <v>99</v>
      </c>
      <c r="Q147" s="259">
        <v>82</v>
      </c>
      <c r="R147" s="259">
        <v>181</v>
      </c>
      <c r="S147" s="259">
        <v>11</v>
      </c>
    </row>
    <row r="148" spans="1:19">
      <c r="A148" s="259">
        <v>145</v>
      </c>
      <c r="B148" s="262">
        <v>62020174</v>
      </c>
      <c r="C148" s="261" t="s">
        <v>160</v>
      </c>
      <c r="D148" s="259">
        <v>15</v>
      </c>
      <c r="E148" s="259">
        <v>17</v>
      </c>
      <c r="F148" s="259">
        <v>32</v>
      </c>
      <c r="G148" s="259">
        <v>2</v>
      </c>
      <c r="H148" s="259">
        <v>49</v>
      </c>
      <c r="I148" s="259">
        <v>49</v>
      </c>
      <c r="J148" s="259">
        <v>98</v>
      </c>
      <c r="K148" s="259">
        <v>6</v>
      </c>
      <c r="L148" s="259">
        <v>22</v>
      </c>
      <c r="M148" s="259">
        <v>30</v>
      </c>
      <c r="N148" s="259">
        <v>52</v>
      </c>
      <c r="O148" s="259">
        <v>3</v>
      </c>
      <c r="P148" s="259">
        <v>86</v>
      </c>
      <c r="Q148" s="259">
        <v>96</v>
      </c>
      <c r="R148" s="259">
        <v>182</v>
      </c>
      <c r="S148" s="259">
        <v>11</v>
      </c>
    </row>
    <row r="149" spans="1:19">
      <c r="A149" s="259">
        <v>146</v>
      </c>
      <c r="B149" s="262">
        <v>62020188</v>
      </c>
      <c r="C149" s="261" t="s">
        <v>172</v>
      </c>
      <c r="D149" s="259">
        <v>22</v>
      </c>
      <c r="E149" s="259">
        <v>17</v>
      </c>
      <c r="F149" s="259">
        <v>39</v>
      </c>
      <c r="G149" s="259">
        <v>2</v>
      </c>
      <c r="H149" s="259">
        <v>42</v>
      </c>
      <c r="I149" s="259">
        <v>51</v>
      </c>
      <c r="J149" s="259">
        <v>93</v>
      </c>
      <c r="K149" s="259">
        <v>6</v>
      </c>
      <c r="L149" s="259">
        <v>28</v>
      </c>
      <c r="M149" s="259">
        <v>24</v>
      </c>
      <c r="N149" s="259">
        <v>52</v>
      </c>
      <c r="O149" s="259">
        <v>3</v>
      </c>
      <c r="P149" s="259">
        <v>92</v>
      </c>
      <c r="Q149" s="259">
        <v>92</v>
      </c>
      <c r="R149" s="259">
        <v>184</v>
      </c>
      <c r="S149" s="259">
        <v>11</v>
      </c>
    </row>
    <row r="150" spans="1:19">
      <c r="A150" s="259">
        <v>147</v>
      </c>
      <c r="B150" s="262">
        <v>62020007</v>
      </c>
      <c r="C150" s="261" t="s">
        <v>11</v>
      </c>
      <c r="D150" s="259">
        <v>10</v>
      </c>
      <c r="E150" s="259">
        <v>12</v>
      </c>
      <c r="F150" s="259">
        <v>22</v>
      </c>
      <c r="G150" s="259">
        <v>2</v>
      </c>
      <c r="H150" s="259">
        <v>53</v>
      </c>
      <c r="I150" s="259">
        <v>37</v>
      </c>
      <c r="J150" s="259">
        <v>90</v>
      </c>
      <c r="K150" s="259">
        <v>6</v>
      </c>
      <c r="L150" s="259">
        <v>45</v>
      </c>
      <c r="M150" s="259">
        <v>28</v>
      </c>
      <c r="N150" s="259">
        <v>73</v>
      </c>
      <c r="O150" s="259">
        <v>3</v>
      </c>
      <c r="P150" s="259">
        <v>108</v>
      </c>
      <c r="Q150" s="259">
        <v>77</v>
      </c>
      <c r="R150" s="259">
        <v>185</v>
      </c>
      <c r="S150" s="259">
        <v>11</v>
      </c>
    </row>
    <row r="151" spans="1:19">
      <c r="A151" s="259">
        <v>148</v>
      </c>
      <c r="B151" s="262">
        <v>62020018</v>
      </c>
      <c r="C151" s="261" t="s">
        <v>22</v>
      </c>
      <c r="D151" s="259">
        <v>27</v>
      </c>
      <c r="E151" s="259">
        <v>24</v>
      </c>
      <c r="F151" s="259">
        <v>51</v>
      </c>
      <c r="G151" s="259">
        <v>2</v>
      </c>
      <c r="H151" s="259">
        <v>79</v>
      </c>
      <c r="I151" s="259">
        <v>58</v>
      </c>
      <c r="J151" s="259">
        <v>137</v>
      </c>
      <c r="K151" s="259">
        <v>6</v>
      </c>
      <c r="L151" s="259">
        <v>0</v>
      </c>
      <c r="M151" s="259">
        <v>0</v>
      </c>
      <c r="N151" s="259">
        <v>0</v>
      </c>
      <c r="O151" s="259">
        <v>0</v>
      </c>
      <c r="P151" s="259">
        <v>106</v>
      </c>
      <c r="Q151" s="259">
        <v>82</v>
      </c>
      <c r="R151" s="259">
        <v>188</v>
      </c>
      <c r="S151" s="259">
        <v>8</v>
      </c>
    </row>
    <row r="152" spans="1:19">
      <c r="A152" s="259">
        <v>149</v>
      </c>
      <c r="B152" s="262">
        <v>62020012</v>
      </c>
      <c r="C152" s="261" t="s">
        <v>16</v>
      </c>
      <c r="D152" s="259">
        <v>16</v>
      </c>
      <c r="E152" s="259">
        <v>15</v>
      </c>
      <c r="F152" s="259">
        <v>31</v>
      </c>
      <c r="G152" s="259">
        <v>2</v>
      </c>
      <c r="H152" s="259">
        <v>55</v>
      </c>
      <c r="I152" s="259">
        <v>52</v>
      </c>
      <c r="J152" s="259">
        <v>107</v>
      </c>
      <c r="K152" s="259">
        <v>6</v>
      </c>
      <c r="L152" s="259">
        <v>29</v>
      </c>
      <c r="M152" s="259">
        <v>22</v>
      </c>
      <c r="N152" s="259">
        <v>51</v>
      </c>
      <c r="O152" s="259">
        <v>3</v>
      </c>
      <c r="P152" s="259">
        <v>100</v>
      </c>
      <c r="Q152" s="259">
        <v>89</v>
      </c>
      <c r="R152" s="259">
        <v>189</v>
      </c>
      <c r="S152" s="259">
        <v>11</v>
      </c>
    </row>
    <row r="153" spans="1:19">
      <c r="A153" s="259">
        <v>150</v>
      </c>
      <c r="B153" s="262">
        <v>62020032</v>
      </c>
      <c r="C153" s="261" t="s">
        <v>36</v>
      </c>
      <c r="D153" s="259">
        <v>18</v>
      </c>
      <c r="E153" s="259">
        <v>15</v>
      </c>
      <c r="F153" s="259">
        <v>33</v>
      </c>
      <c r="G153" s="259">
        <v>2</v>
      </c>
      <c r="H153" s="259">
        <v>53</v>
      </c>
      <c r="I153" s="259">
        <v>54</v>
      </c>
      <c r="J153" s="259">
        <v>107</v>
      </c>
      <c r="K153" s="259">
        <v>6</v>
      </c>
      <c r="L153" s="259">
        <v>30</v>
      </c>
      <c r="M153" s="259">
        <v>20</v>
      </c>
      <c r="N153" s="259">
        <v>50</v>
      </c>
      <c r="O153" s="259">
        <v>3</v>
      </c>
      <c r="P153" s="259">
        <v>101</v>
      </c>
      <c r="Q153" s="259">
        <v>89</v>
      </c>
      <c r="R153" s="259">
        <v>190</v>
      </c>
      <c r="S153" s="259">
        <v>11</v>
      </c>
    </row>
    <row r="154" spans="1:19">
      <c r="A154" s="259">
        <v>151</v>
      </c>
      <c r="B154" s="262">
        <v>62020201</v>
      </c>
      <c r="C154" s="261" t="s">
        <v>185</v>
      </c>
      <c r="D154" s="259">
        <v>15</v>
      </c>
      <c r="E154" s="259">
        <v>19</v>
      </c>
      <c r="F154" s="259">
        <v>34</v>
      </c>
      <c r="G154" s="259">
        <v>2</v>
      </c>
      <c r="H154" s="259">
        <v>53</v>
      </c>
      <c r="I154" s="259">
        <v>50</v>
      </c>
      <c r="J154" s="259">
        <v>103</v>
      </c>
      <c r="K154" s="259">
        <v>6</v>
      </c>
      <c r="L154" s="259">
        <v>30</v>
      </c>
      <c r="M154" s="259">
        <v>28</v>
      </c>
      <c r="N154" s="259">
        <v>58</v>
      </c>
      <c r="O154" s="259">
        <v>3</v>
      </c>
      <c r="P154" s="259">
        <v>98</v>
      </c>
      <c r="Q154" s="259">
        <v>97</v>
      </c>
      <c r="R154" s="259">
        <v>195</v>
      </c>
      <c r="S154" s="259">
        <v>11</v>
      </c>
    </row>
    <row r="155" spans="1:19">
      <c r="A155" s="259">
        <v>152</v>
      </c>
      <c r="B155" s="262">
        <v>62020027</v>
      </c>
      <c r="C155" s="261" t="s">
        <v>31</v>
      </c>
      <c r="D155" s="259">
        <v>39</v>
      </c>
      <c r="E155" s="259">
        <v>30</v>
      </c>
      <c r="F155" s="259">
        <v>69</v>
      </c>
      <c r="G155" s="259">
        <v>2</v>
      </c>
      <c r="H155" s="259">
        <v>61</v>
      </c>
      <c r="I155" s="259">
        <v>67</v>
      </c>
      <c r="J155" s="259">
        <v>128</v>
      </c>
      <c r="K155" s="259">
        <v>6</v>
      </c>
      <c r="L155" s="259">
        <v>0</v>
      </c>
      <c r="M155" s="259">
        <v>0</v>
      </c>
      <c r="N155" s="259">
        <v>0</v>
      </c>
      <c r="O155" s="259">
        <v>0</v>
      </c>
      <c r="P155" s="259">
        <v>100</v>
      </c>
      <c r="Q155" s="259">
        <v>97</v>
      </c>
      <c r="R155" s="259">
        <v>197</v>
      </c>
      <c r="S155" s="259">
        <v>8</v>
      </c>
    </row>
    <row r="156" spans="1:19">
      <c r="A156" s="259">
        <v>153</v>
      </c>
      <c r="B156" s="262">
        <v>62020030</v>
      </c>
      <c r="C156" s="261" t="s">
        <v>34</v>
      </c>
      <c r="D156" s="259">
        <v>17</v>
      </c>
      <c r="E156" s="259">
        <v>19</v>
      </c>
      <c r="F156" s="259">
        <v>36</v>
      </c>
      <c r="G156" s="259">
        <v>2</v>
      </c>
      <c r="H156" s="259">
        <v>57</v>
      </c>
      <c r="I156" s="259">
        <v>56</v>
      </c>
      <c r="J156" s="259">
        <v>113</v>
      </c>
      <c r="K156" s="259">
        <v>6</v>
      </c>
      <c r="L156" s="259">
        <v>28</v>
      </c>
      <c r="M156" s="259">
        <v>21</v>
      </c>
      <c r="N156" s="259">
        <v>49</v>
      </c>
      <c r="O156" s="259">
        <v>3</v>
      </c>
      <c r="P156" s="259">
        <v>102</v>
      </c>
      <c r="Q156" s="259">
        <v>96</v>
      </c>
      <c r="R156" s="259">
        <v>198</v>
      </c>
      <c r="S156" s="259">
        <v>11</v>
      </c>
    </row>
    <row r="157" spans="1:19">
      <c r="A157" s="259">
        <v>154</v>
      </c>
      <c r="B157" s="262">
        <v>62020089</v>
      </c>
      <c r="C157" s="261" t="s">
        <v>85</v>
      </c>
      <c r="D157" s="259">
        <v>13</v>
      </c>
      <c r="E157" s="259">
        <v>13</v>
      </c>
      <c r="F157" s="259">
        <v>26</v>
      </c>
      <c r="G157" s="259">
        <v>2</v>
      </c>
      <c r="H157" s="259">
        <v>59</v>
      </c>
      <c r="I157" s="259">
        <v>47</v>
      </c>
      <c r="J157" s="259">
        <v>106</v>
      </c>
      <c r="K157" s="259">
        <v>6</v>
      </c>
      <c r="L157" s="259">
        <v>34</v>
      </c>
      <c r="M157" s="259">
        <v>32</v>
      </c>
      <c r="N157" s="259">
        <v>66</v>
      </c>
      <c r="O157" s="259">
        <v>3</v>
      </c>
      <c r="P157" s="259">
        <v>106</v>
      </c>
      <c r="Q157" s="259">
        <v>92</v>
      </c>
      <c r="R157" s="259">
        <v>198</v>
      </c>
      <c r="S157" s="259">
        <v>11</v>
      </c>
    </row>
    <row r="158" spans="1:19">
      <c r="A158" s="259">
        <v>155</v>
      </c>
      <c r="B158" s="262">
        <v>62020133</v>
      </c>
      <c r="C158" s="261" t="s">
        <v>801</v>
      </c>
      <c r="D158" s="259">
        <v>16</v>
      </c>
      <c r="E158" s="259">
        <v>16</v>
      </c>
      <c r="F158" s="259">
        <v>32</v>
      </c>
      <c r="G158" s="259">
        <v>3</v>
      </c>
      <c r="H158" s="259">
        <v>89</v>
      </c>
      <c r="I158" s="259">
        <v>77</v>
      </c>
      <c r="J158" s="259">
        <v>166</v>
      </c>
      <c r="K158" s="259">
        <v>6</v>
      </c>
      <c r="L158" s="259">
        <v>0</v>
      </c>
      <c r="M158" s="259">
        <v>0</v>
      </c>
      <c r="N158" s="259">
        <v>0</v>
      </c>
      <c r="O158" s="259">
        <v>0</v>
      </c>
      <c r="P158" s="259">
        <v>105</v>
      </c>
      <c r="Q158" s="259">
        <v>93</v>
      </c>
      <c r="R158" s="259">
        <v>198</v>
      </c>
      <c r="S158" s="259">
        <v>9</v>
      </c>
    </row>
    <row r="159" spans="1:19">
      <c r="A159" s="259">
        <v>156</v>
      </c>
      <c r="B159" s="262">
        <v>62020172</v>
      </c>
      <c r="C159" s="261" t="s">
        <v>158</v>
      </c>
      <c r="D159" s="259">
        <v>19</v>
      </c>
      <c r="E159" s="259">
        <v>16</v>
      </c>
      <c r="F159" s="259">
        <v>35</v>
      </c>
      <c r="G159" s="259">
        <v>2</v>
      </c>
      <c r="H159" s="259">
        <v>58</v>
      </c>
      <c r="I159" s="259">
        <v>56</v>
      </c>
      <c r="J159" s="259">
        <v>114</v>
      </c>
      <c r="K159" s="259">
        <v>6</v>
      </c>
      <c r="L159" s="259">
        <v>33</v>
      </c>
      <c r="M159" s="259">
        <v>23</v>
      </c>
      <c r="N159" s="259">
        <v>56</v>
      </c>
      <c r="O159" s="259">
        <v>3</v>
      </c>
      <c r="P159" s="259">
        <v>110</v>
      </c>
      <c r="Q159" s="259">
        <v>95</v>
      </c>
      <c r="R159" s="259">
        <v>205</v>
      </c>
      <c r="S159" s="259">
        <v>11</v>
      </c>
    </row>
    <row r="160" spans="1:19">
      <c r="A160" s="259">
        <v>157</v>
      </c>
      <c r="B160" s="262">
        <v>62020013</v>
      </c>
      <c r="C160" s="261" t="s">
        <v>17</v>
      </c>
      <c r="D160" s="259">
        <v>19</v>
      </c>
      <c r="E160" s="259">
        <v>13</v>
      </c>
      <c r="F160" s="259">
        <v>32</v>
      </c>
      <c r="G160" s="259">
        <v>2</v>
      </c>
      <c r="H160" s="259">
        <v>50</v>
      </c>
      <c r="I160" s="259">
        <v>51</v>
      </c>
      <c r="J160" s="259">
        <v>101</v>
      </c>
      <c r="K160" s="259">
        <v>6</v>
      </c>
      <c r="L160" s="259">
        <v>39</v>
      </c>
      <c r="M160" s="259">
        <v>36</v>
      </c>
      <c r="N160" s="259">
        <v>75</v>
      </c>
      <c r="O160" s="259">
        <v>3</v>
      </c>
      <c r="P160" s="259">
        <v>108</v>
      </c>
      <c r="Q160" s="259">
        <v>100</v>
      </c>
      <c r="R160" s="259">
        <v>208</v>
      </c>
      <c r="S160" s="259">
        <v>11</v>
      </c>
    </row>
    <row r="161" spans="1:19">
      <c r="A161" s="259">
        <v>158</v>
      </c>
      <c r="B161" s="262">
        <v>62020017</v>
      </c>
      <c r="C161" s="261" t="s">
        <v>21</v>
      </c>
      <c r="D161" s="259">
        <v>12</v>
      </c>
      <c r="E161" s="259">
        <v>16</v>
      </c>
      <c r="F161" s="259">
        <v>28</v>
      </c>
      <c r="G161" s="259">
        <v>2</v>
      </c>
      <c r="H161" s="259">
        <v>67</v>
      </c>
      <c r="I161" s="259">
        <v>54</v>
      </c>
      <c r="J161" s="259">
        <v>121</v>
      </c>
      <c r="K161" s="259">
        <v>6</v>
      </c>
      <c r="L161" s="259">
        <v>39</v>
      </c>
      <c r="M161" s="259">
        <v>26</v>
      </c>
      <c r="N161" s="259">
        <v>65</v>
      </c>
      <c r="O161" s="259">
        <v>3</v>
      </c>
      <c r="P161" s="259">
        <v>118</v>
      </c>
      <c r="Q161" s="259">
        <v>96</v>
      </c>
      <c r="R161" s="259">
        <v>214</v>
      </c>
      <c r="S161" s="259">
        <v>11</v>
      </c>
    </row>
    <row r="162" spans="1:19">
      <c r="A162" s="259">
        <v>159</v>
      </c>
      <c r="B162" s="262">
        <v>62020166</v>
      </c>
      <c r="C162" s="261" t="s">
        <v>152</v>
      </c>
      <c r="D162" s="259">
        <v>26</v>
      </c>
      <c r="E162" s="259">
        <v>29</v>
      </c>
      <c r="F162" s="259">
        <v>55</v>
      </c>
      <c r="G162" s="259">
        <v>2</v>
      </c>
      <c r="H162" s="259">
        <v>61</v>
      </c>
      <c r="I162" s="259">
        <v>58</v>
      </c>
      <c r="J162" s="259">
        <v>119</v>
      </c>
      <c r="K162" s="259">
        <v>6</v>
      </c>
      <c r="L162" s="259">
        <v>27</v>
      </c>
      <c r="M162" s="259">
        <v>19</v>
      </c>
      <c r="N162" s="259">
        <v>46</v>
      </c>
      <c r="O162" s="259">
        <v>3</v>
      </c>
      <c r="P162" s="259">
        <v>114</v>
      </c>
      <c r="Q162" s="259">
        <v>106</v>
      </c>
      <c r="R162" s="259">
        <v>220</v>
      </c>
      <c r="S162" s="259">
        <v>11</v>
      </c>
    </row>
    <row r="163" spans="1:19">
      <c r="A163" s="259">
        <v>160</v>
      </c>
      <c r="B163" s="262">
        <v>62020057</v>
      </c>
      <c r="C163" s="261" t="s">
        <v>57</v>
      </c>
      <c r="D163" s="259">
        <v>28</v>
      </c>
      <c r="E163" s="259">
        <v>24</v>
      </c>
      <c r="F163" s="259">
        <v>52</v>
      </c>
      <c r="G163" s="259">
        <v>3</v>
      </c>
      <c r="H163" s="259">
        <v>81</v>
      </c>
      <c r="I163" s="259">
        <v>88</v>
      </c>
      <c r="J163" s="259">
        <v>169</v>
      </c>
      <c r="K163" s="259">
        <v>6</v>
      </c>
      <c r="L163" s="259">
        <v>0</v>
      </c>
      <c r="M163" s="259">
        <v>0</v>
      </c>
      <c r="N163" s="259">
        <v>0</v>
      </c>
      <c r="O163" s="259">
        <v>0</v>
      </c>
      <c r="P163" s="259">
        <v>109</v>
      </c>
      <c r="Q163" s="259">
        <v>112</v>
      </c>
      <c r="R163" s="259">
        <v>221</v>
      </c>
      <c r="S163" s="259">
        <v>9</v>
      </c>
    </row>
    <row r="164" spans="1:19">
      <c r="A164" s="259">
        <v>161</v>
      </c>
      <c r="B164" s="262">
        <v>62020200</v>
      </c>
      <c r="C164" s="261" t="s">
        <v>184</v>
      </c>
      <c r="D164" s="259">
        <v>21</v>
      </c>
      <c r="E164" s="259">
        <v>17</v>
      </c>
      <c r="F164" s="259">
        <v>38</v>
      </c>
      <c r="G164" s="259">
        <v>2</v>
      </c>
      <c r="H164" s="259">
        <v>53</v>
      </c>
      <c r="I164" s="259">
        <v>67</v>
      </c>
      <c r="J164" s="259">
        <v>120</v>
      </c>
      <c r="K164" s="259">
        <v>6</v>
      </c>
      <c r="L164" s="259">
        <v>31</v>
      </c>
      <c r="M164" s="259">
        <v>35</v>
      </c>
      <c r="N164" s="259">
        <v>66</v>
      </c>
      <c r="O164" s="259">
        <v>3</v>
      </c>
      <c r="P164" s="259">
        <v>105</v>
      </c>
      <c r="Q164" s="259">
        <v>119</v>
      </c>
      <c r="R164" s="259">
        <v>224</v>
      </c>
      <c r="S164" s="259">
        <v>11</v>
      </c>
    </row>
    <row r="165" spans="1:19">
      <c r="A165" s="259">
        <v>162</v>
      </c>
      <c r="B165" s="262">
        <v>62020019</v>
      </c>
      <c r="C165" s="261" t="s">
        <v>23</v>
      </c>
      <c r="D165" s="259">
        <v>25</v>
      </c>
      <c r="E165" s="259">
        <v>23</v>
      </c>
      <c r="F165" s="259">
        <v>48</v>
      </c>
      <c r="G165" s="259">
        <v>2</v>
      </c>
      <c r="H165" s="259">
        <v>59</v>
      </c>
      <c r="I165" s="259">
        <v>58</v>
      </c>
      <c r="J165" s="259">
        <v>117</v>
      </c>
      <c r="K165" s="259">
        <v>6</v>
      </c>
      <c r="L165" s="259">
        <v>39</v>
      </c>
      <c r="M165" s="259">
        <v>21</v>
      </c>
      <c r="N165" s="259">
        <v>60</v>
      </c>
      <c r="O165" s="259">
        <v>3</v>
      </c>
      <c r="P165" s="259">
        <v>123</v>
      </c>
      <c r="Q165" s="259">
        <v>102</v>
      </c>
      <c r="R165" s="259">
        <v>225</v>
      </c>
      <c r="S165" s="259">
        <v>11</v>
      </c>
    </row>
    <row r="166" spans="1:19">
      <c r="A166" s="259">
        <v>163</v>
      </c>
      <c r="B166" s="262">
        <v>62020114</v>
      </c>
      <c r="C166" s="261" t="s">
        <v>108</v>
      </c>
      <c r="D166" s="259">
        <v>14</v>
      </c>
      <c r="E166" s="259">
        <v>22</v>
      </c>
      <c r="F166" s="259">
        <v>36</v>
      </c>
      <c r="G166" s="259">
        <v>2</v>
      </c>
      <c r="H166" s="259">
        <v>63</v>
      </c>
      <c r="I166" s="259">
        <v>52</v>
      </c>
      <c r="J166" s="259">
        <v>115</v>
      </c>
      <c r="K166" s="259">
        <v>6</v>
      </c>
      <c r="L166" s="259">
        <v>49</v>
      </c>
      <c r="M166" s="259">
        <v>27</v>
      </c>
      <c r="N166" s="259">
        <v>76</v>
      </c>
      <c r="O166" s="259">
        <v>3</v>
      </c>
      <c r="P166" s="259">
        <v>126</v>
      </c>
      <c r="Q166" s="259">
        <v>101</v>
      </c>
      <c r="R166" s="259">
        <v>227</v>
      </c>
      <c r="S166" s="259">
        <v>11</v>
      </c>
    </row>
    <row r="167" spans="1:19">
      <c r="A167" s="259">
        <v>164</v>
      </c>
      <c r="B167" s="262">
        <v>62020126</v>
      </c>
      <c r="C167" s="261" t="s">
        <v>118</v>
      </c>
      <c r="D167" s="259">
        <v>17</v>
      </c>
      <c r="E167" s="259">
        <v>20</v>
      </c>
      <c r="F167" s="259">
        <v>37</v>
      </c>
      <c r="G167" s="259">
        <v>3</v>
      </c>
      <c r="H167" s="259">
        <v>73</v>
      </c>
      <c r="I167" s="259">
        <v>56</v>
      </c>
      <c r="J167" s="259">
        <v>129</v>
      </c>
      <c r="K167" s="259">
        <v>6</v>
      </c>
      <c r="L167" s="259">
        <v>37</v>
      </c>
      <c r="M167" s="259">
        <v>28</v>
      </c>
      <c r="N167" s="259">
        <v>65</v>
      </c>
      <c r="O167" s="259">
        <v>3</v>
      </c>
      <c r="P167" s="259">
        <v>127</v>
      </c>
      <c r="Q167" s="259">
        <v>104</v>
      </c>
      <c r="R167" s="259">
        <v>231</v>
      </c>
      <c r="S167" s="259">
        <v>12</v>
      </c>
    </row>
    <row r="168" spans="1:19">
      <c r="A168" s="259">
        <v>165</v>
      </c>
      <c r="B168" s="262">
        <v>62020169</v>
      </c>
      <c r="C168" s="261" t="s">
        <v>155</v>
      </c>
      <c r="D168" s="259">
        <v>22</v>
      </c>
      <c r="E168" s="259">
        <v>18</v>
      </c>
      <c r="F168" s="259">
        <v>40</v>
      </c>
      <c r="G168" s="259">
        <v>2</v>
      </c>
      <c r="H168" s="259">
        <v>75</v>
      </c>
      <c r="I168" s="259">
        <v>57</v>
      </c>
      <c r="J168" s="259">
        <v>132</v>
      </c>
      <c r="K168" s="259">
        <v>6</v>
      </c>
      <c r="L168" s="259">
        <v>32</v>
      </c>
      <c r="M168" s="259">
        <v>28</v>
      </c>
      <c r="N168" s="259">
        <v>60</v>
      </c>
      <c r="O168" s="259">
        <v>3</v>
      </c>
      <c r="P168" s="259">
        <v>129</v>
      </c>
      <c r="Q168" s="259">
        <v>103</v>
      </c>
      <c r="R168" s="259">
        <v>232</v>
      </c>
      <c r="S168" s="259">
        <v>11</v>
      </c>
    </row>
    <row r="169" spans="1:19">
      <c r="A169" s="259">
        <v>166</v>
      </c>
      <c r="B169" s="262">
        <v>62020138</v>
      </c>
      <c r="C169" s="261" t="s">
        <v>128</v>
      </c>
      <c r="D169" s="259">
        <v>33</v>
      </c>
      <c r="E169" s="259">
        <v>29</v>
      </c>
      <c r="F169" s="259">
        <v>62</v>
      </c>
      <c r="G169" s="259">
        <v>2</v>
      </c>
      <c r="H169" s="259">
        <v>87</v>
      </c>
      <c r="I169" s="259">
        <v>84</v>
      </c>
      <c r="J169" s="259">
        <v>171</v>
      </c>
      <c r="K169" s="259">
        <v>6</v>
      </c>
      <c r="L169" s="259">
        <v>0</v>
      </c>
      <c r="M169" s="259">
        <v>0</v>
      </c>
      <c r="N169" s="259">
        <v>0</v>
      </c>
      <c r="O169" s="259">
        <v>0</v>
      </c>
      <c r="P169" s="259">
        <v>120</v>
      </c>
      <c r="Q169" s="259">
        <v>113</v>
      </c>
      <c r="R169" s="259">
        <v>233</v>
      </c>
      <c r="S169" s="259">
        <v>8</v>
      </c>
    </row>
    <row r="170" spans="1:19">
      <c r="A170" s="259">
        <v>167</v>
      </c>
      <c r="B170" s="262">
        <v>62020004</v>
      </c>
      <c r="C170" s="261" t="s">
        <v>8</v>
      </c>
      <c r="D170" s="259">
        <v>13</v>
      </c>
      <c r="E170" s="259">
        <v>17</v>
      </c>
      <c r="F170" s="259">
        <v>30</v>
      </c>
      <c r="G170" s="259">
        <v>3</v>
      </c>
      <c r="H170" s="259">
        <v>46</v>
      </c>
      <c r="I170" s="259">
        <v>42</v>
      </c>
      <c r="J170" s="259">
        <v>88</v>
      </c>
      <c r="K170" s="259">
        <v>6</v>
      </c>
      <c r="L170" s="259">
        <v>64</v>
      </c>
      <c r="M170" s="259">
        <v>53</v>
      </c>
      <c r="N170" s="259">
        <v>117</v>
      </c>
      <c r="O170" s="259">
        <v>5</v>
      </c>
      <c r="P170" s="259">
        <v>123</v>
      </c>
      <c r="Q170" s="259">
        <v>112</v>
      </c>
      <c r="R170" s="259">
        <v>235</v>
      </c>
      <c r="S170" s="259">
        <v>14</v>
      </c>
    </row>
    <row r="171" spans="1:19">
      <c r="A171" s="259">
        <v>168</v>
      </c>
      <c r="B171" s="262">
        <v>62020176</v>
      </c>
      <c r="C171" s="261" t="s">
        <v>162</v>
      </c>
      <c r="D171" s="259">
        <v>22</v>
      </c>
      <c r="E171" s="259">
        <v>26</v>
      </c>
      <c r="F171" s="259">
        <v>48</v>
      </c>
      <c r="G171" s="259">
        <v>3</v>
      </c>
      <c r="H171" s="259">
        <v>61</v>
      </c>
      <c r="I171" s="259">
        <v>74</v>
      </c>
      <c r="J171" s="259">
        <v>135</v>
      </c>
      <c r="K171" s="259">
        <v>6</v>
      </c>
      <c r="L171" s="259">
        <v>25</v>
      </c>
      <c r="M171" s="259">
        <v>29</v>
      </c>
      <c r="N171" s="259">
        <v>54</v>
      </c>
      <c r="O171" s="259">
        <v>3</v>
      </c>
      <c r="P171" s="259">
        <v>108</v>
      </c>
      <c r="Q171" s="259">
        <v>129</v>
      </c>
      <c r="R171" s="259">
        <v>237</v>
      </c>
      <c r="S171" s="259">
        <v>12</v>
      </c>
    </row>
    <row r="172" spans="1:19">
      <c r="A172" s="259">
        <v>169</v>
      </c>
      <c r="B172" s="262">
        <v>62020161</v>
      </c>
      <c r="C172" s="261" t="s">
        <v>147</v>
      </c>
      <c r="D172" s="259">
        <v>30</v>
      </c>
      <c r="E172" s="259">
        <v>29</v>
      </c>
      <c r="F172" s="259">
        <v>59</v>
      </c>
      <c r="G172" s="259">
        <v>2</v>
      </c>
      <c r="H172" s="259">
        <v>100</v>
      </c>
      <c r="I172" s="259">
        <v>79</v>
      </c>
      <c r="J172" s="259">
        <v>179</v>
      </c>
      <c r="K172" s="259">
        <v>10</v>
      </c>
      <c r="L172" s="259">
        <v>0</v>
      </c>
      <c r="M172" s="259">
        <v>0</v>
      </c>
      <c r="N172" s="259">
        <v>0</v>
      </c>
      <c r="O172" s="259">
        <v>0</v>
      </c>
      <c r="P172" s="259">
        <v>130</v>
      </c>
      <c r="Q172" s="259">
        <v>108</v>
      </c>
      <c r="R172" s="259">
        <v>238</v>
      </c>
      <c r="S172" s="259">
        <v>12</v>
      </c>
    </row>
    <row r="173" spans="1:19">
      <c r="A173" s="259">
        <v>170</v>
      </c>
      <c r="B173" s="262">
        <v>62020158</v>
      </c>
      <c r="C173" s="261" t="s">
        <v>144</v>
      </c>
      <c r="D173" s="259">
        <v>23</v>
      </c>
      <c r="E173" s="259">
        <v>22</v>
      </c>
      <c r="F173" s="259">
        <v>45</v>
      </c>
      <c r="G173" s="259">
        <v>2</v>
      </c>
      <c r="H173" s="259">
        <v>75</v>
      </c>
      <c r="I173" s="259">
        <v>66</v>
      </c>
      <c r="J173" s="259">
        <v>141</v>
      </c>
      <c r="K173" s="259">
        <v>6</v>
      </c>
      <c r="L173" s="259">
        <v>26</v>
      </c>
      <c r="M173" s="259">
        <v>28</v>
      </c>
      <c r="N173" s="259">
        <v>54</v>
      </c>
      <c r="O173" s="259">
        <v>3</v>
      </c>
      <c r="P173" s="259">
        <v>124</v>
      </c>
      <c r="Q173" s="259">
        <v>116</v>
      </c>
      <c r="R173" s="259">
        <v>240</v>
      </c>
      <c r="S173" s="259">
        <v>11</v>
      </c>
    </row>
    <row r="174" spans="1:19">
      <c r="A174" s="259">
        <v>171</v>
      </c>
      <c r="B174" s="262">
        <v>62020083</v>
      </c>
      <c r="C174" s="261" t="s">
        <v>80</v>
      </c>
      <c r="D174" s="259">
        <v>30</v>
      </c>
      <c r="E174" s="259">
        <v>22</v>
      </c>
      <c r="F174" s="259">
        <v>52</v>
      </c>
      <c r="G174" s="259">
        <v>3</v>
      </c>
      <c r="H174" s="259">
        <v>61</v>
      </c>
      <c r="I174" s="259">
        <v>62</v>
      </c>
      <c r="J174" s="259">
        <v>123</v>
      </c>
      <c r="K174" s="259">
        <v>6</v>
      </c>
      <c r="L174" s="259">
        <v>41</v>
      </c>
      <c r="M174" s="259">
        <v>26</v>
      </c>
      <c r="N174" s="259">
        <v>67</v>
      </c>
      <c r="O174" s="259">
        <v>3</v>
      </c>
      <c r="P174" s="259">
        <v>132</v>
      </c>
      <c r="Q174" s="259">
        <v>110</v>
      </c>
      <c r="R174" s="259">
        <v>242</v>
      </c>
      <c r="S174" s="259">
        <v>12</v>
      </c>
    </row>
    <row r="175" spans="1:19">
      <c r="A175" s="259">
        <v>172</v>
      </c>
      <c r="B175" s="262">
        <v>62020063</v>
      </c>
      <c r="C175" s="261" t="s">
        <v>63</v>
      </c>
      <c r="D175" s="259">
        <v>22</v>
      </c>
      <c r="E175" s="259">
        <v>13</v>
      </c>
      <c r="F175" s="259">
        <v>35</v>
      </c>
      <c r="G175" s="259">
        <v>3</v>
      </c>
      <c r="H175" s="259">
        <v>53</v>
      </c>
      <c r="I175" s="259">
        <v>71</v>
      </c>
      <c r="J175" s="259">
        <v>124</v>
      </c>
      <c r="K175" s="259">
        <v>6</v>
      </c>
      <c r="L175" s="259">
        <v>43</v>
      </c>
      <c r="M175" s="259">
        <v>43</v>
      </c>
      <c r="N175" s="259">
        <v>86</v>
      </c>
      <c r="O175" s="259">
        <v>3</v>
      </c>
      <c r="P175" s="259">
        <v>118</v>
      </c>
      <c r="Q175" s="259">
        <v>127</v>
      </c>
      <c r="R175" s="259">
        <v>245</v>
      </c>
      <c r="S175" s="259">
        <v>12</v>
      </c>
    </row>
    <row r="176" spans="1:19">
      <c r="A176" s="259">
        <v>173</v>
      </c>
      <c r="B176" s="262">
        <v>62020167</v>
      </c>
      <c r="C176" s="261" t="s">
        <v>153</v>
      </c>
      <c r="D176" s="259">
        <v>29</v>
      </c>
      <c r="E176" s="259">
        <v>25</v>
      </c>
      <c r="F176" s="259">
        <v>54</v>
      </c>
      <c r="G176" s="259">
        <v>2</v>
      </c>
      <c r="H176" s="259">
        <v>81</v>
      </c>
      <c r="I176" s="259">
        <v>76</v>
      </c>
      <c r="J176" s="259">
        <v>157</v>
      </c>
      <c r="K176" s="259">
        <v>6</v>
      </c>
      <c r="L176" s="259">
        <v>28</v>
      </c>
      <c r="M176" s="259">
        <v>14</v>
      </c>
      <c r="N176" s="259">
        <v>42</v>
      </c>
      <c r="O176" s="259">
        <v>3</v>
      </c>
      <c r="P176" s="259">
        <v>138</v>
      </c>
      <c r="Q176" s="259">
        <v>115</v>
      </c>
      <c r="R176" s="259">
        <v>253</v>
      </c>
      <c r="S176" s="259">
        <v>11</v>
      </c>
    </row>
    <row r="177" spans="1:19">
      <c r="A177" s="259">
        <v>174</v>
      </c>
      <c r="B177" s="262">
        <v>62020118</v>
      </c>
      <c r="C177" s="261" t="s">
        <v>112</v>
      </c>
      <c r="D177" s="259">
        <v>27</v>
      </c>
      <c r="E177" s="259">
        <v>27</v>
      </c>
      <c r="F177" s="259">
        <v>54</v>
      </c>
      <c r="G177" s="259">
        <v>2</v>
      </c>
      <c r="H177" s="259">
        <v>78</v>
      </c>
      <c r="I177" s="259">
        <v>72</v>
      </c>
      <c r="J177" s="259">
        <v>150</v>
      </c>
      <c r="K177" s="259">
        <v>6</v>
      </c>
      <c r="L177" s="259">
        <v>23</v>
      </c>
      <c r="M177" s="259">
        <v>30</v>
      </c>
      <c r="N177" s="259">
        <v>53</v>
      </c>
      <c r="O177" s="259">
        <v>3</v>
      </c>
      <c r="P177" s="259">
        <v>128</v>
      </c>
      <c r="Q177" s="259">
        <v>129</v>
      </c>
      <c r="R177" s="259">
        <v>257</v>
      </c>
      <c r="S177" s="259">
        <v>11</v>
      </c>
    </row>
    <row r="178" spans="1:19">
      <c r="A178" s="259">
        <v>175</v>
      </c>
      <c r="B178" s="262">
        <v>62020058</v>
      </c>
      <c r="C178" s="261" t="s">
        <v>58</v>
      </c>
      <c r="D178" s="259">
        <v>19</v>
      </c>
      <c r="E178" s="259">
        <v>18</v>
      </c>
      <c r="F178" s="259">
        <v>37</v>
      </c>
      <c r="G178" s="259">
        <v>3</v>
      </c>
      <c r="H178" s="259">
        <v>68</v>
      </c>
      <c r="I178" s="259">
        <v>44</v>
      </c>
      <c r="J178" s="259">
        <v>112</v>
      </c>
      <c r="K178" s="259">
        <v>6</v>
      </c>
      <c r="L178" s="259">
        <v>58</v>
      </c>
      <c r="M178" s="259">
        <v>57</v>
      </c>
      <c r="N178" s="259">
        <v>115</v>
      </c>
      <c r="O178" s="259">
        <v>4</v>
      </c>
      <c r="P178" s="259">
        <v>145</v>
      </c>
      <c r="Q178" s="259">
        <v>119</v>
      </c>
      <c r="R178" s="259">
        <v>264</v>
      </c>
      <c r="S178" s="259">
        <v>13</v>
      </c>
    </row>
    <row r="179" spans="1:19">
      <c r="A179" s="259">
        <v>176</v>
      </c>
      <c r="B179" s="262">
        <v>62020080</v>
      </c>
      <c r="C179" s="261" t="s">
        <v>78</v>
      </c>
      <c r="D179" s="259">
        <v>31</v>
      </c>
      <c r="E179" s="259">
        <v>30</v>
      </c>
      <c r="F179" s="259">
        <v>61</v>
      </c>
      <c r="G179" s="259">
        <v>3</v>
      </c>
      <c r="H179" s="259">
        <v>66</v>
      </c>
      <c r="I179" s="259">
        <v>63</v>
      </c>
      <c r="J179" s="259">
        <v>129</v>
      </c>
      <c r="K179" s="259">
        <v>6</v>
      </c>
      <c r="L179" s="259">
        <v>52</v>
      </c>
      <c r="M179" s="259">
        <v>30</v>
      </c>
      <c r="N179" s="259">
        <v>82</v>
      </c>
      <c r="O179" s="259">
        <v>3</v>
      </c>
      <c r="P179" s="259">
        <v>149</v>
      </c>
      <c r="Q179" s="259">
        <v>123</v>
      </c>
      <c r="R179" s="259">
        <v>272</v>
      </c>
      <c r="S179" s="259">
        <v>12</v>
      </c>
    </row>
    <row r="180" spans="1:19">
      <c r="A180" s="259">
        <v>177</v>
      </c>
      <c r="B180" s="262">
        <v>62020021</v>
      </c>
      <c r="C180" s="261" t="s">
        <v>25</v>
      </c>
      <c r="D180" s="259">
        <v>33</v>
      </c>
      <c r="E180" s="259">
        <v>26</v>
      </c>
      <c r="F180" s="259">
        <v>59</v>
      </c>
      <c r="G180" s="259">
        <v>2</v>
      </c>
      <c r="H180" s="259">
        <v>83</v>
      </c>
      <c r="I180" s="259">
        <v>69</v>
      </c>
      <c r="J180" s="259">
        <v>152</v>
      </c>
      <c r="K180" s="259">
        <v>6</v>
      </c>
      <c r="L180" s="259">
        <v>37</v>
      </c>
      <c r="M180" s="259">
        <v>29</v>
      </c>
      <c r="N180" s="259">
        <v>66</v>
      </c>
      <c r="O180" s="259">
        <v>3</v>
      </c>
      <c r="P180" s="259">
        <v>153</v>
      </c>
      <c r="Q180" s="259">
        <v>124</v>
      </c>
      <c r="R180" s="259">
        <v>277</v>
      </c>
      <c r="S180" s="259">
        <v>11</v>
      </c>
    </row>
    <row r="181" spans="1:19">
      <c r="A181" s="259">
        <v>178</v>
      </c>
      <c r="B181" s="262">
        <v>62020205</v>
      </c>
      <c r="C181" s="261" t="s">
        <v>189</v>
      </c>
      <c r="D181" s="259">
        <v>30</v>
      </c>
      <c r="E181" s="259">
        <v>20</v>
      </c>
      <c r="F181" s="259">
        <v>50</v>
      </c>
      <c r="G181" s="259">
        <v>2</v>
      </c>
      <c r="H181" s="259">
        <v>86</v>
      </c>
      <c r="I181" s="259">
        <v>71</v>
      </c>
      <c r="J181" s="259">
        <v>157</v>
      </c>
      <c r="K181" s="259">
        <v>6</v>
      </c>
      <c r="L181" s="259">
        <v>47</v>
      </c>
      <c r="M181" s="259">
        <v>29</v>
      </c>
      <c r="N181" s="259">
        <v>76</v>
      </c>
      <c r="O181" s="259">
        <v>3</v>
      </c>
      <c r="P181" s="259">
        <v>163</v>
      </c>
      <c r="Q181" s="259">
        <v>120</v>
      </c>
      <c r="R181" s="259">
        <v>283</v>
      </c>
      <c r="S181" s="259">
        <v>11</v>
      </c>
    </row>
    <row r="182" spans="1:19">
      <c r="A182" s="259">
        <v>179</v>
      </c>
      <c r="B182" s="262">
        <v>62020067</v>
      </c>
      <c r="C182" s="261" t="s">
        <v>67</v>
      </c>
      <c r="D182" s="259">
        <v>24</v>
      </c>
      <c r="E182" s="259">
        <v>27</v>
      </c>
      <c r="F182" s="259">
        <v>51</v>
      </c>
      <c r="G182" s="259">
        <v>3</v>
      </c>
      <c r="H182" s="259">
        <v>62</v>
      </c>
      <c r="I182" s="259">
        <v>54</v>
      </c>
      <c r="J182" s="259">
        <v>116</v>
      </c>
      <c r="K182" s="259">
        <v>6</v>
      </c>
      <c r="L182" s="259">
        <v>56</v>
      </c>
      <c r="M182" s="259">
        <v>61</v>
      </c>
      <c r="N182" s="259">
        <v>117</v>
      </c>
      <c r="O182" s="259">
        <v>3</v>
      </c>
      <c r="P182" s="259">
        <v>142</v>
      </c>
      <c r="Q182" s="259">
        <v>142</v>
      </c>
      <c r="R182" s="259">
        <v>284</v>
      </c>
      <c r="S182" s="259">
        <v>12</v>
      </c>
    </row>
    <row r="183" spans="1:19">
      <c r="A183" s="259">
        <v>180</v>
      </c>
      <c r="B183" s="262">
        <v>62020181</v>
      </c>
      <c r="C183" s="261" t="s">
        <v>165</v>
      </c>
      <c r="D183" s="259">
        <v>26</v>
      </c>
      <c r="E183" s="259">
        <v>37</v>
      </c>
      <c r="F183" s="259">
        <v>63</v>
      </c>
      <c r="G183" s="259">
        <v>4</v>
      </c>
      <c r="H183" s="259">
        <v>113</v>
      </c>
      <c r="I183" s="259">
        <v>109</v>
      </c>
      <c r="J183" s="259">
        <v>222</v>
      </c>
      <c r="K183" s="259">
        <v>11</v>
      </c>
      <c r="L183" s="259">
        <v>0</v>
      </c>
      <c r="M183" s="259">
        <v>0</v>
      </c>
      <c r="N183" s="259">
        <v>0</v>
      </c>
      <c r="O183" s="259">
        <v>0</v>
      </c>
      <c r="P183" s="259">
        <v>139</v>
      </c>
      <c r="Q183" s="259">
        <v>146</v>
      </c>
      <c r="R183" s="259">
        <v>285</v>
      </c>
      <c r="S183" s="259">
        <v>15</v>
      </c>
    </row>
    <row r="184" spans="1:19">
      <c r="A184" s="259">
        <v>181</v>
      </c>
      <c r="B184" s="262">
        <v>62020121</v>
      </c>
      <c r="C184" s="261" t="s">
        <v>115</v>
      </c>
      <c r="D184" s="259">
        <v>18</v>
      </c>
      <c r="E184" s="259">
        <v>15</v>
      </c>
      <c r="F184" s="259">
        <v>33</v>
      </c>
      <c r="G184" s="259">
        <v>3</v>
      </c>
      <c r="H184" s="259">
        <v>81</v>
      </c>
      <c r="I184" s="259">
        <v>92</v>
      </c>
      <c r="J184" s="259">
        <v>173</v>
      </c>
      <c r="K184" s="259">
        <v>6</v>
      </c>
      <c r="L184" s="259">
        <v>60</v>
      </c>
      <c r="M184" s="259">
        <v>33</v>
      </c>
      <c r="N184" s="259">
        <v>93</v>
      </c>
      <c r="O184" s="259">
        <v>4</v>
      </c>
      <c r="P184" s="259">
        <v>159</v>
      </c>
      <c r="Q184" s="259">
        <v>140</v>
      </c>
      <c r="R184" s="259">
        <v>299</v>
      </c>
      <c r="S184" s="259">
        <v>13</v>
      </c>
    </row>
    <row r="185" spans="1:19">
      <c r="A185" s="259">
        <v>182</v>
      </c>
      <c r="B185" s="262">
        <v>62020059</v>
      </c>
      <c r="C185" s="261" t="s">
        <v>59</v>
      </c>
      <c r="D185" s="259">
        <v>31</v>
      </c>
      <c r="E185" s="259">
        <v>21</v>
      </c>
      <c r="F185" s="259">
        <v>52</v>
      </c>
      <c r="G185" s="259">
        <v>3</v>
      </c>
      <c r="H185" s="259">
        <v>87</v>
      </c>
      <c r="I185" s="259">
        <v>72</v>
      </c>
      <c r="J185" s="259">
        <v>159</v>
      </c>
      <c r="K185" s="259">
        <v>6</v>
      </c>
      <c r="L185" s="259">
        <v>39</v>
      </c>
      <c r="M185" s="259">
        <v>50</v>
      </c>
      <c r="N185" s="259">
        <v>89</v>
      </c>
      <c r="O185" s="259">
        <v>3</v>
      </c>
      <c r="P185" s="259">
        <v>157</v>
      </c>
      <c r="Q185" s="259">
        <v>143</v>
      </c>
      <c r="R185" s="259">
        <v>300</v>
      </c>
      <c r="S185" s="259">
        <v>12</v>
      </c>
    </row>
    <row r="186" spans="1:19">
      <c r="A186" s="259">
        <v>183</v>
      </c>
      <c r="B186" s="262">
        <v>62020182</v>
      </c>
      <c r="C186" s="261" t="s">
        <v>166</v>
      </c>
      <c r="D186" s="259">
        <v>40</v>
      </c>
      <c r="E186" s="259">
        <v>35</v>
      </c>
      <c r="F186" s="259">
        <v>75</v>
      </c>
      <c r="G186" s="259">
        <v>3</v>
      </c>
      <c r="H186" s="259">
        <v>95</v>
      </c>
      <c r="I186" s="259">
        <v>87</v>
      </c>
      <c r="J186" s="259">
        <v>182</v>
      </c>
      <c r="K186" s="259">
        <v>8</v>
      </c>
      <c r="L186" s="259">
        <v>46</v>
      </c>
      <c r="M186" s="259">
        <v>43</v>
      </c>
      <c r="N186" s="259">
        <v>89</v>
      </c>
      <c r="O186" s="259">
        <v>3</v>
      </c>
      <c r="P186" s="259">
        <v>181</v>
      </c>
      <c r="Q186" s="259">
        <v>165</v>
      </c>
      <c r="R186" s="259">
        <v>346</v>
      </c>
      <c r="S186" s="259">
        <v>14</v>
      </c>
    </row>
    <row r="187" spans="1:19">
      <c r="A187" s="259">
        <v>184</v>
      </c>
      <c r="B187" s="262">
        <v>62020106</v>
      </c>
      <c r="C187" s="261" t="s">
        <v>101</v>
      </c>
      <c r="D187" s="259">
        <v>33</v>
      </c>
      <c r="E187" s="259">
        <v>17</v>
      </c>
      <c r="F187" s="259">
        <v>50</v>
      </c>
      <c r="G187" s="259">
        <v>2</v>
      </c>
      <c r="H187" s="259">
        <v>102</v>
      </c>
      <c r="I187" s="259">
        <v>111</v>
      </c>
      <c r="J187" s="259">
        <v>213</v>
      </c>
      <c r="K187" s="259">
        <v>6</v>
      </c>
      <c r="L187" s="259">
        <v>54</v>
      </c>
      <c r="M187" s="259">
        <v>43</v>
      </c>
      <c r="N187" s="259">
        <v>97</v>
      </c>
      <c r="O187" s="259">
        <v>3</v>
      </c>
      <c r="P187" s="259">
        <v>189</v>
      </c>
      <c r="Q187" s="259">
        <v>171</v>
      </c>
      <c r="R187" s="259">
        <v>360</v>
      </c>
      <c r="S187" s="259">
        <v>11</v>
      </c>
    </row>
    <row r="188" spans="1:19">
      <c r="A188" s="259">
        <v>185</v>
      </c>
      <c r="B188" s="262">
        <v>62020006</v>
      </c>
      <c r="C188" s="261" t="s">
        <v>10</v>
      </c>
      <c r="D188" s="259">
        <v>67</v>
      </c>
      <c r="E188" s="259">
        <v>65</v>
      </c>
      <c r="F188" s="259">
        <v>132</v>
      </c>
      <c r="G188" s="259">
        <v>6</v>
      </c>
      <c r="H188" s="259">
        <v>245</v>
      </c>
      <c r="I188" s="259">
        <v>246</v>
      </c>
      <c r="J188" s="259">
        <v>491</v>
      </c>
      <c r="K188" s="259">
        <v>18</v>
      </c>
      <c r="L188" s="259">
        <v>0</v>
      </c>
      <c r="M188" s="259">
        <v>0</v>
      </c>
      <c r="N188" s="259">
        <v>0</v>
      </c>
      <c r="O188" s="259">
        <v>0</v>
      </c>
      <c r="P188" s="259">
        <v>312</v>
      </c>
      <c r="Q188" s="259">
        <v>311</v>
      </c>
      <c r="R188" s="259">
        <v>623</v>
      </c>
      <c r="S188" s="259">
        <v>24</v>
      </c>
    </row>
    <row r="189" spans="1:19">
      <c r="A189" s="259">
        <v>186</v>
      </c>
      <c r="B189" s="262">
        <v>62020016</v>
      </c>
      <c r="C189" s="261" t="s">
        <v>20</v>
      </c>
      <c r="D189" s="259">
        <v>86</v>
      </c>
      <c r="E189" s="259">
        <v>108</v>
      </c>
      <c r="F189" s="259">
        <v>194</v>
      </c>
      <c r="G189" s="259">
        <v>6</v>
      </c>
      <c r="H189" s="259">
        <v>266</v>
      </c>
      <c r="I189" s="259">
        <v>288</v>
      </c>
      <c r="J189" s="259">
        <v>554</v>
      </c>
      <c r="K189" s="259">
        <v>18</v>
      </c>
      <c r="L189" s="259">
        <v>0</v>
      </c>
      <c r="M189" s="259">
        <v>0</v>
      </c>
      <c r="N189" s="259">
        <v>0</v>
      </c>
      <c r="O189" s="259">
        <v>0</v>
      </c>
      <c r="P189" s="259">
        <v>352</v>
      </c>
      <c r="Q189" s="259">
        <v>396</v>
      </c>
      <c r="R189" s="259">
        <v>748</v>
      </c>
      <c r="S189" s="259">
        <v>24</v>
      </c>
    </row>
    <row r="190" spans="1:19" s="264" customFormat="1">
      <c r="A190" s="528" t="s">
        <v>193</v>
      </c>
      <c r="B190" s="529"/>
      <c r="C190" s="530"/>
      <c r="D190" s="263">
        <v>2817</v>
      </c>
      <c r="E190" s="263">
        <v>2707</v>
      </c>
      <c r="F190" s="263">
        <v>5524</v>
      </c>
      <c r="G190" s="263">
        <v>468</v>
      </c>
      <c r="H190" s="263">
        <v>8010</v>
      </c>
      <c r="I190" s="263">
        <v>7410</v>
      </c>
      <c r="J190" s="263">
        <v>15420</v>
      </c>
      <c r="K190" s="263">
        <v>1139</v>
      </c>
      <c r="L190" s="263">
        <v>1632</v>
      </c>
      <c r="M190" s="263">
        <v>1357</v>
      </c>
      <c r="N190" s="263">
        <v>2989</v>
      </c>
      <c r="O190" s="263">
        <v>151</v>
      </c>
      <c r="P190" s="263">
        <v>12459</v>
      </c>
      <c r="Q190" s="263">
        <v>11474</v>
      </c>
      <c r="R190" s="263">
        <v>23933</v>
      </c>
      <c r="S190" s="263">
        <v>1758</v>
      </c>
    </row>
  </sheetData>
  <mergeCells count="8">
    <mergeCell ref="A190:C190"/>
    <mergeCell ref="A1:S1"/>
    <mergeCell ref="A2:A3"/>
    <mergeCell ref="C2:C3"/>
    <mergeCell ref="D2:G2"/>
    <mergeCell ref="H2:K2"/>
    <mergeCell ref="L2:O2"/>
    <mergeCell ref="P2:S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3"/>
  <sheetViews>
    <sheetView zoomScale="60" zoomScaleNormal="60" zoomScaleSheetLayoutView="90" workbookViewId="0">
      <pane ySplit="3" topLeftCell="A4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5.5703125" style="250" customWidth="1"/>
    <col min="2" max="2" width="13.28515625" style="265" bestFit="1" customWidth="1"/>
    <col min="3" max="3" width="27.28515625" style="266" customWidth="1"/>
    <col min="4" max="10" width="6.140625" style="250" hidden="1" customWidth="1"/>
    <col min="11" max="47" width="8.5703125" style="250" hidden="1" customWidth="1"/>
    <col min="48" max="48" width="8.5703125" style="250" customWidth="1"/>
    <col min="49" max="67" width="6.140625" style="250" customWidth="1"/>
    <col min="68" max="16384" width="8.7109375" style="250"/>
  </cols>
  <sheetData>
    <row r="1" spans="1:67">
      <c r="A1" s="538" t="s">
        <v>1015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L1" s="538"/>
      <c r="BM1" s="538"/>
      <c r="BN1" s="538"/>
      <c r="BO1" s="538"/>
    </row>
    <row r="2" spans="1:67" s="252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7" t="s">
        <v>191</v>
      </c>
      <c r="Q3" s="257" t="s">
        <v>192</v>
      </c>
      <c r="R3" s="257" t="s">
        <v>193</v>
      </c>
      <c r="S3" s="257" t="s">
        <v>194</v>
      </c>
      <c r="T3" s="257" t="s">
        <v>191</v>
      </c>
      <c r="U3" s="257" t="s">
        <v>192</v>
      </c>
      <c r="V3" s="257" t="s">
        <v>193</v>
      </c>
      <c r="W3" s="257" t="s">
        <v>194</v>
      </c>
      <c r="X3" s="257" t="s">
        <v>191</v>
      </c>
      <c r="Y3" s="257" t="s">
        <v>192</v>
      </c>
      <c r="Z3" s="257" t="s">
        <v>193</v>
      </c>
      <c r="AA3" s="257" t="s">
        <v>194</v>
      </c>
      <c r="AB3" s="257" t="s">
        <v>191</v>
      </c>
      <c r="AC3" s="257" t="s">
        <v>192</v>
      </c>
      <c r="AD3" s="257" t="s">
        <v>193</v>
      </c>
      <c r="AE3" s="257" t="s">
        <v>194</v>
      </c>
      <c r="AF3" s="257" t="s">
        <v>191</v>
      </c>
      <c r="AG3" s="257" t="s">
        <v>192</v>
      </c>
      <c r="AH3" s="257" t="s">
        <v>193</v>
      </c>
      <c r="AI3" s="257" t="s">
        <v>194</v>
      </c>
      <c r="AJ3" s="257" t="s">
        <v>191</v>
      </c>
      <c r="AK3" s="257" t="s">
        <v>192</v>
      </c>
      <c r="AL3" s="257" t="s">
        <v>193</v>
      </c>
      <c r="AM3" s="257" t="s">
        <v>194</v>
      </c>
      <c r="AN3" s="257" t="s">
        <v>191</v>
      </c>
      <c r="AO3" s="257" t="s">
        <v>192</v>
      </c>
      <c r="AP3" s="257" t="s">
        <v>193</v>
      </c>
      <c r="AQ3" s="257" t="s">
        <v>194</v>
      </c>
      <c r="AR3" s="257" t="s">
        <v>191</v>
      </c>
      <c r="AS3" s="257" t="s">
        <v>192</v>
      </c>
      <c r="AT3" s="257" t="s">
        <v>193</v>
      </c>
      <c r="AU3" s="257" t="s">
        <v>194</v>
      </c>
      <c r="AV3" s="257" t="s">
        <v>191</v>
      </c>
      <c r="AW3" s="257" t="s">
        <v>192</v>
      </c>
      <c r="AX3" s="257" t="s">
        <v>193</v>
      </c>
      <c r="AY3" s="257" t="s">
        <v>194</v>
      </c>
      <c r="AZ3" s="257" t="s">
        <v>191</v>
      </c>
      <c r="BA3" s="257" t="s">
        <v>192</v>
      </c>
      <c r="BB3" s="257" t="s">
        <v>193</v>
      </c>
      <c r="BC3" s="257" t="s">
        <v>194</v>
      </c>
      <c r="BD3" s="257" t="s">
        <v>191</v>
      </c>
      <c r="BE3" s="257" t="s">
        <v>192</v>
      </c>
      <c r="BF3" s="257" t="s">
        <v>193</v>
      </c>
      <c r="BG3" s="257" t="s">
        <v>194</v>
      </c>
      <c r="BH3" s="257" t="s">
        <v>191</v>
      </c>
      <c r="BI3" s="257" t="s">
        <v>192</v>
      </c>
      <c r="BJ3" s="257" t="s">
        <v>193</v>
      </c>
      <c r="BK3" s="257" t="s">
        <v>194</v>
      </c>
      <c r="BL3" s="258" t="s">
        <v>208</v>
      </c>
      <c r="BM3" s="258" t="s">
        <v>210</v>
      </c>
      <c r="BN3" s="258" t="s">
        <v>4</v>
      </c>
      <c r="BO3" s="258" t="s">
        <v>209</v>
      </c>
    </row>
    <row r="4" spans="1:67">
      <c r="A4" s="259">
        <v>1</v>
      </c>
      <c r="B4" s="262">
        <v>62020004</v>
      </c>
      <c r="C4" s="261" t="s">
        <v>8</v>
      </c>
      <c r="D4" s="259">
        <v>4</v>
      </c>
      <c r="E4" s="259">
        <v>4</v>
      </c>
      <c r="F4" s="259">
        <v>8</v>
      </c>
      <c r="G4" s="259">
        <v>1</v>
      </c>
      <c r="H4" s="259">
        <v>6</v>
      </c>
      <c r="I4" s="259">
        <v>5</v>
      </c>
      <c r="J4" s="259">
        <v>11</v>
      </c>
      <c r="K4" s="259">
        <v>1</v>
      </c>
      <c r="L4" s="259">
        <v>3</v>
      </c>
      <c r="M4" s="259">
        <v>8</v>
      </c>
      <c r="N4" s="259">
        <v>11</v>
      </c>
      <c r="O4" s="259">
        <v>1</v>
      </c>
      <c r="P4" s="259">
        <v>13</v>
      </c>
      <c r="Q4" s="259">
        <v>17</v>
      </c>
      <c r="R4" s="259">
        <v>30</v>
      </c>
      <c r="S4" s="259">
        <v>3</v>
      </c>
      <c r="T4" s="259">
        <v>7</v>
      </c>
      <c r="U4" s="259">
        <v>5</v>
      </c>
      <c r="V4" s="259">
        <v>12</v>
      </c>
      <c r="W4" s="259">
        <v>1</v>
      </c>
      <c r="X4" s="259">
        <v>7</v>
      </c>
      <c r="Y4" s="259">
        <v>3</v>
      </c>
      <c r="Z4" s="259">
        <v>10</v>
      </c>
      <c r="AA4" s="259">
        <v>1</v>
      </c>
      <c r="AB4" s="259">
        <v>11</v>
      </c>
      <c r="AC4" s="259">
        <v>10</v>
      </c>
      <c r="AD4" s="259">
        <v>21</v>
      </c>
      <c r="AE4" s="259">
        <v>1</v>
      </c>
      <c r="AF4" s="259">
        <v>9</v>
      </c>
      <c r="AG4" s="259">
        <v>8</v>
      </c>
      <c r="AH4" s="259">
        <v>17</v>
      </c>
      <c r="AI4" s="259">
        <v>1</v>
      </c>
      <c r="AJ4" s="259">
        <v>6</v>
      </c>
      <c r="AK4" s="259">
        <v>6</v>
      </c>
      <c r="AL4" s="259">
        <v>12</v>
      </c>
      <c r="AM4" s="259">
        <v>1</v>
      </c>
      <c r="AN4" s="259">
        <v>6</v>
      </c>
      <c r="AO4" s="259">
        <v>10</v>
      </c>
      <c r="AP4" s="259">
        <v>16</v>
      </c>
      <c r="AQ4" s="259">
        <v>1</v>
      </c>
      <c r="AR4" s="259">
        <v>46</v>
      </c>
      <c r="AS4" s="259">
        <v>42</v>
      </c>
      <c r="AT4" s="259">
        <v>88</v>
      </c>
      <c r="AU4" s="259">
        <v>6</v>
      </c>
      <c r="AV4" s="259">
        <v>15</v>
      </c>
      <c r="AW4" s="259">
        <v>18</v>
      </c>
      <c r="AX4" s="259">
        <v>33</v>
      </c>
      <c r="AY4" s="259">
        <v>1</v>
      </c>
      <c r="AZ4" s="259">
        <v>35</v>
      </c>
      <c r="BA4" s="259">
        <v>13</v>
      </c>
      <c r="BB4" s="259">
        <v>48</v>
      </c>
      <c r="BC4" s="259">
        <v>2</v>
      </c>
      <c r="BD4" s="259">
        <v>14</v>
      </c>
      <c r="BE4" s="259">
        <v>22</v>
      </c>
      <c r="BF4" s="259">
        <v>36</v>
      </c>
      <c r="BG4" s="259">
        <v>2</v>
      </c>
      <c r="BH4" s="259">
        <v>64</v>
      </c>
      <c r="BI4" s="259">
        <v>53</v>
      </c>
      <c r="BJ4" s="259">
        <v>117</v>
      </c>
      <c r="BK4" s="259">
        <v>5</v>
      </c>
      <c r="BL4" s="259">
        <v>123</v>
      </c>
      <c r="BM4" s="259">
        <v>112</v>
      </c>
      <c r="BN4" s="259">
        <v>235</v>
      </c>
      <c r="BO4" s="259">
        <v>14</v>
      </c>
    </row>
    <row r="5" spans="1:67">
      <c r="A5" s="259">
        <v>2</v>
      </c>
      <c r="B5" s="262">
        <v>62020007</v>
      </c>
      <c r="C5" s="261" t="s">
        <v>11</v>
      </c>
      <c r="D5" s="259">
        <v>0</v>
      </c>
      <c r="E5" s="259">
        <v>0</v>
      </c>
      <c r="F5" s="259">
        <v>0</v>
      </c>
      <c r="G5" s="259">
        <v>0</v>
      </c>
      <c r="H5" s="259">
        <v>4</v>
      </c>
      <c r="I5" s="259">
        <v>8</v>
      </c>
      <c r="J5" s="259">
        <v>12</v>
      </c>
      <c r="K5" s="259">
        <v>1</v>
      </c>
      <c r="L5" s="259">
        <v>6</v>
      </c>
      <c r="M5" s="259">
        <v>4</v>
      </c>
      <c r="N5" s="259">
        <v>10</v>
      </c>
      <c r="O5" s="259">
        <v>1</v>
      </c>
      <c r="P5" s="259">
        <v>10</v>
      </c>
      <c r="Q5" s="259">
        <v>12</v>
      </c>
      <c r="R5" s="259">
        <v>22</v>
      </c>
      <c r="S5" s="259">
        <v>2</v>
      </c>
      <c r="T5" s="259">
        <v>8</v>
      </c>
      <c r="U5" s="259">
        <v>9</v>
      </c>
      <c r="V5" s="259">
        <v>17</v>
      </c>
      <c r="W5" s="259">
        <v>1</v>
      </c>
      <c r="X5" s="259">
        <v>7</v>
      </c>
      <c r="Y5" s="259">
        <v>5</v>
      </c>
      <c r="Z5" s="259">
        <v>12</v>
      </c>
      <c r="AA5" s="259">
        <v>1</v>
      </c>
      <c r="AB5" s="259">
        <v>13</v>
      </c>
      <c r="AC5" s="259">
        <v>13</v>
      </c>
      <c r="AD5" s="259">
        <v>26</v>
      </c>
      <c r="AE5" s="259">
        <v>1</v>
      </c>
      <c r="AF5" s="259">
        <v>11</v>
      </c>
      <c r="AG5" s="259">
        <v>6</v>
      </c>
      <c r="AH5" s="259">
        <v>17</v>
      </c>
      <c r="AI5" s="259">
        <v>1</v>
      </c>
      <c r="AJ5" s="259">
        <v>6</v>
      </c>
      <c r="AK5" s="259">
        <v>3</v>
      </c>
      <c r="AL5" s="259">
        <v>9</v>
      </c>
      <c r="AM5" s="259">
        <v>1</v>
      </c>
      <c r="AN5" s="259">
        <v>8</v>
      </c>
      <c r="AO5" s="259">
        <v>1</v>
      </c>
      <c r="AP5" s="259">
        <v>9</v>
      </c>
      <c r="AQ5" s="259">
        <v>1</v>
      </c>
      <c r="AR5" s="259">
        <v>53</v>
      </c>
      <c r="AS5" s="259">
        <v>37</v>
      </c>
      <c r="AT5" s="259">
        <v>90</v>
      </c>
      <c r="AU5" s="259">
        <v>6</v>
      </c>
      <c r="AV5" s="259">
        <v>19</v>
      </c>
      <c r="AW5" s="259">
        <v>14</v>
      </c>
      <c r="AX5" s="259">
        <v>33</v>
      </c>
      <c r="AY5" s="259">
        <v>1</v>
      </c>
      <c r="AZ5" s="259">
        <v>15</v>
      </c>
      <c r="BA5" s="259">
        <v>10</v>
      </c>
      <c r="BB5" s="259">
        <v>25</v>
      </c>
      <c r="BC5" s="259">
        <v>1</v>
      </c>
      <c r="BD5" s="259">
        <v>11</v>
      </c>
      <c r="BE5" s="259">
        <v>4</v>
      </c>
      <c r="BF5" s="259">
        <v>15</v>
      </c>
      <c r="BG5" s="259">
        <v>1</v>
      </c>
      <c r="BH5" s="259">
        <v>45</v>
      </c>
      <c r="BI5" s="259">
        <v>28</v>
      </c>
      <c r="BJ5" s="259">
        <v>73</v>
      </c>
      <c r="BK5" s="259">
        <v>3</v>
      </c>
      <c r="BL5" s="259">
        <v>108</v>
      </c>
      <c r="BM5" s="259">
        <v>77</v>
      </c>
      <c r="BN5" s="259">
        <v>185</v>
      </c>
      <c r="BO5" s="259">
        <v>11</v>
      </c>
    </row>
    <row r="6" spans="1:67">
      <c r="A6" s="259">
        <v>3</v>
      </c>
      <c r="B6" s="262">
        <v>62020010</v>
      </c>
      <c r="C6" s="261" t="s">
        <v>14</v>
      </c>
      <c r="D6" s="259">
        <v>7</v>
      </c>
      <c r="E6" s="259">
        <v>6</v>
      </c>
      <c r="F6" s="259">
        <v>13</v>
      </c>
      <c r="G6" s="259">
        <v>1</v>
      </c>
      <c r="H6" s="259">
        <v>5</v>
      </c>
      <c r="I6" s="259">
        <v>5</v>
      </c>
      <c r="J6" s="259">
        <v>10</v>
      </c>
      <c r="K6" s="259">
        <v>1</v>
      </c>
      <c r="L6" s="259">
        <v>7</v>
      </c>
      <c r="M6" s="259">
        <v>2</v>
      </c>
      <c r="N6" s="259">
        <v>9</v>
      </c>
      <c r="O6" s="259">
        <v>1</v>
      </c>
      <c r="P6" s="259">
        <v>19</v>
      </c>
      <c r="Q6" s="259">
        <v>13</v>
      </c>
      <c r="R6" s="259">
        <v>32</v>
      </c>
      <c r="S6" s="259">
        <v>3</v>
      </c>
      <c r="T6" s="259">
        <v>5</v>
      </c>
      <c r="U6" s="259">
        <v>3</v>
      </c>
      <c r="V6" s="259">
        <v>8</v>
      </c>
      <c r="W6" s="259">
        <v>1</v>
      </c>
      <c r="X6" s="259">
        <v>6</v>
      </c>
      <c r="Y6" s="259">
        <v>10</v>
      </c>
      <c r="Z6" s="259">
        <v>16</v>
      </c>
      <c r="AA6" s="259">
        <v>1</v>
      </c>
      <c r="AB6" s="259">
        <v>2</v>
      </c>
      <c r="AC6" s="259">
        <v>6</v>
      </c>
      <c r="AD6" s="259">
        <v>8</v>
      </c>
      <c r="AE6" s="259">
        <v>1</v>
      </c>
      <c r="AF6" s="259">
        <v>9</v>
      </c>
      <c r="AG6" s="259">
        <v>7</v>
      </c>
      <c r="AH6" s="259">
        <v>16</v>
      </c>
      <c r="AI6" s="259">
        <v>1</v>
      </c>
      <c r="AJ6" s="259">
        <v>0</v>
      </c>
      <c r="AK6" s="259">
        <v>4</v>
      </c>
      <c r="AL6" s="259">
        <v>4</v>
      </c>
      <c r="AM6" s="259">
        <v>1</v>
      </c>
      <c r="AN6" s="259">
        <v>5</v>
      </c>
      <c r="AO6" s="259">
        <v>11</v>
      </c>
      <c r="AP6" s="259">
        <v>16</v>
      </c>
      <c r="AQ6" s="259">
        <v>1</v>
      </c>
      <c r="AR6" s="259">
        <v>27</v>
      </c>
      <c r="AS6" s="259">
        <v>41</v>
      </c>
      <c r="AT6" s="259">
        <v>68</v>
      </c>
      <c r="AU6" s="259">
        <v>6</v>
      </c>
      <c r="AV6" s="259">
        <v>13</v>
      </c>
      <c r="AW6" s="259">
        <v>11</v>
      </c>
      <c r="AX6" s="259">
        <v>24</v>
      </c>
      <c r="AY6" s="259">
        <v>1</v>
      </c>
      <c r="AZ6" s="259">
        <v>9</v>
      </c>
      <c r="BA6" s="259">
        <v>11</v>
      </c>
      <c r="BB6" s="259">
        <v>20</v>
      </c>
      <c r="BC6" s="259">
        <v>1</v>
      </c>
      <c r="BD6" s="259">
        <v>6</v>
      </c>
      <c r="BE6" s="259">
        <v>5</v>
      </c>
      <c r="BF6" s="259">
        <v>11</v>
      </c>
      <c r="BG6" s="259">
        <v>1</v>
      </c>
      <c r="BH6" s="259">
        <v>28</v>
      </c>
      <c r="BI6" s="259">
        <v>27</v>
      </c>
      <c r="BJ6" s="259">
        <v>55</v>
      </c>
      <c r="BK6" s="259">
        <v>3</v>
      </c>
      <c r="BL6" s="259">
        <v>74</v>
      </c>
      <c r="BM6" s="259">
        <v>81</v>
      </c>
      <c r="BN6" s="259">
        <v>155</v>
      </c>
      <c r="BO6" s="259">
        <v>12</v>
      </c>
    </row>
    <row r="7" spans="1:67">
      <c r="A7" s="259">
        <v>4</v>
      </c>
      <c r="B7" s="262">
        <v>62020012</v>
      </c>
      <c r="C7" s="261" t="s">
        <v>16</v>
      </c>
      <c r="D7" s="259">
        <v>0</v>
      </c>
      <c r="E7" s="259">
        <v>0</v>
      </c>
      <c r="F7" s="259">
        <v>0</v>
      </c>
      <c r="G7" s="259">
        <v>0</v>
      </c>
      <c r="H7" s="259">
        <v>8</v>
      </c>
      <c r="I7" s="259">
        <v>5</v>
      </c>
      <c r="J7" s="259">
        <v>13</v>
      </c>
      <c r="K7" s="259">
        <v>1</v>
      </c>
      <c r="L7" s="259">
        <v>8</v>
      </c>
      <c r="M7" s="259">
        <v>10</v>
      </c>
      <c r="N7" s="259">
        <v>18</v>
      </c>
      <c r="O7" s="259">
        <v>1</v>
      </c>
      <c r="P7" s="259">
        <v>16</v>
      </c>
      <c r="Q7" s="259">
        <v>15</v>
      </c>
      <c r="R7" s="259">
        <v>31</v>
      </c>
      <c r="S7" s="259">
        <v>2</v>
      </c>
      <c r="T7" s="259">
        <v>8</v>
      </c>
      <c r="U7" s="259">
        <v>4</v>
      </c>
      <c r="V7" s="259">
        <v>12</v>
      </c>
      <c r="W7" s="259">
        <v>1</v>
      </c>
      <c r="X7" s="259">
        <v>8</v>
      </c>
      <c r="Y7" s="259">
        <v>6</v>
      </c>
      <c r="Z7" s="259">
        <v>14</v>
      </c>
      <c r="AA7" s="259">
        <v>1</v>
      </c>
      <c r="AB7" s="259">
        <v>10</v>
      </c>
      <c r="AC7" s="259">
        <v>12</v>
      </c>
      <c r="AD7" s="259">
        <v>22</v>
      </c>
      <c r="AE7" s="259">
        <v>1</v>
      </c>
      <c r="AF7" s="259">
        <v>5</v>
      </c>
      <c r="AG7" s="259">
        <v>9</v>
      </c>
      <c r="AH7" s="259">
        <v>14</v>
      </c>
      <c r="AI7" s="259">
        <v>1</v>
      </c>
      <c r="AJ7" s="259">
        <v>10</v>
      </c>
      <c r="AK7" s="259">
        <v>11</v>
      </c>
      <c r="AL7" s="259">
        <v>21</v>
      </c>
      <c r="AM7" s="259">
        <v>1</v>
      </c>
      <c r="AN7" s="259">
        <v>14</v>
      </c>
      <c r="AO7" s="259">
        <v>10</v>
      </c>
      <c r="AP7" s="259">
        <v>24</v>
      </c>
      <c r="AQ7" s="259">
        <v>1</v>
      </c>
      <c r="AR7" s="259">
        <v>55</v>
      </c>
      <c r="AS7" s="259">
        <v>52</v>
      </c>
      <c r="AT7" s="259">
        <v>107</v>
      </c>
      <c r="AU7" s="259">
        <v>6</v>
      </c>
      <c r="AV7" s="259">
        <v>15</v>
      </c>
      <c r="AW7" s="259">
        <v>7</v>
      </c>
      <c r="AX7" s="259">
        <v>22</v>
      </c>
      <c r="AY7" s="259">
        <v>1</v>
      </c>
      <c r="AZ7" s="259">
        <v>6</v>
      </c>
      <c r="BA7" s="259">
        <v>9</v>
      </c>
      <c r="BB7" s="259">
        <v>15</v>
      </c>
      <c r="BC7" s="259">
        <v>1</v>
      </c>
      <c r="BD7" s="259">
        <v>8</v>
      </c>
      <c r="BE7" s="259">
        <v>6</v>
      </c>
      <c r="BF7" s="259">
        <v>14</v>
      </c>
      <c r="BG7" s="259">
        <v>1</v>
      </c>
      <c r="BH7" s="259">
        <v>29</v>
      </c>
      <c r="BI7" s="259">
        <v>22</v>
      </c>
      <c r="BJ7" s="259">
        <v>51</v>
      </c>
      <c r="BK7" s="259">
        <v>3</v>
      </c>
      <c r="BL7" s="259">
        <v>100</v>
      </c>
      <c r="BM7" s="259">
        <v>89</v>
      </c>
      <c r="BN7" s="259">
        <v>189</v>
      </c>
      <c r="BO7" s="259">
        <v>11</v>
      </c>
    </row>
    <row r="8" spans="1:67">
      <c r="A8" s="259">
        <v>5</v>
      </c>
      <c r="B8" s="262">
        <v>62020013</v>
      </c>
      <c r="C8" s="261" t="s">
        <v>17</v>
      </c>
      <c r="D8" s="259">
        <v>0</v>
      </c>
      <c r="E8" s="259">
        <v>0</v>
      </c>
      <c r="F8" s="259">
        <v>0</v>
      </c>
      <c r="G8" s="259">
        <v>0</v>
      </c>
      <c r="H8" s="259">
        <v>10</v>
      </c>
      <c r="I8" s="259">
        <v>7</v>
      </c>
      <c r="J8" s="259">
        <v>17</v>
      </c>
      <c r="K8" s="259">
        <v>1</v>
      </c>
      <c r="L8" s="259">
        <v>9</v>
      </c>
      <c r="M8" s="259">
        <v>6</v>
      </c>
      <c r="N8" s="259">
        <v>15</v>
      </c>
      <c r="O8" s="259">
        <v>1</v>
      </c>
      <c r="P8" s="259">
        <v>19</v>
      </c>
      <c r="Q8" s="259">
        <v>13</v>
      </c>
      <c r="R8" s="259">
        <v>32</v>
      </c>
      <c r="S8" s="259">
        <v>2</v>
      </c>
      <c r="T8" s="259">
        <v>11</v>
      </c>
      <c r="U8" s="259">
        <v>6</v>
      </c>
      <c r="V8" s="259">
        <v>17</v>
      </c>
      <c r="W8" s="259">
        <v>1</v>
      </c>
      <c r="X8" s="259">
        <v>4</v>
      </c>
      <c r="Y8" s="259">
        <v>9</v>
      </c>
      <c r="Z8" s="259">
        <v>13</v>
      </c>
      <c r="AA8" s="259">
        <v>1</v>
      </c>
      <c r="AB8" s="259">
        <v>12</v>
      </c>
      <c r="AC8" s="259">
        <v>7</v>
      </c>
      <c r="AD8" s="259">
        <v>19</v>
      </c>
      <c r="AE8" s="259">
        <v>1</v>
      </c>
      <c r="AF8" s="259">
        <v>7</v>
      </c>
      <c r="AG8" s="259">
        <v>6</v>
      </c>
      <c r="AH8" s="259">
        <v>13</v>
      </c>
      <c r="AI8" s="259">
        <v>1</v>
      </c>
      <c r="AJ8" s="259">
        <v>9</v>
      </c>
      <c r="AK8" s="259">
        <v>11</v>
      </c>
      <c r="AL8" s="259">
        <v>20</v>
      </c>
      <c r="AM8" s="259">
        <v>1</v>
      </c>
      <c r="AN8" s="259">
        <v>7</v>
      </c>
      <c r="AO8" s="259">
        <v>12</v>
      </c>
      <c r="AP8" s="259">
        <v>19</v>
      </c>
      <c r="AQ8" s="259">
        <v>1</v>
      </c>
      <c r="AR8" s="259">
        <v>50</v>
      </c>
      <c r="AS8" s="259">
        <v>51</v>
      </c>
      <c r="AT8" s="259">
        <v>101</v>
      </c>
      <c r="AU8" s="259">
        <v>6</v>
      </c>
      <c r="AV8" s="259">
        <v>14</v>
      </c>
      <c r="AW8" s="259">
        <v>18</v>
      </c>
      <c r="AX8" s="259">
        <v>32</v>
      </c>
      <c r="AY8" s="259">
        <v>1</v>
      </c>
      <c r="AZ8" s="259">
        <v>12</v>
      </c>
      <c r="BA8" s="259">
        <v>8</v>
      </c>
      <c r="BB8" s="259">
        <v>20</v>
      </c>
      <c r="BC8" s="259">
        <v>1</v>
      </c>
      <c r="BD8" s="259">
        <v>13</v>
      </c>
      <c r="BE8" s="259">
        <v>10</v>
      </c>
      <c r="BF8" s="259">
        <v>23</v>
      </c>
      <c r="BG8" s="259">
        <v>1</v>
      </c>
      <c r="BH8" s="259">
        <v>39</v>
      </c>
      <c r="BI8" s="259">
        <v>36</v>
      </c>
      <c r="BJ8" s="259">
        <v>75</v>
      </c>
      <c r="BK8" s="259">
        <v>3</v>
      </c>
      <c r="BL8" s="259">
        <v>108</v>
      </c>
      <c r="BM8" s="259">
        <v>100</v>
      </c>
      <c r="BN8" s="259">
        <v>208</v>
      </c>
      <c r="BO8" s="259">
        <v>11</v>
      </c>
    </row>
    <row r="9" spans="1:67">
      <c r="A9" s="259">
        <v>6</v>
      </c>
      <c r="B9" s="262">
        <v>62020017</v>
      </c>
      <c r="C9" s="261" t="s">
        <v>21</v>
      </c>
      <c r="D9" s="259">
        <v>0</v>
      </c>
      <c r="E9" s="259">
        <v>0</v>
      </c>
      <c r="F9" s="259">
        <v>0</v>
      </c>
      <c r="G9" s="259">
        <v>0</v>
      </c>
      <c r="H9" s="259">
        <v>6</v>
      </c>
      <c r="I9" s="259">
        <v>3</v>
      </c>
      <c r="J9" s="259">
        <v>9</v>
      </c>
      <c r="K9" s="259">
        <v>1</v>
      </c>
      <c r="L9" s="259">
        <v>6</v>
      </c>
      <c r="M9" s="259">
        <v>13</v>
      </c>
      <c r="N9" s="259">
        <v>19</v>
      </c>
      <c r="O9" s="259">
        <v>1</v>
      </c>
      <c r="P9" s="259">
        <v>12</v>
      </c>
      <c r="Q9" s="259">
        <v>16</v>
      </c>
      <c r="R9" s="259">
        <v>28</v>
      </c>
      <c r="S9" s="259">
        <v>2</v>
      </c>
      <c r="T9" s="259">
        <v>9</v>
      </c>
      <c r="U9" s="259">
        <v>7</v>
      </c>
      <c r="V9" s="259">
        <v>16</v>
      </c>
      <c r="W9" s="259">
        <v>1</v>
      </c>
      <c r="X9" s="259">
        <v>14</v>
      </c>
      <c r="Y9" s="259">
        <v>8</v>
      </c>
      <c r="Z9" s="259">
        <v>22</v>
      </c>
      <c r="AA9" s="259">
        <v>1</v>
      </c>
      <c r="AB9" s="259">
        <v>14</v>
      </c>
      <c r="AC9" s="259">
        <v>8</v>
      </c>
      <c r="AD9" s="259">
        <v>22</v>
      </c>
      <c r="AE9" s="259">
        <v>1</v>
      </c>
      <c r="AF9" s="259">
        <v>8</v>
      </c>
      <c r="AG9" s="259">
        <v>9</v>
      </c>
      <c r="AH9" s="259">
        <v>17</v>
      </c>
      <c r="AI9" s="259">
        <v>1</v>
      </c>
      <c r="AJ9" s="259">
        <v>9</v>
      </c>
      <c r="AK9" s="259">
        <v>11</v>
      </c>
      <c r="AL9" s="259">
        <v>20</v>
      </c>
      <c r="AM9" s="259">
        <v>1</v>
      </c>
      <c r="AN9" s="259">
        <v>13</v>
      </c>
      <c r="AO9" s="259">
        <v>11</v>
      </c>
      <c r="AP9" s="259">
        <v>24</v>
      </c>
      <c r="AQ9" s="259">
        <v>1</v>
      </c>
      <c r="AR9" s="259">
        <v>67</v>
      </c>
      <c r="AS9" s="259">
        <v>54</v>
      </c>
      <c r="AT9" s="259">
        <v>121</v>
      </c>
      <c r="AU9" s="259">
        <v>6</v>
      </c>
      <c r="AV9" s="259">
        <v>10</v>
      </c>
      <c r="AW9" s="259">
        <v>9</v>
      </c>
      <c r="AX9" s="259">
        <v>19</v>
      </c>
      <c r="AY9" s="259">
        <v>1</v>
      </c>
      <c r="AZ9" s="259">
        <v>11</v>
      </c>
      <c r="BA9" s="259">
        <v>10</v>
      </c>
      <c r="BB9" s="259">
        <v>21</v>
      </c>
      <c r="BC9" s="259">
        <v>1</v>
      </c>
      <c r="BD9" s="259">
        <v>18</v>
      </c>
      <c r="BE9" s="259">
        <v>7</v>
      </c>
      <c r="BF9" s="259">
        <v>25</v>
      </c>
      <c r="BG9" s="259">
        <v>1</v>
      </c>
      <c r="BH9" s="259">
        <v>39</v>
      </c>
      <c r="BI9" s="259">
        <v>26</v>
      </c>
      <c r="BJ9" s="259">
        <v>65</v>
      </c>
      <c r="BK9" s="259">
        <v>3</v>
      </c>
      <c r="BL9" s="259">
        <v>118</v>
      </c>
      <c r="BM9" s="259">
        <v>96</v>
      </c>
      <c r="BN9" s="259">
        <v>214</v>
      </c>
      <c r="BO9" s="259">
        <v>11</v>
      </c>
    </row>
    <row r="10" spans="1:67">
      <c r="A10" s="259">
        <v>7</v>
      </c>
      <c r="B10" s="262">
        <v>62020019</v>
      </c>
      <c r="C10" s="261" t="s">
        <v>23</v>
      </c>
      <c r="D10" s="259">
        <v>0</v>
      </c>
      <c r="E10" s="259">
        <v>0</v>
      </c>
      <c r="F10" s="259">
        <v>0</v>
      </c>
      <c r="G10" s="259">
        <v>0</v>
      </c>
      <c r="H10" s="259">
        <v>14</v>
      </c>
      <c r="I10" s="259">
        <v>9</v>
      </c>
      <c r="J10" s="259">
        <v>23</v>
      </c>
      <c r="K10" s="259">
        <v>1</v>
      </c>
      <c r="L10" s="259">
        <v>11</v>
      </c>
      <c r="M10" s="259">
        <v>14</v>
      </c>
      <c r="N10" s="259">
        <v>25</v>
      </c>
      <c r="O10" s="259">
        <v>1</v>
      </c>
      <c r="P10" s="259">
        <v>25</v>
      </c>
      <c r="Q10" s="259">
        <v>23</v>
      </c>
      <c r="R10" s="259">
        <v>48</v>
      </c>
      <c r="S10" s="259">
        <v>2</v>
      </c>
      <c r="T10" s="259">
        <v>3</v>
      </c>
      <c r="U10" s="259">
        <v>7</v>
      </c>
      <c r="V10" s="259">
        <v>10</v>
      </c>
      <c r="W10" s="259">
        <v>1</v>
      </c>
      <c r="X10" s="259">
        <v>12</v>
      </c>
      <c r="Y10" s="259">
        <v>10</v>
      </c>
      <c r="Z10" s="259">
        <v>22</v>
      </c>
      <c r="AA10" s="259">
        <v>1</v>
      </c>
      <c r="AB10" s="259">
        <v>17</v>
      </c>
      <c r="AC10" s="259">
        <v>10</v>
      </c>
      <c r="AD10" s="259">
        <v>27</v>
      </c>
      <c r="AE10" s="259">
        <v>1</v>
      </c>
      <c r="AF10" s="259">
        <v>8</v>
      </c>
      <c r="AG10" s="259">
        <v>7</v>
      </c>
      <c r="AH10" s="259">
        <v>15</v>
      </c>
      <c r="AI10" s="259">
        <v>1</v>
      </c>
      <c r="AJ10" s="259">
        <v>11</v>
      </c>
      <c r="AK10" s="259">
        <v>16</v>
      </c>
      <c r="AL10" s="259">
        <v>27</v>
      </c>
      <c r="AM10" s="259">
        <v>1</v>
      </c>
      <c r="AN10" s="259">
        <v>8</v>
      </c>
      <c r="AO10" s="259">
        <v>8</v>
      </c>
      <c r="AP10" s="259">
        <v>16</v>
      </c>
      <c r="AQ10" s="259">
        <v>1</v>
      </c>
      <c r="AR10" s="259">
        <v>59</v>
      </c>
      <c r="AS10" s="259">
        <v>58</v>
      </c>
      <c r="AT10" s="259">
        <v>117</v>
      </c>
      <c r="AU10" s="259">
        <v>6</v>
      </c>
      <c r="AV10" s="259">
        <v>15</v>
      </c>
      <c r="AW10" s="259">
        <v>5</v>
      </c>
      <c r="AX10" s="259">
        <v>20</v>
      </c>
      <c r="AY10" s="259">
        <v>1</v>
      </c>
      <c r="AZ10" s="259">
        <v>12</v>
      </c>
      <c r="BA10" s="259">
        <v>15</v>
      </c>
      <c r="BB10" s="259">
        <v>27</v>
      </c>
      <c r="BC10" s="259">
        <v>1</v>
      </c>
      <c r="BD10" s="259">
        <v>12</v>
      </c>
      <c r="BE10" s="259">
        <v>1</v>
      </c>
      <c r="BF10" s="259">
        <v>13</v>
      </c>
      <c r="BG10" s="259">
        <v>1</v>
      </c>
      <c r="BH10" s="259">
        <v>39</v>
      </c>
      <c r="BI10" s="259">
        <v>21</v>
      </c>
      <c r="BJ10" s="259">
        <v>60</v>
      </c>
      <c r="BK10" s="259">
        <v>3</v>
      </c>
      <c r="BL10" s="259">
        <v>123</v>
      </c>
      <c r="BM10" s="259">
        <v>102</v>
      </c>
      <c r="BN10" s="259">
        <v>225</v>
      </c>
      <c r="BO10" s="259">
        <v>11</v>
      </c>
    </row>
    <row r="11" spans="1:67">
      <c r="A11" s="259">
        <v>8</v>
      </c>
      <c r="B11" s="262">
        <v>62020021</v>
      </c>
      <c r="C11" s="261" t="s">
        <v>25</v>
      </c>
      <c r="D11" s="259">
        <v>0</v>
      </c>
      <c r="E11" s="259">
        <v>0</v>
      </c>
      <c r="F11" s="259">
        <v>0</v>
      </c>
      <c r="G11" s="259">
        <v>0</v>
      </c>
      <c r="H11" s="259">
        <v>18</v>
      </c>
      <c r="I11" s="259">
        <v>11</v>
      </c>
      <c r="J11" s="259">
        <v>29</v>
      </c>
      <c r="K11" s="259">
        <v>1</v>
      </c>
      <c r="L11" s="259">
        <v>15</v>
      </c>
      <c r="M11" s="259">
        <v>15</v>
      </c>
      <c r="N11" s="259">
        <v>30</v>
      </c>
      <c r="O11" s="259">
        <v>1</v>
      </c>
      <c r="P11" s="259">
        <v>33</v>
      </c>
      <c r="Q11" s="259">
        <v>26</v>
      </c>
      <c r="R11" s="259">
        <v>59</v>
      </c>
      <c r="S11" s="259">
        <v>2</v>
      </c>
      <c r="T11" s="259">
        <v>17</v>
      </c>
      <c r="U11" s="259">
        <v>7</v>
      </c>
      <c r="V11" s="259">
        <v>24</v>
      </c>
      <c r="W11" s="259">
        <v>1</v>
      </c>
      <c r="X11" s="259">
        <v>19</v>
      </c>
      <c r="Y11" s="259">
        <v>10</v>
      </c>
      <c r="Z11" s="259">
        <v>29</v>
      </c>
      <c r="AA11" s="259">
        <v>1</v>
      </c>
      <c r="AB11" s="259">
        <v>10</v>
      </c>
      <c r="AC11" s="259">
        <v>9</v>
      </c>
      <c r="AD11" s="259">
        <v>19</v>
      </c>
      <c r="AE11" s="259">
        <v>1</v>
      </c>
      <c r="AF11" s="259">
        <v>15</v>
      </c>
      <c r="AG11" s="259">
        <v>11</v>
      </c>
      <c r="AH11" s="259">
        <v>26</v>
      </c>
      <c r="AI11" s="259">
        <v>1</v>
      </c>
      <c r="AJ11" s="259">
        <v>14</v>
      </c>
      <c r="AK11" s="259">
        <v>16</v>
      </c>
      <c r="AL11" s="259">
        <v>30</v>
      </c>
      <c r="AM11" s="259">
        <v>1</v>
      </c>
      <c r="AN11" s="259">
        <v>8</v>
      </c>
      <c r="AO11" s="259">
        <v>16</v>
      </c>
      <c r="AP11" s="259">
        <v>24</v>
      </c>
      <c r="AQ11" s="259">
        <v>1</v>
      </c>
      <c r="AR11" s="259">
        <v>83</v>
      </c>
      <c r="AS11" s="259">
        <v>69</v>
      </c>
      <c r="AT11" s="259">
        <v>152</v>
      </c>
      <c r="AU11" s="259">
        <v>6</v>
      </c>
      <c r="AV11" s="259">
        <v>12</v>
      </c>
      <c r="AW11" s="259">
        <v>5</v>
      </c>
      <c r="AX11" s="259">
        <v>17</v>
      </c>
      <c r="AY11" s="259">
        <v>1</v>
      </c>
      <c r="AZ11" s="259">
        <v>12</v>
      </c>
      <c r="BA11" s="259">
        <v>13</v>
      </c>
      <c r="BB11" s="259">
        <v>25</v>
      </c>
      <c r="BC11" s="259">
        <v>1</v>
      </c>
      <c r="BD11" s="259">
        <v>13</v>
      </c>
      <c r="BE11" s="259">
        <v>11</v>
      </c>
      <c r="BF11" s="259">
        <v>24</v>
      </c>
      <c r="BG11" s="259">
        <v>1</v>
      </c>
      <c r="BH11" s="259">
        <v>37</v>
      </c>
      <c r="BI11" s="259">
        <v>29</v>
      </c>
      <c r="BJ11" s="259">
        <v>66</v>
      </c>
      <c r="BK11" s="259">
        <v>3</v>
      </c>
      <c r="BL11" s="259">
        <v>153</v>
      </c>
      <c r="BM11" s="259">
        <v>124</v>
      </c>
      <c r="BN11" s="259">
        <v>277</v>
      </c>
      <c r="BO11" s="259">
        <v>11</v>
      </c>
    </row>
    <row r="12" spans="1:67">
      <c r="A12" s="259">
        <v>9</v>
      </c>
      <c r="B12" s="262">
        <v>62020025</v>
      </c>
      <c r="C12" s="261" t="s">
        <v>29</v>
      </c>
      <c r="D12" s="259">
        <v>0</v>
      </c>
      <c r="E12" s="259">
        <v>0</v>
      </c>
      <c r="F12" s="259">
        <v>0</v>
      </c>
      <c r="G12" s="259">
        <v>0</v>
      </c>
      <c r="H12" s="259">
        <v>5</v>
      </c>
      <c r="I12" s="259">
        <v>5</v>
      </c>
      <c r="J12" s="259">
        <v>10</v>
      </c>
      <c r="K12" s="259">
        <v>1</v>
      </c>
      <c r="L12" s="259">
        <v>7</v>
      </c>
      <c r="M12" s="259">
        <v>4</v>
      </c>
      <c r="N12" s="259">
        <v>11</v>
      </c>
      <c r="O12" s="259">
        <v>1</v>
      </c>
      <c r="P12" s="259">
        <v>12</v>
      </c>
      <c r="Q12" s="259">
        <v>9</v>
      </c>
      <c r="R12" s="259">
        <v>21</v>
      </c>
      <c r="S12" s="259">
        <v>2</v>
      </c>
      <c r="T12" s="259">
        <v>11</v>
      </c>
      <c r="U12" s="259">
        <v>10</v>
      </c>
      <c r="V12" s="259">
        <v>21</v>
      </c>
      <c r="W12" s="259">
        <v>1</v>
      </c>
      <c r="X12" s="259">
        <v>5</v>
      </c>
      <c r="Y12" s="259">
        <v>4</v>
      </c>
      <c r="Z12" s="259">
        <v>9</v>
      </c>
      <c r="AA12" s="259">
        <v>1</v>
      </c>
      <c r="AB12" s="259">
        <v>8</v>
      </c>
      <c r="AC12" s="259">
        <v>9</v>
      </c>
      <c r="AD12" s="259">
        <v>17</v>
      </c>
      <c r="AE12" s="259">
        <v>1</v>
      </c>
      <c r="AF12" s="259">
        <v>8</v>
      </c>
      <c r="AG12" s="259">
        <v>5</v>
      </c>
      <c r="AH12" s="259">
        <v>13</v>
      </c>
      <c r="AI12" s="259">
        <v>1</v>
      </c>
      <c r="AJ12" s="259">
        <v>5</v>
      </c>
      <c r="AK12" s="259">
        <v>6</v>
      </c>
      <c r="AL12" s="259">
        <v>11</v>
      </c>
      <c r="AM12" s="259">
        <v>1</v>
      </c>
      <c r="AN12" s="259">
        <v>4</v>
      </c>
      <c r="AO12" s="259">
        <v>6</v>
      </c>
      <c r="AP12" s="259">
        <v>10</v>
      </c>
      <c r="AQ12" s="259">
        <v>1</v>
      </c>
      <c r="AR12" s="259">
        <v>41</v>
      </c>
      <c r="AS12" s="259">
        <v>40</v>
      </c>
      <c r="AT12" s="259">
        <v>81</v>
      </c>
      <c r="AU12" s="259">
        <v>6</v>
      </c>
      <c r="AV12" s="259">
        <v>6</v>
      </c>
      <c r="AW12" s="259">
        <v>8</v>
      </c>
      <c r="AX12" s="259">
        <v>14</v>
      </c>
      <c r="AY12" s="259">
        <v>1</v>
      </c>
      <c r="AZ12" s="259">
        <v>5</v>
      </c>
      <c r="BA12" s="259">
        <v>10</v>
      </c>
      <c r="BB12" s="259">
        <v>15</v>
      </c>
      <c r="BC12" s="259">
        <v>1</v>
      </c>
      <c r="BD12" s="259">
        <v>13</v>
      </c>
      <c r="BE12" s="259">
        <v>8</v>
      </c>
      <c r="BF12" s="259">
        <v>21</v>
      </c>
      <c r="BG12" s="259">
        <v>1</v>
      </c>
      <c r="BH12" s="259">
        <v>24</v>
      </c>
      <c r="BI12" s="259">
        <v>26</v>
      </c>
      <c r="BJ12" s="259">
        <v>50</v>
      </c>
      <c r="BK12" s="259">
        <v>3</v>
      </c>
      <c r="BL12" s="259">
        <v>77</v>
      </c>
      <c r="BM12" s="259">
        <v>75</v>
      </c>
      <c r="BN12" s="259">
        <v>152</v>
      </c>
      <c r="BO12" s="259">
        <v>11</v>
      </c>
    </row>
    <row r="13" spans="1:67">
      <c r="A13" s="259">
        <v>10</v>
      </c>
      <c r="B13" s="262">
        <v>62020030</v>
      </c>
      <c r="C13" s="261" t="s">
        <v>34</v>
      </c>
      <c r="D13" s="259">
        <v>0</v>
      </c>
      <c r="E13" s="259">
        <v>0</v>
      </c>
      <c r="F13" s="259">
        <v>0</v>
      </c>
      <c r="G13" s="259">
        <v>0</v>
      </c>
      <c r="H13" s="259">
        <v>7</v>
      </c>
      <c r="I13" s="259">
        <v>7</v>
      </c>
      <c r="J13" s="259">
        <v>14</v>
      </c>
      <c r="K13" s="259">
        <v>1</v>
      </c>
      <c r="L13" s="259">
        <v>10</v>
      </c>
      <c r="M13" s="259">
        <v>12</v>
      </c>
      <c r="N13" s="259">
        <v>22</v>
      </c>
      <c r="O13" s="259">
        <v>1</v>
      </c>
      <c r="P13" s="259">
        <v>17</v>
      </c>
      <c r="Q13" s="259">
        <v>19</v>
      </c>
      <c r="R13" s="259">
        <v>36</v>
      </c>
      <c r="S13" s="259">
        <v>2</v>
      </c>
      <c r="T13" s="259">
        <v>7</v>
      </c>
      <c r="U13" s="259">
        <v>8</v>
      </c>
      <c r="V13" s="259">
        <v>15</v>
      </c>
      <c r="W13" s="259">
        <v>1</v>
      </c>
      <c r="X13" s="259">
        <v>6</v>
      </c>
      <c r="Y13" s="259">
        <v>8</v>
      </c>
      <c r="Z13" s="259">
        <v>14</v>
      </c>
      <c r="AA13" s="259">
        <v>1</v>
      </c>
      <c r="AB13" s="259">
        <v>12</v>
      </c>
      <c r="AC13" s="259">
        <v>12</v>
      </c>
      <c r="AD13" s="259">
        <v>24</v>
      </c>
      <c r="AE13" s="259">
        <v>1</v>
      </c>
      <c r="AF13" s="259">
        <v>10</v>
      </c>
      <c r="AG13" s="259">
        <v>4</v>
      </c>
      <c r="AH13" s="259">
        <v>14</v>
      </c>
      <c r="AI13" s="259">
        <v>1</v>
      </c>
      <c r="AJ13" s="259">
        <v>8</v>
      </c>
      <c r="AK13" s="259">
        <v>15</v>
      </c>
      <c r="AL13" s="259">
        <v>23</v>
      </c>
      <c r="AM13" s="259">
        <v>1</v>
      </c>
      <c r="AN13" s="259">
        <v>14</v>
      </c>
      <c r="AO13" s="259">
        <v>9</v>
      </c>
      <c r="AP13" s="259">
        <v>23</v>
      </c>
      <c r="AQ13" s="259">
        <v>1</v>
      </c>
      <c r="AR13" s="259">
        <v>57</v>
      </c>
      <c r="AS13" s="259">
        <v>56</v>
      </c>
      <c r="AT13" s="259">
        <v>113</v>
      </c>
      <c r="AU13" s="259">
        <v>6</v>
      </c>
      <c r="AV13" s="259">
        <v>16</v>
      </c>
      <c r="AW13" s="259">
        <v>6</v>
      </c>
      <c r="AX13" s="259">
        <v>22</v>
      </c>
      <c r="AY13" s="259">
        <v>1</v>
      </c>
      <c r="AZ13" s="259">
        <v>5</v>
      </c>
      <c r="BA13" s="259">
        <v>5</v>
      </c>
      <c r="BB13" s="259">
        <v>10</v>
      </c>
      <c r="BC13" s="259">
        <v>1</v>
      </c>
      <c r="BD13" s="259">
        <v>7</v>
      </c>
      <c r="BE13" s="259">
        <v>10</v>
      </c>
      <c r="BF13" s="259">
        <v>17</v>
      </c>
      <c r="BG13" s="259">
        <v>1</v>
      </c>
      <c r="BH13" s="259">
        <v>28</v>
      </c>
      <c r="BI13" s="259">
        <v>21</v>
      </c>
      <c r="BJ13" s="259">
        <v>49</v>
      </c>
      <c r="BK13" s="259">
        <v>3</v>
      </c>
      <c r="BL13" s="259">
        <v>102</v>
      </c>
      <c r="BM13" s="259">
        <v>96</v>
      </c>
      <c r="BN13" s="259">
        <v>198</v>
      </c>
      <c r="BO13" s="259">
        <v>11</v>
      </c>
    </row>
    <row r="14" spans="1:67">
      <c r="A14" s="259">
        <v>11</v>
      </c>
      <c r="B14" s="262">
        <v>62020032</v>
      </c>
      <c r="C14" s="261" t="s">
        <v>36</v>
      </c>
      <c r="D14" s="259">
        <v>0</v>
      </c>
      <c r="E14" s="259">
        <v>0</v>
      </c>
      <c r="F14" s="259">
        <v>0</v>
      </c>
      <c r="G14" s="259">
        <v>0</v>
      </c>
      <c r="H14" s="259">
        <v>8</v>
      </c>
      <c r="I14" s="259">
        <v>8</v>
      </c>
      <c r="J14" s="259">
        <v>16</v>
      </c>
      <c r="K14" s="259">
        <v>1</v>
      </c>
      <c r="L14" s="259">
        <v>10</v>
      </c>
      <c r="M14" s="259">
        <v>7</v>
      </c>
      <c r="N14" s="259">
        <v>17</v>
      </c>
      <c r="O14" s="259">
        <v>1</v>
      </c>
      <c r="P14" s="259">
        <v>18</v>
      </c>
      <c r="Q14" s="259">
        <v>15</v>
      </c>
      <c r="R14" s="259">
        <v>33</v>
      </c>
      <c r="S14" s="259">
        <v>2</v>
      </c>
      <c r="T14" s="259">
        <v>9</v>
      </c>
      <c r="U14" s="259">
        <v>8</v>
      </c>
      <c r="V14" s="259">
        <v>17</v>
      </c>
      <c r="W14" s="259">
        <v>1</v>
      </c>
      <c r="X14" s="259">
        <v>8</v>
      </c>
      <c r="Y14" s="259">
        <v>14</v>
      </c>
      <c r="Z14" s="259">
        <v>22</v>
      </c>
      <c r="AA14" s="259">
        <v>1</v>
      </c>
      <c r="AB14" s="259">
        <v>6</v>
      </c>
      <c r="AC14" s="259">
        <v>7</v>
      </c>
      <c r="AD14" s="259">
        <v>13</v>
      </c>
      <c r="AE14" s="259">
        <v>1</v>
      </c>
      <c r="AF14" s="259">
        <v>13</v>
      </c>
      <c r="AG14" s="259">
        <v>8</v>
      </c>
      <c r="AH14" s="259">
        <v>21</v>
      </c>
      <c r="AI14" s="259">
        <v>1</v>
      </c>
      <c r="AJ14" s="259">
        <v>9</v>
      </c>
      <c r="AK14" s="259">
        <v>7</v>
      </c>
      <c r="AL14" s="259">
        <v>16</v>
      </c>
      <c r="AM14" s="259">
        <v>1</v>
      </c>
      <c r="AN14" s="259">
        <v>8</v>
      </c>
      <c r="AO14" s="259">
        <v>10</v>
      </c>
      <c r="AP14" s="259">
        <v>18</v>
      </c>
      <c r="AQ14" s="259">
        <v>1</v>
      </c>
      <c r="AR14" s="259">
        <v>53</v>
      </c>
      <c r="AS14" s="259">
        <v>54</v>
      </c>
      <c r="AT14" s="259">
        <v>107</v>
      </c>
      <c r="AU14" s="259">
        <v>6</v>
      </c>
      <c r="AV14" s="259">
        <v>15</v>
      </c>
      <c r="AW14" s="259">
        <v>5</v>
      </c>
      <c r="AX14" s="259">
        <v>20</v>
      </c>
      <c r="AY14" s="259">
        <v>1</v>
      </c>
      <c r="AZ14" s="259">
        <v>8</v>
      </c>
      <c r="BA14" s="259">
        <v>9</v>
      </c>
      <c r="BB14" s="259">
        <v>17</v>
      </c>
      <c r="BC14" s="259">
        <v>1</v>
      </c>
      <c r="BD14" s="259">
        <v>7</v>
      </c>
      <c r="BE14" s="259">
        <v>6</v>
      </c>
      <c r="BF14" s="259">
        <v>13</v>
      </c>
      <c r="BG14" s="259">
        <v>1</v>
      </c>
      <c r="BH14" s="259">
        <v>30</v>
      </c>
      <c r="BI14" s="259">
        <v>20</v>
      </c>
      <c r="BJ14" s="259">
        <v>50</v>
      </c>
      <c r="BK14" s="259">
        <v>3</v>
      </c>
      <c r="BL14" s="259">
        <v>101</v>
      </c>
      <c r="BM14" s="259">
        <v>89</v>
      </c>
      <c r="BN14" s="259">
        <v>190</v>
      </c>
      <c r="BO14" s="259">
        <v>11</v>
      </c>
    </row>
    <row r="15" spans="1:67">
      <c r="A15" s="259">
        <v>12</v>
      </c>
      <c r="B15" s="262">
        <v>62020033</v>
      </c>
      <c r="C15" s="261" t="s">
        <v>37</v>
      </c>
      <c r="D15" s="259">
        <v>0</v>
      </c>
      <c r="E15" s="259">
        <v>0</v>
      </c>
      <c r="F15" s="259">
        <v>0</v>
      </c>
      <c r="G15" s="259">
        <v>0</v>
      </c>
      <c r="H15" s="259">
        <v>15</v>
      </c>
      <c r="I15" s="259">
        <v>8</v>
      </c>
      <c r="J15" s="259">
        <v>23</v>
      </c>
      <c r="K15" s="259">
        <v>1</v>
      </c>
      <c r="L15" s="259">
        <v>5</v>
      </c>
      <c r="M15" s="259">
        <v>9</v>
      </c>
      <c r="N15" s="259">
        <v>14</v>
      </c>
      <c r="O15" s="259">
        <v>1</v>
      </c>
      <c r="P15" s="259">
        <v>20</v>
      </c>
      <c r="Q15" s="259">
        <v>17</v>
      </c>
      <c r="R15" s="259">
        <v>37</v>
      </c>
      <c r="S15" s="259">
        <v>2</v>
      </c>
      <c r="T15" s="259">
        <v>6</v>
      </c>
      <c r="U15" s="259">
        <v>11</v>
      </c>
      <c r="V15" s="259">
        <v>17</v>
      </c>
      <c r="W15" s="259">
        <v>1</v>
      </c>
      <c r="X15" s="259">
        <v>11</v>
      </c>
      <c r="Y15" s="259">
        <v>7</v>
      </c>
      <c r="Z15" s="259">
        <v>18</v>
      </c>
      <c r="AA15" s="259">
        <v>1</v>
      </c>
      <c r="AB15" s="259">
        <v>6</v>
      </c>
      <c r="AC15" s="259">
        <v>6</v>
      </c>
      <c r="AD15" s="259">
        <v>12</v>
      </c>
      <c r="AE15" s="259">
        <v>1</v>
      </c>
      <c r="AF15" s="259">
        <v>10</v>
      </c>
      <c r="AG15" s="259">
        <v>3</v>
      </c>
      <c r="AH15" s="259">
        <v>13</v>
      </c>
      <c r="AI15" s="259">
        <v>1</v>
      </c>
      <c r="AJ15" s="259">
        <v>11</v>
      </c>
      <c r="AK15" s="259">
        <v>10</v>
      </c>
      <c r="AL15" s="259">
        <v>21</v>
      </c>
      <c r="AM15" s="259">
        <v>1</v>
      </c>
      <c r="AN15" s="259">
        <v>6</v>
      </c>
      <c r="AO15" s="259">
        <v>7</v>
      </c>
      <c r="AP15" s="259">
        <v>13</v>
      </c>
      <c r="AQ15" s="259">
        <v>1</v>
      </c>
      <c r="AR15" s="259">
        <v>50</v>
      </c>
      <c r="AS15" s="259">
        <v>44</v>
      </c>
      <c r="AT15" s="259">
        <v>94</v>
      </c>
      <c r="AU15" s="259">
        <v>6</v>
      </c>
      <c r="AV15" s="259">
        <v>6</v>
      </c>
      <c r="AW15" s="259">
        <v>6</v>
      </c>
      <c r="AX15" s="259">
        <v>12</v>
      </c>
      <c r="AY15" s="259">
        <v>1</v>
      </c>
      <c r="AZ15" s="259">
        <v>9</v>
      </c>
      <c r="BA15" s="259">
        <v>9</v>
      </c>
      <c r="BB15" s="259">
        <v>18</v>
      </c>
      <c r="BC15" s="259">
        <v>1</v>
      </c>
      <c r="BD15" s="259">
        <v>5</v>
      </c>
      <c r="BE15" s="259">
        <v>5</v>
      </c>
      <c r="BF15" s="259">
        <v>10</v>
      </c>
      <c r="BG15" s="259">
        <v>1</v>
      </c>
      <c r="BH15" s="259">
        <v>20</v>
      </c>
      <c r="BI15" s="259">
        <v>20</v>
      </c>
      <c r="BJ15" s="259">
        <v>40</v>
      </c>
      <c r="BK15" s="259">
        <v>3</v>
      </c>
      <c r="BL15" s="259">
        <v>90</v>
      </c>
      <c r="BM15" s="259">
        <v>81</v>
      </c>
      <c r="BN15" s="259">
        <v>171</v>
      </c>
      <c r="BO15" s="259">
        <v>11</v>
      </c>
    </row>
    <row r="16" spans="1:67">
      <c r="A16" s="259">
        <v>13</v>
      </c>
      <c r="B16" s="262">
        <v>62020046</v>
      </c>
      <c r="C16" s="261" t="s">
        <v>48</v>
      </c>
      <c r="D16" s="259">
        <v>0</v>
      </c>
      <c r="E16" s="259">
        <v>0</v>
      </c>
      <c r="F16" s="259">
        <v>0</v>
      </c>
      <c r="G16" s="259">
        <v>0</v>
      </c>
      <c r="H16" s="259">
        <v>12</v>
      </c>
      <c r="I16" s="259">
        <v>6</v>
      </c>
      <c r="J16" s="259">
        <v>18</v>
      </c>
      <c r="K16" s="259">
        <v>1</v>
      </c>
      <c r="L16" s="259">
        <v>9</v>
      </c>
      <c r="M16" s="259">
        <v>10</v>
      </c>
      <c r="N16" s="259">
        <v>19</v>
      </c>
      <c r="O16" s="259">
        <v>1</v>
      </c>
      <c r="P16" s="259">
        <v>21</v>
      </c>
      <c r="Q16" s="259">
        <v>16</v>
      </c>
      <c r="R16" s="259">
        <v>37</v>
      </c>
      <c r="S16" s="259">
        <v>2</v>
      </c>
      <c r="T16" s="259">
        <v>11</v>
      </c>
      <c r="U16" s="259">
        <v>9</v>
      </c>
      <c r="V16" s="259">
        <v>20</v>
      </c>
      <c r="W16" s="259">
        <v>1</v>
      </c>
      <c r="X16" s="259">
        <v>10</v>
      </c>
      <c r="Y16" s="259">
        <v>2</v>
      </c>
      <c r="Z16" s="259">
        <v>12</v>
      </c>
      <c r="AA16" s="259">
        <v>1</v>
      </c>
      <c r="AB16" s="259">
        <v>4</v>
      </c>
      <c r="AC16" s="259">
        <v>9</v>
      </c>
      <c r="AD16" s="259">
        <v>13</v>
      </c>
      <c r="AE16" s="259">
        <v>1</v>
      </c>
      <c r="AF16" s="259">
        <v>6</v>
      </c>
      <c r="AG16" s="259">
        <v>8</v>
      </c>
      <c r="AH16" s="259">
        <v>14</v>
      </c>
      <c r="AI16" s="259">
        <v>1</v>
      </c>
      <c r="AJ16" s="259">
        <v>7</v>
      </c>
      <c r="AK16" s="259">
        <v>10</v>
      </c>
      <c r="AL16" s="259">
        <v>17</v>
      </c>
      <c r="AM16" s="259">
        <v>1</v>
      </c>
      <c r="AN16" s="259">
        <v>15</v>
      </c>
      <c r="AO16" s="259">
        <v>3</v>
      </c>
      <c r="AP16" s="259">
        <v>18</v>
      </c>
      <c r="AQ16" s="259">
        <v>1</v>
      </c>
      <c r="AR16" s="259">
        <v>53</v>
      </c>
      <c r="AS16" s="259">
        <v>41</v>
      </c>
      <c r="AT16" s="259">
        <v>94</v>
      </c>
      <c r="AU16" s="259">
        <v>6</v>
      </c>
      <c r="AV16" s="259">
        <v>17</v>
      </c>
      <c r="AW16" s="259">
        <v>12</v>
      </c>
      <c r="AX16" s="259">
        <v>29</v>
      </c>
      <c r="AY16" s="259">
        <v>1</v>
      </c>
      <c r="AZ16" s="259">
        <v>5</v>
      </c>
      <c r="BA16" s="259">
        <v>6</v>
      </c>
      <c r="BB16" s="259">
        <v>11</v>
      </c>
      <c r="BC16" s="259">
        <v>1</v>
      </c>
      <c r="BD16" s="259">
        <v>3</v>
      </c>
      <c r="BE16" s="259">
        <v>7</v>
      </c>
      <c r="BF16" s="259">
        <v>10</v>
      </c>
      <c r="BG16" s="259">
        <v>1</v>
      </c>
      <c r="BH16" s="259">
        <v>25</v>
      </c>
      <c r="BI16" s="259">
        <v>25</v>
      </c>
      <c r="BJ16" s="259">
        <v>50</v>
      </c>
      <c r="BK16" s="259">
        <v>3</v>
      </c>
      <c r="BL16" s="259">
        <v>99</v>
      </c>
      <c r="BM16" s="259">
        <v>82</v>
      </c>
      <c r="BN16" s="259">
        <v>181</v>
      </c>
      <c r="BO16" s="259">
        <v>11</v>
      </c>
    </row>
    <row r="17" spans="1:67">
      <c r="A17" s="259">
        <v>14</v>
      </c>
      <c r="B17" s="262">
        <v>62020058</v>
      </c>
      <c r="C17" s="261" t="s">
        <v>58</v>
      </c>
      <c r="D17" s="259">
        <v>6</v>
      </c>
      <c r="E17" s="259">
        <v>4</v>
      </c>
      <c r="F17" s="259">
        <v>10</v>
      </c>
      <c r="G17" s="259">
        <v>1</v>
      </c>
      <c r="H17" s="259">
        <v>5</v>
      </c>
      <c r="I17" s="259">
        <v>8</v>
      </c>
      <c r="J17" s="259">
        <v>13</v>
      </c>
      <c r="K17" s="259">
        <v>1</v>
      </c>
      <c r="L17" s="259">
        <v>8</v>
      </c>
      <c r="M17" s="259">
        <v>6</v>
      </c>
      <c r="N17" s="259">
        <v>14</v>
      </c>
      <c r="O17" s="259">
        <v>1</v>
      </c>
      <c r="P17" s="259">
        <v>19</v>
      </c>
      <c r="Q17" s="259">
        <v>18</v>
      </c>
      <c r="R17" s="259">
        <v>37</v>
      </c>
      <c r="S17" s="259">
        <v>3</v>
      </c>
      <c r="T17" s="259">
        <v>8</v>
      </c>
      <c r="U17" s="259">
        <v>6</v>
      </c>
      <c r="V17" s="259">
        <v>14</v>
      </c>
      <c r="W17" s="259">
        <v>1</v>
      </c>
      <c r="X17" s="259">
        <v>12</v>
      </c>
      <c r="Y17" s="259">
        <v>9</v>
      </c>
      <c r="Z17" s="259">
        <v>21</v>
      </c>
      <c r="AA17" s="259">
        <v>1</v>
      </c>
      <c r="AB17" s="259">
        <v>14</v>
      </c>
      <c r="AC17" s="259">
        <v>5</v>
      </c>
      <c r="AD17" s="259">
        <v>19</v>
      </c>
      <c r="AE17" s="259">
        <v>1</v>
      </c>
      <c r="AF17" s="259">
        <v>9</v>
      </c>
      <c r="AG17" s="259">
        <v>8</v>
      </c>
      <c r="AH17" s="259">
        <v>17</v>
      </c>
      <c r="AI17" s="259">
        <v>1</v>
      </c>
      <c r="AJ17" s="259">
        <v>14</v>
      </c>
      <c r="AK17" s="259">
        <v>11</v>
      </c>
      <c r="AL17" s="259">
        <v>25</v>
      </c>
      <c r="AM17" s="259">
        <v>1</v>
      </c>
      <c r="AN17" s="259">
        <v>11</v>
      </c>
      <c r="AO17" s="259">
        <v>5</v>
      </c>
      <c r="AP17" s="259">
        <v>16</v>
      </c>
      <c r="AQ17" s="259">
        <v>1</v>
      </c>
      <c r="AR17" s="259">
        <v>68</v>
      </c>
      <c r="AS17" s="259">
        <v>44</v>
      </c>
      <c r="AT17" s="259">
        <v>112</v>
      </c>
      <c r="AU17" s="259">
        <v>6</v>
      </c>
      <c r="AV17" s="259">
        <v>24</v>
      </c>
      <c r="AW17" s="259">
        <v>14</v>
      </c>
      <c r="AX17" s="259">
        <v>38</v>
      </c>
      <c r="AY17" s="259">
        <v>1</v>
      </c>
      <c r="AZ17" s="259">
        <v>25</v>
      </c>
      <c r="BA17" s="259">
        <v>31</v>
      </c>
      <c r="BB17" s="259">
        <v>56</v>
      </c>
      <c r="BC17" s="259">
        <v>2</v>
      </c>
      <c r="BD17" s="259">
        <v>9</v>
      </c>
      <c r="BE17" s="259">
        <v>12</v>
      </c>
      <c r="BF17" s="259">
        <v>21</v>
      </c>
      <c r="BG17" s="259">
        <v>1</v>
      </c>
      <c r="BH17" s="259">
        <v>58</v>
      </c>
      <c r="BI17" s="259">
        <v>57</v>
      </c>
      <c r="BJ17" s="259">
        <v>115</v>
      </c>
      <c r="BK17" s="259">
        <v>4</v>
      </c>
      <c r="BL17" s="259">
        <v>145</v>
      </c>
      <c r="BM17" s="259">
        <v>119</v>
      </c>
      <c r="BN17" s="259">
        <v>264</v>
      </c>
      <c r="BO17" s="259">
        <v>13</v>
      </c>
    </row>
    <row r="18" spans="1:67">
      <c r="A18" s="259">
        <v>15</v>
      </c>
      <c r="B18" s="262">
        <v>62020059</v>
      </c>
      <c r="C18" s="261" t="s">
        <v>59</v>
      </c>
      <c r="D18" s="259">
        <v>10</v>
      </c>
      <c r="E18" s="259">
        <v>1</v>
      </c>
      <c r="F18" s="259">
        <v>11</v>
      </c>
      <c r="G18" s="259">
        <v>1</v>
      </c>
      <c r="H18" s="259">
        <v>5</v>
      </c>
      <c r="I18" s="259">
        <v>7</v>
      </c>
      <c r="J18" s="259">
        <v>12</v>
      </c>
      <c r="K18" s="259">
        <v>1</v>
      </c>
      <c r="L18" s="259">
        <v>16</v>
      </c>
      <c r="M18" s="259">
        <v>13</v>
      </c>
      <c r="N18" s="259">
        <v>29</v>
      </c>
      <c r="O18" s="259">
        <v>1</v>
      </c>
      <c r="P18" s="259">
        <v>31</v>
      </c>
      <c r="Q18" s="259">
        <v>21</v>
      </c>
      <c r="R18" s="259">
        <v>52</v>
      </c>
      <c r="S18" s="259">
        <v>3</v>
      </c>
      <c r="T18" s="259">
        <v>15</v>
      </c>
      <c r="U18" s="259">
        <v>14</v>
      </c>
      <c r="V18" s="259">
        <v>29</v>
      </c>
      <c r="W18" s="259">
        <v>1</v>
      </c>
      <c r="X18" s="259">
        <v>12</v>
      </c>
      <c r="Y18" s="259">
        <v>16</v>
      </c>
      <c r="Z18" s="259">
        <v>28</v>
      </c>
      <c r="AA18" s="259">
        <v>1</v>
      </c>
      <c r="AB18" s="259">
        <v>16</v>
      </c>
      <c r="AC18" s="259">
        <v>10</v>
      </c>
      <c r="AD18" s="259">
        <v>26</v>
      </c>
      <c r="AE18" s="259">
        <v>1</v>
      </c>
      <c r="AF18" s="259">
        <v>19</v>
      </c>
      <c r="AG18" s="259">
        <v>9</v>
      </c>
      <c r="AH18" s="259">
        <v>28</v>
      </c>
      <c r="AI18" s="259">
        <v>1</v>
      </c>
      <c r="AJ18" s="259">
        <v>12</v>
      </c>
      <c r="AK18" s="259">
        <v>14</v>
      </c>
      <c r="AL18" s="259">
        <v>26</v>
      </c>
      <c r="AM18" s="259">
        <v>1</v>
      </c>
      <c r="AN18" s="259">
        <v>13</v>
      </c>
      <c r="AO18" s="259">
        <v>9</v>
      </c>
      <c r="AP18" s="259">
        <v>22</v>
      </c>
      <c r="AQ18" s="259">
        <v>1</v>
      </c>
      <c r="AR18" s="259">
        <v>87</v>
      </c>
      <c r="AS18" s="259">
        <v>72</v>
      </c>
      <c r="AT18" s="259">
        <v>159</v>
      </c>
      <c r="AU18" s="259">
        <v>6</v>
      </c>
      <c r="AV18" s="259">
        <v>11</v>
      </c>
      <c r="AW18" s="259">
        <v>16</v>
      </c>
      <c r="AX18" s="259">
        <v>27</v>
      </c>
      <c r="AY18" s="259">
        <v>1</v>
      </c>
      <c r="AZ18" s="259">
        <v>14</v>
      </c>
      <c r="BA18" s="259">
        <v>18</v>
      </c>
      <c r="BB18" s="259">
        <v>32</v>
      </c>
      <c r="BC18" s="259">
        <v>1</v>
      </c>
      <c r="BD18" s="259">
        <v>14</v>
      </c>
      <c r="BE18" s="259">
        <v>16</v>
      </c>
      <c r="BF18" s="259">
        <v>30</v>
      </c>
      <c r="BG18" s="259">
        <v>1</v>
      </c>
      <c r="BH18" s="259">
        <v>39</v>
      </c>
      <c r="BI18" s="259">
        <v>50</v>
      </c>
      <c r="BJ18" s="259">
        <v>89</v>
      </c>
      <c r="BK18" s="259">
        <v>3</v>
      </c>
      <c r="BL18" s="259">
        <v>157</v>
      </c>
      <c r="BM18" s="259">
        <v>143</v>
      </c>
      <c r="BN18" s="259">
        <v>300</v>
      </c>
      <c r="BO18" s="259">
        <v>12</v>
      </c>
    </row>
    <row r="19" spans="1:67">
      <c r="A19" s="259">
        <v>16</v>
      </c>
      <c r="B19" s="262">
        <v>62020063</v>
      </c>
      <c r="C19" s="261" t="s">
        <v>63</v>
      </c>
      <c r="D19" s="259">
        <v>3</v>
      </c>
      <c r="E19" s="259">
        <v>5</v>
      </c>
      <c r="F19" s="259">
        <v>8</v>
      </c>
      <c r="G19" s="259">
        <v>1</v>
      </c>
      <c r="H19" s="259">
        <v>6</v>
      </c>
      <c r="I19" s="259">
        <v>4</v>
      </c>
      <c r="J19" s="259">
        <v>10</v>
      </c>
      <c r="K19" s="259">
        <v>1</v>
      </c>
      <c r="L19" s="259">
        <v>13</v>
      </c>
      <c r="M19" s="259">
        <v>4</v>
      </c>
      <c r="N19" s="259">
        <v>17</v>
      </c>
      <c r="O19" s="259">
        <v>1</v>
      </c>
      <c r="P19" s="259">
        <v>22</v>
      </c>
      <c r="Q19" s="259">
        <v>13</v>
      </c>
      <c r="R19" s="259">
        <v>35</v>
      </c>
      <c r="S19" s="259">
        <v>3</v>
      </c>
      <c r="T19" s="259">
        <v>11</v>
      </c>
      <c r="U19" s="259">
        <v>12</v>
      </c>
      <c r="V19" s="259">
        <v>23</v>
      </c>
      <c r="W19" s="259">
        <v>1</v>
      </c>
      <c r="X19" s="259">
        <v>8</v>
      </c>
      <c r="Y19" s="259">
        <v>7</v>
      </c>
      <c r="Z19" s="259">
        <v>15</v>
      </c>
      <c r="AA19" s="259">
        <v>1</v>
      </c>
      <c r="AB19" s="259">
        <v>5</v>
      </c>
      <c r="AC19" s="259">
        <v>13</v>
      </c>
      <c r="AD19" s="259">
        <v>18</v>
      </c>
      <c r="AE19" s="259">
        <v>1</v>
      </c>
      <c r="AF19" s="259">
        <v>9</v>
      </c>
      <c r="AG19" s="259">
        <v>16</v>
      </c>
      <c r="AH19" s="259">
        <v>25</v>
      </c>
      <c r="AI19" s="259">
        <v>1</v>
      </c>
      <c r="AJ19" s="259">
        <v>13</v>
      </c>
      <c r="AK19" s="259">
        <v>12</v>
      </c>
      <c r="AL19" s="259">
        <v>25</v>
      </c>
      <c r="AM19" s="259">
        <v>1</v>
      </c>
      <c r="AN19" s="259">
        <v>7</v>
      </c>
      <c r="AO19" s="259">
        <v>11</v>
      </c>
      <c r="AP19" s="259">
        <v>18</v>
      </c>
      <c r="AQ19" s="259">
        <v>1</v>
      </c>
      <c r="AR19" s="259">
        <v>53</v>
      </c>
      <c r="AS19" s="259">
        <v>71</v>
      </c>
      <c r="AT19" s="259">
        <v>124</v>
      </c>
      <c r="AU19" s="259">
        <v>6</v>
      </c>
      <c r="AV19" s="259">
        <v>18</v>
      </c>
      <c r="AW19" s="259">
        <v>15</v>
      </c>
      <c r="AX19" s="259">
        <v>33</v>
      </c>
      <c r="AY19" s="259">
        <v>1</v>
      </c>
      <c r="AZ19" s="259">
        <v>15</v>
      </c>
      <c r="BA19" s="259">
        <v>21</v>
      </c>
      <c r="BB19" s="259">
        <v>36</v>
      </c>
      <c r="BC19" s="259">
        <v>1</v>
      </c>
      <c r="BD19" s="259">
        <v>10</v>
      </c>
      <c r="BE19" s="259">
        <v>7</v>
      </c>
      <c r="BF19" s="259">
        <v>17</v>
      </c>
      <c r="BG19" s="259">
        <v>1</v>
      </c>
      <c r="BH19" s="259">
        <v>43</v>
      </c>
      <c r="BI19" s="259">
        <v>43</v>
      </c>
      <c r="BJ19" s="259">
        <v>86</v>
      </c>
      <c r="BK19" s="259">
        <v>3</v>
      </c>
      <c r="BL19" s="259">
        <v>118</v>
      </c>
      <c r="BM19" s="259">
        <v>127</v>
      </c>
      <c r="BN19" s="259">
        <v>245</v>
      </c>
      <c r="BO19" s="259">
        <v>12</v>
      </c>
    </row>
    <row r="20" spans="1:67">
      <c r="A20" s="259">
        <v>17</v>
      </c>
      <c r="B20" s="262">
        <v>62020065</v>
      </c>
      <c r="C20" s="261" t="s">
        <v>65</v>
      </c>
      <c r="D20" s="259">
        <v>1</v>
      </c>
      <c r="E20" s="259">
        <v>3</v>
      </c>
      <c r="F20" s="259">
        <v>4</v>
      </c>
      <c r="G20" s="259">
        <v>1</v>
      </c>
      <c r="H20" s="259">
        <v>1</v>
      </c>
      <c r="I20" s="259">
        <v>4</v>
      </c>
      <c r="J20" s="259">
        <v>5</v>
      </c>
      <c r="K20" s="259">
        <v>1</v>
      </c>
      <c r="L20" s="259">
        <v>4</v>
      </c>
      <c r="M20" s="259">
        <v>8</v>
      </c>
      <c r="N20" s="259">
        <v>12</v>
      </c>
      <c r="O20" s="259">
        <v>1</v>
      </c>
      <c r="P20" s="259">
        <v>6</v>
      </c>
      <c r="Q20" s="259">
        <v>15</v>
      </c>
      <c r="R20" s="259">
        <v>21</v>
      </c>
      <c r="S20" s="259">
        <v>3</v>
      </c>
      <c r="T20" s="259">
        <v>3</v>
      </c>
      <c r="U20" s="259">
        <v>6</v>
      </c>
      <c r="V20" s="259">
        <v>9</v>
      </c>
      <c r="W20" s="259">
        <v>1</v>
      </c>
      <c r="X20" s="259">
        <v>10</v>
      </c>
      <c r="Y20" s="259">
        <v>9</v>
      </c>
      <c r="Z20" s="259">
        <v>19</v>
      </c>
      <c r="AA20" s="259">
        <v>1</v>
      </c>
      <c r="AB20" s="259">
        <v>8</v>
      </c>
      <c r="AC20" s="259">
        <v>7</v>
      </c>
      <c r="AD20" s="259">
        <v>15</v>
      </c>
      <c r="AE20" s="259">
        <v>1</v>
      </c>
      <c r="AF20" s="259">
        <v>4</v>
      </c>
      <c r="AG20" s="259">
        <v>10</v>
      </c>
      <c r="AH20" s="259">
        <v>14</v>
      </c>
      <c r="AI20" s="259">
        <v>1</v>
      </c>
      <c r="AJ20" s="259">
        <v>19</v>
      </c>
      <c r="AK20" s="259">
        <v>9</v>
      </c>
      <c r="AL20" s="259">
        <v>28</v>
      </c>
      <c r="AM20" s="259">
        <v>1</v>
      </c>
      <c r="AN20" s="259">
        <v>5</v>
      </c>
      <c r="AO20" s="259">
        <v>5</v>
      </c>
      <c r="AP20" s="259">
        <v>10</v>
      </c>
      <c r="AQ20" s="259">
        <v>1</v>
      </c>
      <c r="AR20" s="259">
        <v>49</v>
      </c>
      <c r="AS20" s="259">
        <v>46</v>
      </c>
      <c r="AT20" s="259">
        <v>95</v>
      </c>
      <c r="AU20" s="259">
        <v>6</v>
      </c>
      <c r="AV20" s="259">
        <v>12</v>
      </c>
      <c r="AW20" s="259">
        <v>9</v>
      </c>
      <c r="AX20" s="259">
        <v>21</v>
      </c>
      <c r="AY20" s="259">
        <v>1</v>
      </c>
      <c r="AZ20" s="259">
        <v>10</v>
      </c>
      <c r="BA20" s="259">
        <v>3</v>
      </c>
      <c r="BB20" s="259">
        <v>13</v>
      </c>
      <c r="BC20" s="259">
        <v>1</v>
      </c>
      <c r="BD20" s="259">
        <v>2</v>
      </c>
      <c r="BE20" s="259">
        <v>5</v>
      </c>
      <c r="BF20" s="259">
        <v>7</v>
      </c>
      <c r="BG20" s="259">
        <v>1</v>
      </c>
      <c r="BH20" s="259">
        <v>24</v>
      </c>
      <c r="BI20" s="259">
        <v>17</v>
      </c>
      <c r="BJ20" s="259">
        <v>41</v>
      </c>
      <c r="BK20" s="259">
        <v>3</v>
      </c>
      <c r="BL20" s="259">
        <v>79</v>
      </c>
      <c r="BM20" s="259">
        <v>78</v>
      </c>
      <c r="BN20" s="259">
        <v>157</v>
      </c>
      <c r="BO20" s="259">
        <v>12</v>
      </c>
    </row>
    <row r="21" spans="1:67">
      <c r="A21" s="259">
        <v>18</v>
      </c>
      <c r="B21" s="262">
        <v>62020067</v>
      </c>
      <c r="C21" s="261" t="s">
        <v>67</v>
      </c>
      <c r="D21" s="259">
        <v>3</v>
      </c>
      <c r="E21" s="259">
        <v>3</v>
      </c>
      <c r="F21" s="259">
        <v>6</v>
      </c>
      <c r="G21" s="259">
        <v>1</v>
      </c>
      <c r="H21" s="259">
        <v>6</v>
      </c>
      <c r="I21" s="259">
        <v>8</v>
      </c>
      <c r="J21" s="259">
        <v>14</v>
      </c>
      <c r="K21" s="259">
        <v>1</v>
      </c>
      <c r="L21" s="259">
        <v>15</v>
      </c>
      <c r="M21" s="259">
        <v>16</v>
      </c>
      <c r="N21" s="259">
        <v>31</v>
      </c>
      <c r="O21" s="259">
        <v>1</v>
      </c>
      <c r="P21" s="259">
        <v>24</v>
      </c>
      <c r="Q21" s="259">
        <v>27</v>
      </c>
      <c r="R21" s="259">
        <v>51</v>
      </c>
      <c r="S21" s="259">
        <v>3</v>
      </c>
      <c r="T21" s="259">
        <v>13</v>
      </c>
      <c r="U21" s="259">
        <v>12</v>
      </c>
      <c r="V21" s="259">
        <v>25</v>
      </c>
      <c r="W21" s="259">
        <v>1</v>
      </c>
      <c r="X21" s="259">
        <v>5</v>
      </c>
      <c r="Y21" s="259">
        <v>4</v>
      </c>
      <c r="Z21" s="259">
        <v>9</v>
      </c>
      <c r="AA21" s="259">
        <v>1</v>
      </c>
      <c r="AB21" s="259">
        <v>8</v>
      </c>
      <c r="AC21" s="259">
        <v>7</v>
      </c>
      <c r="AD21" s="259">
        <v>15</v>
      </c>
      <c r="AE21" s="259">
        <v>1</v>
      </c>
      <c r="AF21" s="259">
        <v>12</v>
      </c>
      <c r="AG21" s="259">
        <v>14</v>
      </c>
      <c r="AH21" s="259">
        <v>26</v>
      </c>
      <c r="AI21" s="259">
        <v>1</v>
      </c>
      <c r="AJ21" s="259">
        <v>12</v>
      </c>
      <c r="AK21" s="259">
        <v>5</v>
      </c>
      <c r="AL21" s="259">
        <v>17</v>
      </c>
      <c r="AM21" s="259">
        <v>1</v>
      </c>
      <c r="AN21" s="259">
        <v>12</v>
      </c>
      <c r="AO21" s="259">
        <v>12</v>
      </c>
      <c r="AP21" s="259">
        <v>24</v>
      </c>
      <c r="AQ21" s="259">
        <v>1</v>
      </c>
      <c r="AR21" s="259">
        <v>62</v>
      </c>
      <c r="AS21" s="259">
        <v>54</v>
      </c>
      <c r="AT21" s="259">
        <v>116</v>
      </c>
      <c r="AU21" s="259">
        <v>6</v>
      </c>
      <c r="AV21" s="259">
        <v>23</v>
      </c>
      <c r="AW21" s="259">
        <v>18</v>
      </c>
      <c r="AX21" s="259">
        <v>41</v>
      </c>
      <c r="AY21" s="259">
        <v>1</v>
      </c>
      <c r="AZ21" s="259">
        <v>17</v>
      </c>
      <c r="BA21" s="259">
        <v>22</v>
      </c>
      <c r="BB21" s="259">
        <v>39</v>
      </c>
      <c r="BC21" s="259">
        <v>1</v>
      </c>
      <c r="BD21" s="259">
        <v>16</v>
      </c>
      <c r="BE21" s="259">
        <v>21</v>
      </c>
      <c r="BF21" s="259">
        <v>37</v>
      </c>
      <c r="BG21" s="259">
        <v>1</v>
      </c>
      <c r="BH21" s="259">
        <v>56</v>
      </c>
      <c r="BI21" s="259">
        <v>61</v>
      </c>
      <c r="BJ21" s="259">
        <v>117</v>
      </c>
      <c r="BK21" s="259">
        <v>3</v>
      </c>
      <c r="BL21" s="259">
        <v>142</v>
      </c>
      <c r="BM21" s="259">
        <v>142</v>
      </c>
      <c r="BN21" s="259">
        <v>284</v>
      </c>
      <c r="BO21" s="259">
        <v>12</v>
      </c>
    </row>
    <row r="22" spans="1:67">
      <c r="A22" s="259">
        <v>19</v>
      </c>
      <c r="B22" s="262">
        <v>62020073</v>
      </c>
      <c r="C22" s="261" t="s">
        <v>72</v>
      </c>
      <c r="D22" s="259">
        <v>0</v>
      </c>
      <c r="E22" s="259">
        <v>0</v>
      </c>
      <c r="F22" s="259">
        <v>0</v>
      </c>
      <c r="G22" s="259">
        <v>0</v>
      </c>
      <c r="H22" s="259">
        <v>2</v>
      </c>
      <c r="I22" s="259">
        <v>4</v>
      </c>
      <c r="J22" s="259">
        <v>6</v>
      </c>
      <c r="K22" s="259">
        <v>1</v>
      </c>
      <c r="L22" s="259">
        <v>3</v>
      </c>
      <c r="M22" s="259">
        <v>2</v>
      </c>
      <c r="N22" s="259">
        <v>5</v>
      </c>
      <c r="O22" s="259">
        <v>1</v>
      </c>
      <c r="P22" s="259">
        <v>5</v>
      </c>
      <c r="Q22" s="259">
        <v>6</v>
      </c>
      <c r="R22" s="259">
        <v>11</v>
      </c>
      <c r="S22" s="259">
        <v>2</v>
      </c>
      <c r="T22" s="259">
        <v>5</v>
      </c>
      <c r="U22" s="259">
        <v>1</v>
      </c>
      <c r="V22" s="259">
        <v>6</v>
      </c>
      <c r="W22" s="259">
        <v>1</v>
      </c>
      <c r="X22" s="259">
        <v>8</v>
      </c>
      <c r="Y22" s="259">
        <v>4</v>
      </c>
      <c r="Z22" s="259">
        <v>12</v>
      </c>
      <c r="AA22" s="259">
        <v>1</v>
      </c>
      <c r="AB22" s="259">
        <v>4</v>
      </c>
      <c r="AC22" s="259">
        <v>8</v>
      </c>
      <c r="AD22" s="259">
        <v>12</v>
      </c>
      <c r="AE22" s="259">
        <v>1</v>
      </c>
      <c r="AF22" s="259">
        <v>9</v>
      </c>
      <c r="AG22" s="259">
        <v>4</v>
      </c>
      <c r="AH22" s="259">
        <v>13</v>
      </c>
      <c r="AI22" s="259">
        <v>1</v>
      </c>
      <c r="AJ22" s="259">
        <v>8</v>
      </c>
      <c r="AK22" s="259">
        <v>5</v>
      </c>
      <c r="AL22" s="259">
        <v>13</v>
      </c>
      <c r="AM22" s="259">
        <v>1</v>
      </c>
      <c r="AN22" s="259">
        <v>9</v>
      </c>
      <c r="AO22" s="259">
        <v>8</v>
      </c>
      <c r="AP22" s="259">
        <v>17</v>
      </c>
      <c r="AQ22" s="259">
        <v>1</v>
      </c>
      <c r="AR22" s="259">
        <v>43</v>
      </c>
      <c r="AS22" s="259">
        <v>30</v>
      </c>
      <c r="AT22" s="259">
        <v>73</v>
      </c>
      <c r="AU22" s="259">
        <v>6</v>
      </c>
      <c r="AV22" s="259">
        <v>16</v>
      </c>
      <c r="AW22" s="259">
        <v>9</v>
      </c>
      <c r="AX22" s="259">
        <v>25</v>
      </c>
      <c r="AY22" s="259">
        <v>1</v>
      </c>
      <c r="AZ22" s="259">
        <v>6</v>
      </c>
      <c r="BA22" s="259">
        <v>7</v>
      </c>
      <c r="BB22" s="259">
        <v>13</v>
      </c>
      <c r="BC22" s="259">
        <v>1</v>
      </c>
      <c r="BD22" s="259">
        <v>4</v>
      </c>
      <c r="BE22" s="259">
        <v>6</v>
      </c>
      <c r="BF22" s="259">
        <v>10</v>
      </c>
      <c r="BG22" s="259">
        <v>1</v>
      </c>
      <c r="BH22" s="259">
        <v>26</v>
      </c>
      <c r="BI22" s="259">
        <v>22</v>
      </c>
      <c r="BJ22" s="259">
        <v>48</v>
      </c>
      <c r="BK22" s="259">
        <v>3</v>
      </c>
      <c r="BL22" s="259">
        <v>74</v>
      </c>
      <c r="BM22" s="259">
        <v>58</v>
      </c>
      <c r="BN22" s="259">
        <v>132</v>
      </c>
      <c r="BO22" s="259">
        <v>11</v>
      </c>
    </row>
    <row r="23" spans="1:67">
      <c r="A23" s="259">
        <v>20</v>
      </c>
      <c r="B23" s="262">
        <v>62020080</v>
      </c>
      <c r="C23" s="261" t="s">
        <v>78</v>
      </c>
      <c r="D23" s="259">
        <v>10</v>
      </c>
      <c r="E23" s="259">
        <v>7</v>
      </c>
      <c r="F23" s="259">
        <v>17</v>
      </c>
      <c r="G23" s="259">
        <v>1</v>
      </c>
      <c r="H23" s="259">
        <v>13</v>
      </c>
      <c r="I23" s="259">
        <v>14</v>
      </c>
      <c r="J23" s="259">
        <v>27</v>
      </c>
      <c r="K23" s="259">
        <v>1</v>
      </c>
      <c r="L23" s="259">
        <v>8</v>
      </c>
      <c r="M23" s="259">
        <v>9</v>
      </c>
      <c r="N23" s="259">
        <v>17</v>
      </c>
      <c r="O23" s="259">
        <v>1</v>
      </c>
      <c r="P23" s="259">
        <v>31</v>
      </c>
      <c r="Q23" s="259">
        <v>30</v>
      </c>
      <c r="R23" s="259">
        <v>61</v>
      </c>
      <c r="S23" s="259">
        <v>3</v>
      </c>
      <c r="T23" s="259">
        <v>13</v>
      </c>
      <c r="U23" s="259">
        <v>11</v>
      </c>
      <c r="V23" s="259">
        <v>24</v>
      </c>
      <c r="W23" s="259">
        <v>1</v>
      </c>
      <c r="X23" s="259">
        <v>8</v>
      </c>
      <c r="Y23" s="259">
        <v>10</v>
      </c>
      <c r="Z23" s="259">
        <v>18</v>
      </c>
      <c r="AA23" s="259">
        <v>1</v>
      </c>
      <c r="AB23" s="259">
        <v>11</v>
      </c>
      <c r="AC23" s="259">
        <v>6</v>
      </c>
      <c r="AD23" s="259">
        <v>17</v>
      </c>
      <c r="AE23" s="259">
        <v>1</v>
      </c>
      <c r="AF23" s="259">
        <v>10</v>
      </c>
      <c r="AG23" s="259">
        <v>13</v>
      </c>
      <c r="AH23" s="259">
        <v>23</v>
      </c>
      <c r="AI23" s="259">
        <v>1</v>
      </c>
      <c r="AJ23" s="259">
        <v>12</v>
      </c>
      <c r="AK23" s="259">
        <v>7</v>
      </c>
      <c r="AL23" s="259">
        <v>19</v>
      </c>
      <c r="AM23" s="259">
        <v>1</v>
      </c>
      <c r="AN23" s="259">
        <v>12</v>
      </c>
      <c r="AO23" s="259">
        <v>16</v>
      </c>
      <c r="AP23" s="259">
        <v>28</v>
      </c>
      <c r="AQ23" s="259">
        <v>1</v>
      </c>
      <c r="AR23" s="259">
        <v>66</v>
      </c>
      <c r="AS23" s="259">
        <v>63</v>
      </c>
      <c r="AT23" s="259">
        <v>129</v>
      </c>
      <c r="AU23" s="259">
        <v>6</v>
      </c>
      <c r="AV23" s="259">
        <v>19</v>
      </c>
      <c r="AW23" s="259">
        <v>12</v>
      </c>
      <c r="AX23" s="259">
        <v>31</v>
      </c>
      <c r="AY23" s="259">
        <v>1</v>
      </c>
      <c r="AZ23" s="259">
        <v>16</v>
      </c>
      <c r="BA23" s="259">
        <v>10</v>
      </c>
      <c r="BB23" s="259">
        <v>26</v>
      </c>
      <c r="BC23" s="259">
        <v>1</v>
      </c>
      <c r="BD23" s="259">
        <v>17</v>
      </c>
      <c r="BE23" s="259">
        <v>8</v>
      </c>
      <c r="BF23" s="259">
        <v>25</v>
      </c>
      <c r="BG23" s="259">
        <v>1</v>
      </c>
      <c r="BH23" s="259">
        <v>52</v>
      </c>
      <c r="BI23" s="259">
        <v>30</v>
      </c>
      <c r="BJ23" s="259">
        <v>82</v>
      </c>
      <c r="BK23" s="259">
        <v>3</v>
      </c>
      <c r="BL23" s="259">
        <v>149</v>
      </c>
      <c r="BM23" s="259">
        <v>123</v>
      </c>
      <c r="BN23" s="259">
        <v>272</v>
      </c>
      <c r="BO23" s="259">
        <v>12</v>
      </c>
    </row>
    <row r="24" spans="1:67">
      <c r="A24" s="259">
        <v>21</v>
      </c>
      <c r="B24" s="262">
        <v>62020083</v>
      </c>
      <c r="C24" s="261" t="s">
        <v>80</v>
      </c>
      <c r="D24" s="259">
        <v>11</v>
      </c>
      <c r="E24" s="259">
        <v>9</v>
      </c>
      <c r="F24" s="259">
        <v>20</v>
      </c>
      <c r="G24" s="259">
        <v>1</v>
      </c>
      <c r="H24" s="259">
        <v>9</v>
      </c>
      <c r="I24" s="259">
        <v>5</v>
      </c>
      <c r="J24" s="259">
        <v>14</v>
      </c>
      <c r="K24" s="259">
        <v>1</v>
      </c>
      <c r="L24" s="259">
        <v>10</v>
      </c>
      <c r="M24" s="259">
        <v>8</v>
      </c>
      <c r="N24" s="259">
        <v>18</v>
      </c>
      <c r="O24" s="259">
        <v>1</v>
      </c>
      <c r="P24" s="259">
        <v>30</v>
      </c>
      <c r="Q24" s="259">
        <v>22</v>
      </c>
      <c r="R24" s="259">
        <v>52</v>
      </c>
      <c r="S24" s="259">
        <v>3</v>
      </c>
      <c r="T24" s="259">
        <v>9</v>
      </c>
      <c r="U24" s="259">
        <v>8</v>
      </c>
      <c r="V24" s="259">
        <v>17</v>
      </c>
      <c r="W24" s="259">
        <v>1</v>
      </c>
      <c r="X24" s="259">
        <v>12</v>
      </c>
      <c r="Y24" s="259">
        <v>13</v>
      </c>
      <c r="Z24" s="259">
        <v>25</v>
      </c>
      <c r="AA24" s="259">
        <v>1</v>
      </c>
      <c r="AB24" s="259">
        <v>6</v>
      </c>
      <c r="AC24" s="259">
        <v>11</v>
      </c>
      <c r="AD24" s="259">
        <v>17</v>
      </c>
      <c r="AE24" s="259">
        <v>1</v>
      </c>
      <c r="AF24" s="259">
        <v>12</v>
      </c>
      <c r="AG24" s="259">
        <v>14</v>
      </c>
      <c r="AH24" s="259">
        <v>26</v>
      </c>
      <c r="AI24" s="259">
        <v>1</v>
      </c>
      <c r="AJ24" s="259">
        <v>10</v>
      </c>
      <c r="AK24" s="259">
        <v>7</v>
      </c>
      <c r="AL24" s="259">
        <v>17</v>
      </c>
      <c r="AM24" s="259">
        <v>1</v>
      </c>
      <c r="AN24" s="259">
        <v>12</v>
      </c>
      <c r="AO24" s="259">
        <v>9</v>
      </c>
      <c r="AP24" s="259">
        <v>21</v>
      </c>
      <c r="AQ24" s="259">
        <v>1</v>
      </c>
      <c r="AR24" s="259">
        <v>61</v>
      </c>
      <c r="AS24" s="259">
        <v>62</v>
      </c>
      <c r="AT24" s="259">
        <v>123</v>
      </c>
      <c r="AU24" s="259">
        <v>6</v>
      </c>
      <c r="AV24" s="259">
        <v>17</v>
      </c>
      <c r="AW24" s="259">
        <v>5</v>
      </c>
      <c r="AX24" s="259">
        <v>22</v>
      </c>
      <c r="AY24" s="259">
        <v>1</v>
      </c>
      <c r="AZ24" s="259">
        <v>11</v>
      </c>
      <c r="BA24" s="259">
        <v>11</v>
      </c>
      <c r="BB24" s="259">
        <v>22</v>
      </c>
      <c r="BC24" s="259">
        <v>1</v>
      </c>
      <c r="BD24" s="259">
        <v>13</v>
      </c>
      <c r="BE24" s="259">
        <v>10</v>
      </c>
      <c r="BF24" s="259">
        <v>23</v>
      </c>
      <c r="BG24" s="259">
        <v>1</v>
      </c>
      <c r="BH24" s="259">
        <v>41</v>
      </c>
      <c r="BI24" s="259">
        <v>26</v>
      </c>
      <c r="BJ24" s="259">
        <v>67</v>
      </c>
      <c r="BK24" s="259">
        <v>3</v>
      </c>
      <c r="BL24" s="259">
        <v>132</v>
      </c>
      <c r="BM24" s="259">
        <v>110</v>
      </c>
      <c r="BN24" s="259">
        <v>242</v>
      </c>
      <c r="BO24" s="259">
        <v>12</v>
      </c>
    </row>
    <row r="25" spans="1:67">
      <c r="A25" s="259">
        <v>22</v>
      </c>
      <c r="B25" s="262">
        <v>62020089</v>
      </c>
      <c r="C25" s="261" t="s">
        <v>85</v>
      </c>
      <c r="D25" s="259">
        <v>0</v>
      </c>
      <c r="E25" s="259">
        <v>0</v>
      </c>
      <c r="F25" s="259">
        <v>0</v>
      </c>
      <c r="G25" s="259">
        <v>0</v>
      </c>
      <c r="H25" s="259">
        <v>5</v>
      </c>
      <c r="I25" s="259">
        <v>6</v>
      </c>
      <c r="J25" s="259">
        <v>11</v>
      </c>
      <c r="K25" s="259">
        <v>1</v>
      </c>
      <c r="L25" s="259">
        <v>8</v>
      </c>
      <c r="M25" s="259">
        <v>7</v>
      </c>
      <c r="N25" s="259">
        <v>15</v>
      </c>
      <c r="O25" s="259">
        <v>1</v>
      </c>
      <c r="P25" s="259">
        <v>13</v>
      </c>
      <c r="Q25" s="259">
        <v>13</v>
      </c>
      <c r="R25" s="259">
        <v>26</v>
      </c>
      <c r="S25" s="259">
        <v>2</v>
      </c>
      <c r="T25" s="259">
        <v>8</v>
      </c>
      <c r="U25" s="259">
        <v>10</v>
      </c>
      <c r="V25" s="259">
        <v>18</v>
      </c>
      <c r="W25" s="259">
        <v>1</v>
      </c>
      <c r="X25" s="259">
        <v>11</v>
      </c>
      <c r="Y25" s="259">
        <v>6</v>
      </c>
      <c r="Z25" s="259">
        <v>17</v>
      </c>
      <c r="AA25" s="259">
        <v>1</v>
      </c>
      <c r="AB25" s="259">
        <v>12</v>
      </c>
      <c r="AC25" s="259">
        <v>9</v>
      </c>
      <c r="AD25" s="259">
        <v>21</v>
      </c>
      <c r="AE25" s="259">
        <v>1</v>
      </c>
      <c r="AF25" s="259">
        <v>8</v>
      </c>
      <c r="AG25" s="259">
        <v>10</v>
      </c>
      <c r="AH25" s="259">
        <v>18</v>
      </c>
      <c r="AI25" s="259">
        <v>1</v>
      </c>
      <c r="AJ25" s="259">
        <v>13</v>
      </c>
      <c r="AK25" s="259">
        <v>6</v>
      </c>
      <c r="AL25" s="259">
        <v>19</v>
      </c>
      <c r="AM25" s="259">
        <v>1</v>
      </c>
      <c r="AN25" s="259">
        <v>7</v>
      </c>
      <c r="AO25" s="259">
        <v>6</v>
      </c>
      <c r="AP25" s="259">
        <v>13</v>
      </c>
      <c r="AQ25" s="259">
        <v>1</v>
      </c>
      <c r="AR25" s="259">
        <v>59</v>
      </c>
      <c r="AS25" s="259">
        <v>47</v>
      </c>
      <c r="AT25" s="259">
        <v>106</v>
      </c>
      <c r="AU25" s="259">
        <v>6</v>
      </c>
      <c r="AV25" s="259">
        <v>15</v>
      </c>
      <c r="AW25" s="259">
        <v>12</v>
      </c>
      <c r="AX25" s="259">
        <v>27</v>
      </c>
      <c r="AY25" s="259">
        <v>1</v>
      </c>
      <c r="AZ25" s="259">
        <v>13</v>
      </c>
      <c r="BA25" s="259">
        <v>8</v>
      </c>
      <c r="BB25" s="259">
        <v>21</v>
      </c>
      <c r="BC25" s="259">
        <v>1</v>
      </c>
      <c r="BD25" s="259">
        <v>6</v>
      </c>
      <c r="BE25" s="259">
        <v>12</v>
      </c>
      <c r="BF25" s="259">
        <v>18</v>
      </c>
      <c r="BG25" s="259">
        <v>1</v>
      </c>
      <c r="BH25" s="259">
        <v>34</v>
      </c>
      <c r="BI25" s="259">
        <v>32</v>
      </c>
      <c r="BJ25" s="259">
        <v>66</v>
      </c>
      <c r="BK25" s="259">
        <v>3</v>
      </c>
      <c r="BL25" s="259">
        <v>106</v>
      </c>
      <c r="BM25" s="259">
        <v>92</v>
      </c>
      <c r="BN25" s="259">
        <v>198</v>
      </c>
      <c r="BO25" s="259">
        <v>11</v>
      </c>
    </row>
    <row r="26" spans="1:67">
      <c r="A26" s="259">
        <v>23</v>
      </c>
      <c r="B26" s="262">
        <v>62020097</v>
      </c>
      <c r="C26" s="261" t="s">
        <v>93</v>
      </c>
      <c r="D26" s="259">
        <v>1</v>
      </c>
      <c r="E26" s="259">
        <v>4</v>
      </c>
      <c r="F26" s="259">
        <v>5</v>
      </c>
      <c r="G26" s="259">
        <v>1</v>
      </c>
      <c r="H26" s="259">
        <v>9</v>
      </c>
      <c r="I26" s="259">
        <v>6</v>
      </c>
      <c r="J26" s="259">
        <v>15</v>
      </c>
      <c r="K26" s="259">
        <v>1</v>
      </c>
      <c r="L26" s="259">
        <v>4</v>
      </c>
      <c r="M26" s="259">
        <v>9</v>
      </c>
      <c r="N26" s="259">
        <v>13</v>
      </c>
      <c r="O26" s="259">
        <v>1</v>
      </c>
      <c r="P26" s="259">
        <v>14</v>
      </c>
      <c r="Q26" s="259">
        <v>19</v>
      </c>
      <c r="R26" s="259">
        <v>33</v>
      </c>
      <c r="S26" s="259">
        <v>3</v>
      </c>
      <c r="T26" s="259">
        <v>4</v>
      </c>
      <c r="U26" s="259">
        <v>4</v>
      </c>
      <c r="V26" s="259">
        <v>8</v>
      </c>
      <c r="W26" s="259">
        <v>1</v>
      </c>
      <c r="X26" s="259">
        <v>7</v>
      </c>
      <c r="Y26" s="259">
        <v>9</v>
      </c>
      <c r="Z26" s="259">
        <v>16</v>
      </c>
      <c r="AA26" s="259">
        <v>1</v>
      </c>
      <c r="AB26" s="259">
        <v>8</v>
      </c>
      <c r="AC26" s="259">
        <v>2</v>
      </c>
      <c r="AD26" s="259">
        <v>10</v>
      </c>
      <c r="AE26" s="259">
        <v>1</v>
      </c>
      <c r="AF26" s="259">
        <v>9</v>
      </c>
      <c r="AG26" s="259">
        <v>6</v>
      </c>
      <c r="AH26" s="259">
        <v>15</v>
      </c>
      <c r="AI26" s="259">
        <v>1</v>
      </c>
      <c r="AJ26" s="259">
        <v>5</v>
      </c>
      <c r="AK26" s="259">
        <v>9</v>
      </c>
      <c r="AL26" s="259">
        <v>14</v>
      </c>
      <c r="AM26" s="259">
        <v>1</v>
      </c>
      <c r="AN26" s="259">
        <v>5</v>
      </c>
      <c r="AO26" s="259">
        <v>8</v>
      </c>
      <c r="AP26" s="259">
        <v>13</v>
      </c>
      <c r="AQ26" s="259">
        <v>1</v>
      </c>
      <c r="AR26" s="259">
        <v>38</v>
      </c>
      <c r="AS26" s="259">
        <v>38</v>
      </c>
      <c r="AT26" s="259">
        <v>76</v>
      </c>
      <c r="AU26" s="259">
        <v>6</v>
      </c>
      <c r="AV26" s="259">
        <v>8</v>
      </c>
      <c r="AW26" s="259">
        <v>7</v>
      </c>
      <c r="AX26" s="259">
        <v>15</v>
      </c>
      <c r="AY26" s="259">
        <v>1</v>
      </c>
      <c r="AZ26" s="259">
        <v>15</v>
      </c>
      <c r="BA26" s="259">
        <v>13</v>
      </c>
      <c r="BB26" s="259">
        <v>28</v>
      </c>
      <c r="BC26" s="259">
        <v>1</v>
      </c>
      <c r="BD26" s="259">
        <v>10</v>
      </c>
      <c r="BE26" s="259">
        <v>6</v>
      </c>
      <c r="BF26" s="259">
        <v>16</v>
      </c>
      <c r="BG26" s="259">
        <v>1</v>
      </c>
      <c r="BH26" s="259">
        <v>33</v>
      </c>
      <c r="BI26" s="259">
        <v>26</v>
      </c>
      <c r="BJ26" s="259">
        <v>59</v>
      </c>
      <c r="BK26" s="259">
        <v>3</v>
      </c>
      <c r="BL26" s="259">
        <v>85</v>
      </c>
      <c r="BM26" s="259">
        <v>83</v>
      </c>
      <c r="BN26" s="259">
        <v>168</v>
      </c>
      <c r="BO26" s="259">
        <v>12</v>
      </c>
    </row>
    <row r="27" spans="1:67">
      <c r="A27" s="259">
        <v>24</v>
      </c>
      <c r="B27" s="262">
        <v>62020098</v>
      </c>
      <c r="C27" s="261" t="s">
        <v>94</v>
      </c>
      <c r="D27" s="259">
        <v>3</v>
      </c>
      <c r="E27" s="259">
        <v>1</v>
      </c>
      <c r="F27" s="259">
        <v>4</v>
      </c>
      <c r="G27" s="259">
        <v>1</v>
      </c>
      <c r="H27" s="259">
        <v>3</v>
      </c>
      <c r="I27" s="259">
        <v>3</v>
      </c>
      <c r="J27" s="259">
        <v>6</v>
      </c>
      <c r="K27" s="259">
        <v>1</v>
      </c>
      <c r="L27" s="259">
        <v>6</v>
      </c>
      <c r="M27" s="259">
        <v>6</v>
      </c>
      <c r="N27" s="259">
        <v>12</v>
      </c>
      <c r="O27" s="259">
        <v>1</v>
      </c>
      <c r="P27" s="259">
        <v>12</v>
      </c>
      <c r="Q27" s="259">
        <v>10</v>
      </c>
      <c r="R27" s="259">
        <v>22</v>
      </c>
      <c r="S27" s="259">
        <v>3</v>
      </c>
      <c r="T27" s="259">
        <v>3</v>
      </c>
      <c r="U27" s="259">
        <v>3</v>
      </c>
      <c r="V27" s="259">
        <v>6</v>
      </c>
      <c r="W27" s="259">
        <v>1</v>
      </c>
      <c r="X27" s="259">
        <v>4</v>
      </c>
      <c r="Y27" s="259">
        <v>5</v>
      </c>
      <c r="Z27" s="259">
        <v>9</v>
      </c>
      <c r="AA27" s="259">
        <v>1</v>
      </c>
      <c r="AB27" s="259">
        <v>3</v>
      </c>
      <c r="AC27" s="259">
        <v>3</v>
      </c>
      <c r="AD27" s="259">
        <v>6</v>
      </c>
      <c r="AE27" s="259">
        <v>1</v>
      </c>
      <c r="AF27" s="259">
        <v>4</v>
      </c>
      <c r="AG27" s="259">
        <v>2</v>
      </c>
      <c r="AH27" s="259">
        <v>6</v>
      </c>
      <c r="AI27" s="259">
        <v>1</v>
      </c>
      <c r="AJ27" s="259">
        <v>8</v>
      </c>
      <c r="AK27" s="259">
        <v>7</v>
      </c>
      <c r="AL27" s="259">
        <v>15</v>
      </c>
      <c r="AM27" s="259">
        <v>1</v>
      </c>
      <c r="AN27" s="259">
        <v>3</v>
      </c>
      <c r="AO27" s="259">
        <v>8</v>
      </c>
      <c r="AP27" s="259">
        <v>11</v>
      </c>
      <c r="AQ27" s="259">
        <v>1</v>
      </c>
      <c r="AR27" s="259">
        <v>25</v>
      </c>
      <c r="AS27" s="259">
        <v>28</v>
      </c>
      <c r="AT27" s="259">
        <v>53</v>
      </c>
      <c r="AU27" s="259">
        <v>6</v>
      </c>
      <c r="AV27" s="259">
        <v>14</v>
      </c>
      <c r="AW27" s="259">
        <v>7</v>
      </c>
      <c r="AX27" s="259">
        <v>21</v>
      </c>
      <c r="AY27" s="259">
        <v>1</v>
      </c>
      <c r="AZ27" s="259">
        <v>11</v>
      </c>
      <c r="BA27" s="259">
        <v>12</v>
      </c>
      <c r="BB27" s="259">
        <v>23</v>
      </c>
      <c r="BC27" s="259">
        <v>1</v>
      </c>
      <c r="BD27" s="259">
        <v>2</v>
      </c>
      <c r="BE27" s="259">
        <v>0</v>
      </c>
      <c r="BF27" s="259">
        <v>2</v>
      </c>
      <c r="BG27" s="259">
        <v>1</v>
      </c>
      <c r="BH27" s="259">
        <v>27</v>
      </c>
      <c r="BI27" s="259">
        <v>19</v>
      </c>
      <c r="BJ27" s="259">
        <v>46</v>
      </c>
      <c r="BK27" s="259">
        <v>3</v>
      </c>
      <c r="BL27" s="259">
        <v>64</v>
      </c>
      <c r="BM27" s="259">
        <v>57</v>
      </c>
      <c r="BN27" s="259">
        <v>121</v>
      </c>
      <c r="BO27" s="259">
        <v>12</v>
      </c>
    </row>
    <row r="28" spans="1:67">
      <c r="A28" s="259">
        <v>25</v>
      </c>
      <c r="B28" s="262">
        <v>62020106</v>
      </c>
      <c r="C28" s="261" t="s">
        <v>101</v>
      </c>
      <c r="D28" s="259">
        <v>0</v>
      </c>
      <c r="E28" s="259">
        <v>0</v>
      </c>
      <c r="F28" s="259">
        <v>0</v>
      </c>
      <c r="G28" s="259">
        <v>0</v>
      </c>
      <c r="H28" s="259">
        <v>18</v>
      </c>
      <c r="I28" s="259">
        <v>8</v>
      </c>
      <c r="J28" s="259">
        <v>26</v>
      </c>
      <c r="K28" s="259">
        <v>1</v>
      </c>
      <c r="L28" s="259">
        <v>15</v>
      </c>
      <c r="M28" s="259">
        <v>9</v>
      </c>
      <c r="N28" s="259">
        <v>24</v>
      </c>
      <c r="O28" s="259">
        <v>1</v>
      </c>
      <c r="P28" s="259">
        <v>33</v>
      </c>
      <c r="Q28" s="259">
        <v>17</v>
      </c>
      <c r="R28" s="259">
        <v>50</v>
      </c>
      <c r="S28" s="259">
        <v>2</v>
      </c>
      <c r="T28" s="259">
        <v>18</v>
      </c>
      <c r="U28" s="259">
        <v>21</v>
      </c>
      <c r="V28" s="259">
        <v>39</v>
      </c>
      <c r="W28" s="259">
        <v>1</v>
      </c>
      <c r="X28" s="259">
        <v>20</v>
      </c>
      <c r="Y28" s="259">
        <v>9</v>
      </c>
      <c r="Z28" s="259">
        <v>29</v>
      </c>
      <c r="AA28" s="259">
        <v>1</v>
      </c>
      <c r="AB28" s="259">
        <v>10</v>
      </c>
      <c r="AC28" s="259">
        <v>23</v>
      </c>
      <c r="AD28" s="259">
        <v>33</v>
      </c>
      <c r="AE28" s="259">
        <v>1</v>
      </c>
      <c r="AF28" s="259">
        <v>20</v>
      </c>
      <c r="AG28" s="259">
        <v>21</v>
      </c>
      <c r="AH28" s="259">
        <v>41</v>
      </c>
      <c r="AI28" s="259">
        <v>1</v>
      </c>
      <c r="AJ28" s="259">
        <v>14</v>
      </c>
      <c r="AK28" s="259">
        <v>22</v>
      </c>
      <c r="AL28" s="259">
        <v>36</v>
      </c>
      <c r="AM28" s="259">
        <v>1</v>
      </c>
      <c r="AN28" s="259">
        <v>20</v>
      </c>
      <c r="AO28" s="259">
        <v>15</v>
      </c>
      <c r="AP28" s="259">
        <v>35</v>
      </c>
      <c r="AQ28" s="259">
        <v>1</v>
      </c>
      <c r="AR28" s="259">
        <v>102</v>
      </c>
      <c r="AS28" s="259">
        <v>111</v>
      </c>
      <c r="AT28" s="259">
        <v>213</v>
      </c>
      <c r="AU28" s="259">
        <v>6</v>
      </c>
      <c r="AV28" s="259">
        <v>23</v>
      </c>
      <c r="AW28" s="259">
        <v>12</v>
      </c>
      <c r="AX28" s="259">
        <v>35</v>
      </c>
      <c r="AY28" s="259">
        <v>1</v>
      </c>
      <c r="AZ28" s="259">
        <v>16</v>
      </c>
      <c r="BA28" s="259">
        <v>19</v>
      </c>
      <c r="BB28" s="259">
        <v>35</v>
      </c>
      <c r="BC28" s="259">
        <v>1</v>
      </c>
      <c r="BD28" s="259">
        <v>15</v>
      </c>
      <c r="BE28" s="259">
        <v>12</v>
      </c>
      <c r="BF28" s="259">
        <v>27</v>
      </c>
      <c r="BG28" s="259">
        <v>1</v>
      </c>
      <c r="BH28" s="259">
        <v>54</v>
      </c>
      <c r="BI28" s="259">
        <v>43</v>
      </c>
      <c r="BJ28" s="259">
        <v>97</v>
      </c>
      <c r="BK28" s="259">
        <v>3</v>
      </c>
      <c r="BL28" s="259">
        <v>189</v>
      </c>
      <c r="BM28" s="259">
        <v>171</v>
      </c>
      <c r="BN28" s="259">
        <v>360</v>
      </c>
      <c r="BO28" s="259">
        <v>11</v>
      </c>
    </row>
    <row r="29" spans="1:67">
      <c r="A29" s="259">
        <v>26</v>
      </c>
      <c r="B29" s="262">
        <v>62020112</v>
      </c>
      <c r="C29" s="261" t="s">
        <v>106</v>
      </c>
      <c r="D29" s="259">
        <v>0</v>
      </c>
      <c r="E29" s="259">
        <v>0</v>
      </c>
      <c r="F29" s="259">
        <v>0</v>
      </c>
      <c r="G29" s="259">
        <v>0</v>
      </c>
      <c r="H29" s="259">
        <v>1</v>
      </c>
      <c r="I29" s="259">
        <v>4</v>
      </c>
      <c r="J29" s="259">
        <v>5</v>
      </c>
      <c r="K29" s="259">
        <v>1</v>
      </c>
      <c r="L29" s="259">
        <v>4</v>
      </c>
      <c r="M29" s="259">
        <v>2</v>
      </c>
      <c r="N29" s="259">
        <v>6</v>
      </c>
      <c r="O29" s="259">
        <v>1</v>
      </c>
      <c r="P29" s="259">
        <v>5</v>
      </c>
      <c r="Q29" s="259">
        <v>6</v>
      </c>
      <c r="R29" s="259">
        <v>11</v>
      </c>
      <c r="S29" s="259">
        <v>2</v>
      </c>
      <c r="T29" s="259">
        <v>3</v>
      </c>
      <c r="U29" s="259">
        <v>4</v>
      </c>
      <c r="V29" s="259">
        <v>7</v>
      </c>
      <c r="W29" s="259">
        <v>1</v>
      </c>
      <c r="X29" s="259">
        <v>5</v>
      </c>
      <c r="Y29" s="259">
        <v>3</v>
      </c>
      <c r="Z29" s="259">
        <v>8</v>
      </c>
      <c r="AA29" s="259">
        <v>1</v>
      </c>
      <c r="AB29" s="259">
        <v>0</v>
      </c>
      <c r="AC29" s="259">
        <v>0</v>
      </c>
      <c r="AD29" s="259">
        <v>0</v>
      </c>
      <c r="AE29" s="259">
        <v>0</v>
      </c>
      <c r="AF29" s="259">
        <v>3</v>
      </c>
      <c r="AG29" s="259">
        <v>7</v>
      </c>
      <c r="AH29" s="259">
        <v>10</v>
      </c>
      <c r="AI29" s="259">
        <v>1</v>
      </c>
      <c r="AJ29" s="259">
        <v>3</v>
      </c>
      <c r="AK29" s="259">
        <v>1</v>
      </c>
      <c r="AL29" s="259">
        <v>4</v>
      </c>
      <c r="AM29" s="259">
        <v>1</v>
      </c>
      <c r="AN29" s="259">
        <v>3</v>
      </c>
      <c r="AO29" s="259">
        <v>3</v>
      </c>
      <c r="AP29" s="259">
        <v>6</v>
      </c>
      <c r="AQ29" s="259">
        <v>1</v>
      </c>
      <c r="AR29" s="259">
        <v>17</v>
      </c>
      <c r="AS29" s="259">
        <v>18</v>
      </c>
      <c r="AT29" s="259">
        <v>35</v>
      </c>
      <c r="AU29" s="259">
        <v>5</v>
      </c>
      <c r="AV29" s="259">
        <v>5</v>
      </c>
      <c r="AW29" s="259">
        <v>2</v>
      </c>
      <c r="AX29" s="259">
        <v>7</v>
      </c>
      <c r="AY29" s="259">
        <v>1</v>
      </c>
      <c r="AZ29" s="259">
        <v>3</v>
      </c>
      <c r="BA29" s="259">
        <v>3</v>
      </c>
      <c r="BB29" s="259">
        <v>6</v>
      </c>
      <c r="BC29" s="259">
        <v>1</v>
      </c>
      <c r="BD29" s="259">
        <v>8</v>
      </c>
      <c r="BE29" s="259">
        <v>1</v>
      </c>
      <c r="BF29" s="259">
        <v>9</v>
      </c>
      <c r="BG29" s="259">
        <v>1</v>
      </c>
      <c r="BH29" s="259">
        <v>16</v>
      </c>
      <c r="BI29" s="259">
        <v>6</v>
      </c>
      <c r="BJ29" s="259">
        <v>22</v>
      </c>
      <c r="BK29" s="259">
        <v>3</v>
      </c>
      <c r="BL29" s="259">
        <v>38</v>
      </c>
      <c r="BM29" s="259">
        <v>30</v>
      </c>
      <c r="BN29" s="259">
        <v>68</v>
      </c>
      <c r="BO29" s="259">
        <v>10</v>
      </c>
    </row>
    <row r="30" spans="1:67">
      <c r="A30" s="259">
        <v>27</v>
      </c>
      <c r="B30" s="262">
        <v>62020114</v>
      </c>
      <c r="C30" s="261" t="s">
        <v>108</v>
      </c>
      <c r="D30" s="259">
        <v>0</v>
      </c>
      <c r="E30" s="259">
        <v>0</v>
      </c>
      <c r="F30" s="259">
        <v>0</v>
      </c>
      <c r="G30" s="259">
        <v>0</v>
      </c>
      <c r="H30" s="259">
        <v>9</v>
      </c>
      <c r="I30" s="259">
        <v>8</v>
      </c>
      <c r="J30" s="259">
        <v>17</v>
      </c>
      <c r="K30" s="259">
        <v>1</v>
      </c>
      <c r="L30" s="259">
        <v>5</v>
      </c>
      <c r="M30" s="259">
        <v>14</v>
      </c>
      <c r="N30" s="259">
        <v>19</v>
      </c>
      <c r="O30" s="259">
        <v>1</v>
      </c>
      <c r="P30" s="259">
        <v>14</v>
      </c>
      <c r="Q30" s="259">
        <v>22</v>
      </c>
      <c r="R30" s="259">
        <v>36</v>
      </c>
      <c r="S30" s="259">
        <v>2</v>
      </c>
      <c r="T30" s="259">
        <v>13</v>
      </c>
      <c r="U30" s="259">
        <v>13</v>
      </c>
      <c r="V30" s="259">
        <v>26</v>
      </c>
      <c r="W30" s="259">
        <v>1</v>
      </c>
      <c r="X30" s="259">
        <v>8</v>
      </c>
      <c r="Y30" s="259">
        <v>7</v>
      </c>
      <c r="Z30" s="259">
        <v>15</v>
      </c>
      <c r="AA30" s="259">
        <v>1</v>
      </c>
      <c r="AB30" s="259">
        <v>8</v>
      </c>
      <c r="AC30" s="259">
        <v>7</v>
      </c>
      <c r="AD30" s="259">
        <v>15</v>
      </c>
      <c r="AE30" s="259">
        <v>1</v>
      </c>
      <c r="AF30" s="259">
        <v>11</v>
      </c>
      <c r="AG30" s="259">
        <v>7</v>
      </c>
      <c r="AH30" s="259">
        <v>18</v>
      </c>
      <c r="AI30" s="259">
        <v>1</v>
      </c>
      <c r="AJ30" s="259">
        <v>15</v>
      </c>
      <c r="AK30" s="259">
        <v>13</v>
      </c>
      <c r="AL30" s="259">
        <v>28</v>
      </c>
      <c r="AM30" s="259">
        <v>1</v>
      </c>
      <c r="AN30" s="259">
        <v>8</v>
      </c>
      <c r="AO30" s="259">
        <v>5</v>
      </c>
      <c r="AP30" s="259">
        <v>13</v>
      </c>
      <c r="AQ30" s="259">
        <v>1</v>
      </c>
      <c r="AR30" s="259">
        <v>63</v>
      </c>
      <c r="AS30" s="259">
        <v>52</v>
      </c>
      <c r="AT30" s="259">
        <v>115</v>
      </c>
      <c r="AU30" s="259">
        <v>6</v>
      </c>
      <c r="AV30" s="259">
        <v>15</v>
      </c>
      <c r="AW30" s="259">
        <v>4</v>
      </c>
      <c r="AX30" s="259">
        <v>19</v>
      </c>
      <c r="AY30" s="259">
        <v>1</v>
      </c>
      <c r="AZ30" s="259">
        <v>17</v>
      </c>
      <c r="BA30" s="259">
        <v>13</v>
      </c>
      <c r="BB30" s="259">
        <v>30</v>
      </c>
      <c r="BC30" s="259">
        <v>1</v>
      </c>
      <c r="BD30" s="259">
        <v>17</v>
      </c>
      <c r="BE30" s="259">
        <v>10</v>
      </c>
      <c r="BF30" s="259">
        <v>27</v>
      </c>
      <c r="BG30" s="259">
        <v>1</v>
      </c>
      <c r="BH30" s="259">
        <v>49</v>
      </c>
      <c r="BI30" s="259">
        <v>27</v>
      </c>
      <c r="BJ30" s="259">
        <v>76</v>
      </c>
      <c r="BK30" s="259">
        <v>3</v>
      </c>
      <c r="BL30" s="259">
        <v>126</v>
      </c>
      <c r="BM30" s="259">
        <v>101</v>
      </c>
      <c r="BN30" s="259">
        <v>227</v>
      </c>
      <c r="BO30" s="259">
        <v>11</v>
      </c>
    </row>
    <row r="31" spans="1:67">
      <c r="A31" s="259">
        <v>28</v>
      </c>
      <c r="B31" s="262">
        <v>62020118</v>
      </c>
      <c r="C31" s="261" t="s">
        <v>112</v>
      </c>
      <c r="D31" s="259">
        <v>0</v>
      </c>
      <c r="E31" s="259">
        <v>0</v>
      </c>
      <c r="F31" s="259">
        <v>0</v>
      </c>
      <c r="G31" s="259">
        <v>0</v>
      </c>
      <c r="H31" s="259">
        <v>13</v>
      </c>
      <c r="I31" s="259">
        <v>13</v>
      </c>
      <c r="J31" s="259">
        <v>26</v>
      </c>
      <c r="K31" s="259">
        <v>1</v>
      </c>
      <c r="L31" s="259">
        <v>14</v>
      </c>
      <c r="M31" s="259">
        <v>14</v>
      </c>
      <c r="N31" s="259">
        <v>28</v>
      </c>
      <c r="O31" s="259">
        <v>1</v>
      </c>
      <c r="P31" s="259">
        <v>27</v>
      </c>
      <c r="Q31" s="259">
        <v>27</v>
      </c>
      <c r="R31" s="259">
        <v>54</v>
      </c>
      <c r="S31" s="259">
        <v>2</v>
      </c>
      <c r="T31" s="259">
        <v>15</v>
      </c>
      <c r="U31" s="259">
        <v>15</v>
      </c>
      <c r="V31" s="259">
        <v>30</v>
      </c>
      <c r="W31" s="259">
        <v>1</v>
      </c>
      <c r="X31" s="259">
        <v>13</v>
      </c>
      <c r="Y31" s="259">
        <v>8</v>
      </c>
      <c r="Z31" s="259">
        <v>21</v>
      </c>
      <c r="AA31" s="259">
        <v>1</v>
      </c>
      <c r="AB31" s="259">
        <v>12</v>
      </c>
      <c r="AC31" s="259">
        <v>12</v>
      </c>
      <c r="AD31" s="259">
        <v>24</v>
      </c>
      <c r="AE31" s="259">
        <v>1</v>
      </c>
      <c r="AF31" s="259">
        <v>14</v>
      </c>
      <c r="AG31" s="259">
        <v>14</v>
      </c>
      <c r="AH31" s="259">
        <v>28</v>
      </c>
      <c r="AI31" s="259">
        <v>1</v>
      </c>
      <c r="AJ31" s="259">
        <v>13</v>
      </c>
      <c r="AK31" s="259">
        <v>15</v>
      </c>
      <c r="AL31" s="259">
        <v>28</v>
      </c>
      <c r="AM31" s="259">
        <v>1</v>
      </c>
      <c r="AN31" s="259">
        <v>11</v>
      </c>
      <c r="AO31" s="259">
        <v>8</v>
      </c>
      <c r="AP31" s="259">
        <v>19</v>
      </c>
      <c r="AQ31" s="259">
        <v>1</v>
      </c>
      <c r="AR31" s="259">
        <v>78</v>
      </c>
      <c r="AS31" s="259">
        <v>72</v>
      </c>
      <c r="AT31" s="259">
        <v>150</v>
      </c>
      <c r="AU31" s="259">
        <v>6</v>
      </c>
      <c r="AV31" s="259">
        <v>10</v>
      </c>
      <c r="AW31" s="259">
        <v>7</v>
      </c>
      <c r="AX31" s="259">
        <v>17</v>
      </c>
      <c r="AY31" s="259">
        <v>1</v>
      </c>
      <c r="AZ31" s="259">
        <v>7</v>
      </c>
      <c r="BA31" s="259">
        <v>10</v>
      </c>
      <c r="BB31" s="259">
        <v>17</v>
      </c>
      <c r="BC31" s="259">
        <v>1</v>
      </c>
      <c r="BD31" s="259">
        <v>6</v>
      </c>
      <c r="BE31" s="259">
        <v>13</v>
      </c>
      <c r="BF31" s="259">
        <v>19</v>
      </c>
      <c r="BG31" s="259">
        <v>1</v>
      </c>
      <c r="BH31" s="259">
        <v>23</v>
      </c>
      <c r="BI31" s="259">
        <v>30</v>
      </c>
      <c r="BJ31" s="259">
        <v>53</v>
      </c>
      <c r="BK31" s="259">
        <v>3</v>
      </c>
      <c r="BL31" s="259">
        <v>128</v>
      </c>
      <c r="BM31" s="259">
        <v>129</v>
      </c>
      <c r="BN31" s="259">
        <v>257</v>
      </c>
      <c r="BO31" s="259">
        <v>11</v>
      </c>
    </row>
    <row r="32" spans="1:67">
      <c r="A32" s="259">
        <v>29</v>
      </c>
      <c r="B32" s="262">
        <v>62020121</v>
      </c>
      <c r="C32" s="261" t="s">
        <v>115</v>
      </c>
      <c r="D32" s="259">
        <v>1</v>
      </c>
      <c r="E32" s="259">
        <v>2</v>
      </c>
      <c r="F32" s="259">
        <v>3</v>
      </c>
      <c r="G32" s="259">
        <v>1</v>
      </c>
      <c r="H32" s="259">
        <v>11</v>
      </c>
      <c r="I32" s="259">
        <v>2</v>
      </c>
      <c r="J32" s="259">
        <v>13</v>
      </c>
      <c r="K32" s="259">
        <v>1</v>
      </c>
      <c r="L32" s="259">
        <v>6</v>
      </c>
      <c r="M32" s="259">
        <v>11</v>
      </c>
      <c r="N32" s="259">
        <v>17</v>
      </c>
      <c r="O32" s="259">
        <v>1</v>
      </c>
      <c r="P32" s="259">
        <v>18</v>
      </c>
      <c r="Q32" s="259">
        <v>15</v>
      </c>
      <c r="R32" s="259">
        <v>33</v>
      </c>
      <c r="S32" s="259">
        <v>3</v>
      </c>
      <c r="T32" s="259">
        <v>10</v>
      </c>
      <c r="U32" s="259">
        <v>17</v>
      </c>
      <c r="V32" s="259">
        <v>27</v>
      </c>
      <c r="W32" s="259">
        <v>1</v>
      </c>
      <c r="X32" s="259">
        <v>9</v>
      </c>
      <c r="Y32" s="259">
        <v>12</v>
      </c>
      <c r="Z32" s="259">
        <v>21</v>
      </c>
      <c r="AA32" s="259">
        <v>1</v>
      </c>
      <c r="AB32" s="259">
        <v>16</v>
      </c>
      <c r="AC32" s="259">
        <v>12</v>
      </c>
      <c r="AD32" s="259">
        <v>28</v>
      </c>
      <c r="AE32" s="259">
        <v>1</v>
      </c>
      <c r="AF32" s="259">
        <v>21</v>
      </c>
      <c r="AG32" s="259">
        <v>15</v>
      </c>
      <c r="AH32" s="259">
        <v>36</v>
      </c>
      <c r="AI32" s="259">
        <v>1</v>
      </c>
      <c r="AJ32" s="259">
        <v>11</v>
      </c>
      <c r="AK32" s="259">
        <v>18</v>
      </c>
      <c r="AL32" s="259">
        <v>29</v>
      </c>
      <c r="AM32" s="259">
        <v>1</v>
      </c>
      <c r="AN32" s="259">
        <v>14</v>
      </c>
      <c r="AO32" s="259">
        <v>18</v>
      </c>
      <c r="AP32" s="259">
        <v>32</v>
      </c>
      <c r="AQ32" s="259">
        <v>1</v>
      </c>
      <c r="AR32" s="259">
        <v>81</v>
      </c>
      <c r="AS32" s="259">
        <v>92</v>
      </c>
      <c r="AT32" s="259">
        <v>173</v>
      </c>
      <c r="AU32" s="259">
        <v>6</v>
      </c>
      <c r="AV32" s="259">
        <v>24</v>
      </c>
      <c r="AW32" s="259">
        <v>7</v>
      </c>
      <c r="AX32" s="259">
        <v>31</v>
      </c>
      <c r="AY32" s="259">
        <v>1</v>
      </c>
      <c r="AZ32" s="259">
        <v>24</v>
      </c>
      <c r="BA32" s="259">
        <v>16</v>
      </c>
      <c r="BB32" s="259">
        <v>40</v>
      </c>
      <c r="BC32" s="259">
        <v>2</v>
      </c>
      <c r="BD32" s="259">
        <v>12</v>
      </c>
      <c r="BE32" s="259">
        <v>10</v>
      </c>
      <c r="BF32" s="259">
        <v>22</v>
      </c>
      <c r="BG32" s="259">
        <v>1</v>
      </c>
      <c r="BH32" s="259">
        <v>60</v>
      </c>
      <c r="BI32" s="259">
        <v>33</v>
      </c>
      <c r="BJ32" s="259">
        <v>93</v>
      </c>
      <c r="BK32" s="259">
        <v>4</v>
      </c>
      <c r="BL32" s="259">
        <v>159</v>
      </c>
      <c r="BM32" s="259">
        <v>140</v>
      </c>
      <c r="BN32" s="259">
        <v>299</v>
      </c>
      <c r="BO32" s="259">
        <v>13</v>
      </c>
    </row>
    <row r="33" spans="1:67">
      <c r="A33" s="259">
        <v>30</v>
      </c>
      <c r="B33" s="262">
        <v>62020126</v>
      </c>
      <c r="C33" s="261" t="s">
        <v>118</v>
      </c>
      <c r="D33" s="259">
        <v>5</v>
      </c>
      <c r="E33" s="259">
        <v>6</v>
      </c>
      <c r="F33" s="259">
        <v>11</v>
      </c>
      <c r="G33" s="259">
        <v>1</v>
      </c>
      <c r="H33" s="259">
        <v>5</v>
      </c>
      <c r="I33" s="259">
        <v>10</v>
      </c>
      <c r="J33" s="259">
        <v>15</v>
      </c>
      <c r="K33" s="259">
        <v>1</v>
      </c>
      <c r="L33" s="259">
        <v>7</v>
      </c>
      <c r="M33" s="259">
        <v>4</v>
      </c>
      <c r="N33" s="259">
        <v>11</v>
      </c>
      <c r="O33" s="259">
        <v>1</v>
      </c>
      <c r="P33" s="259">
        <v>17</v>
      </c>
      <c r="Q33" s="259">
        <v>20</v>
      </c>
      <c r="R33" s="259">
        <v>37</v>
      </c>
      <c r="S33" s="259">
        <v>3</v>
      </c>
      <c r="T33" s="259">
        <v>10</v>
      </c>
      <c r="U33" s="259">
        <v>11</v>
      </c>
      <c r="V33" s="259">
        <v>21</v>
      </c>
      <c r="W33" s="259">
        <v>1</v>
      </c>
      <c r="X33" s="259">
        <v>11</v>
      </c>
      <c r="Y33" s="259">
        <v>9</v>
      </c>
      <c r="Z33" s="259">
        <v>20</v>
      </c>
      <c r="AA33" s="259">
        <v>1</v>
      </c>
      <c r="AB33" s="259">
        <v>9</v>
      </c>
      <c r="AC33" s="259">
        <v>9</v>
      </c>
      <c r="AD33" s="259">
        <v>18</v>
      </c>
      <c r="AE33" s="259">
        <v>1</v>
      </c>
      <c r="AF33" s="259">
        <v>12</v>
      </c>
      <c r="AG33" s="259">
        <v>6</v>
      </c>
      <c r="AH33" s="259">
        <v>18</v>
      </c>
      <c r="AI33" s="259">
        <v>1</v>
      </c>
      <c r="AJ33" s="259">
        <v>11</v>
      </c>
      <c r="AK33" s="259">
        <v>11</v>
      </c>
      <c r="AL33" s="259">
        <v>22</v>
      </c>
      <c r="AM33" s="259">
        <v>1</v>
      </c>
      <c r="AN33" s="259">
        <v>20</v>
      </c>
      <c r="AO33" s="259">
        <v>10</v>
      </c>
      <c r="AP33" s="259">
        <v>30</v>
      </c>
      <c r="AQ33" s="259">
        <v>1</v>
      </c>
      <c r="AR33" s="259">
        <v>73</v>
      </c>
      <c r="AS33" s="259">
        <v>56</v>
      </c>
      <c r="AT33" s="259">
        <v>129</v>
      </c>
      <c r="AU33" s="259">
        <v>6</v>
      </c>
      <c r="AV33" s="259">
        <v>15</v>
      </c>
      <c r="AW33" s="259">
        <v>10</v>
      </c>
      <c r="AX33" s="259">
        <v>25</v>
      </c>
      <c r="AY33" s="259">
        <v>1</v>
      </c>
      <c r="AZ33" s="259">
        <v>9</v>
      </c>
      <c r="BA33" s="259">
        <v>9</v>
      </c>
      <c r="BB33" s="259">
        <v>18</v>
      </c>
      <c r="BC33" s="259">
        <v>1</v>
      </c>
      <c r="BD33" s="259">
        <v>13</v>
      </c>
      <c r="BE33" s="259">
        <v>9</v>
      </c>
      <c r="BF33" s="259">
        <v>22</v>
      </c>
      <c r="BG33" s="259">
        <v>1</v>
      </c>
      <c r="BH33" s="259">
        <v>37</v>
      </c>
      <c r="BI33" s="259">
        <v>28</v>
      </c>
      <c r="BJ33" s="259">
        <v>65</v>
      </c>
      <c r="BK33" s="259">
        <v>3</v>
      </c>
      <c r="BL33" s="259">
        <v>127</v>
      </c>
      <c r="BM33" s="259">
        <v>104</v>
      </c>
      <c r="BN33" s="259">
        <v>231</v>
      </c>
      <c r="BO33" s="259">
        <v>12</v>
      </c>
    </row>
    <row r="34" spans="1:67">
      <c r="A34" s="259">
        <v>31</v>
      </c>
      <c r="B34" s="262">
        <v>62020131</v>
      </c>
      <c r="C34" s="261" t="s">
        <v>122</v>
      </c>
      <c r="D34" s="259">
        <v>6</v>
      </c>
      <c r="E34" s="259">
        <v>5</v>
      </c>
      <c r="F34" s="259">
        <v>11</v>
      </c>
      <c r="G34" s="259">
        <v>1</v>
      </c>
      <c r="H34" s="259">
        <v>7</v>
      </c>
      <c r="I34" s="259">
        <v>6</v>
      </c>
      <c r="J34" s="259">
        <v>13</v>
      </c>
      <c r="K34" s="259">
        <v>1</v>
      </c>
      <c r="L34" s="259">
        <v>5</v>
      </c>
      <c r="M34" s="259">
        <v>6</v>
      </c>
      <c r="N34" s="259">
        <v>11</v>
      </c>
      <c r="O34" s="259">
        <v>1</v>
      </c>
      <c r="P34" s="259">
        <v>18</v>
      </c>
      <c r="Q34" s="259">
        <v>17</v>
      </c>
      <c r="R34" s="259">
        <v>35</v>
      </c>
      <c r="S34" s="259">
        <v>3</v>
      </c>
      <c r="T34" s="259">
        <v>7</v>
      </c>
      <c r="U34" s="259">
        <v>3</v>
      </c>
      <c r="V34" s="259">
        <v>10</v>
      </c>
      <c r="W34" s="259">
        <v>1</v>
      </c>
      <c r="X34" s="259">
        <v>10</v>
      </c>
      <c r="Y34" s="259">
        <v>6</v>
      </c>
      <c r="Z34" s="259">
        <v>16</v>
      </c>
      <c r="AA34" s="259">
        <v>1</v>
      </c>
      <c r="AB34" s="259">
        <v>9</v>
      </c>
      <c r="AC34" s="259">
        <v>4</v>
      </c>
      <c r="AD34" s="259">
        <v>13</v>
      </c>
      <c r="AE34" s="259">
        <v>1</v>
      </c>
      <c r="AF34" s="259">
        <v>13</v>
      </c>
      <c r="AG34" s="259">
        <v>7</v>
      </c>
      <c r="AH34" s="259">
        <v>20</v>
      </c>
      <c r="AI34" s="259">
        <v>1</v>
      </c>
      <c r="AJ34" s="259">
        <v>9</v>
      </c>
      <c r="AK34" s="259">
        <v>5</v>
      </c>
      <c r="AL34" s="259">
        <v>14</v>
      </c>
      <c r="AM34" s="259">
        <v>1</v>
      </c>
      <c r="AN34" s="259">
        <v>12</v>
      </c>
      <c r="AO34" s="259">
        <v>8</v>
      </c>
      <c r="AP34" s="259">
        <v>20</v>
      </c>
      <c r="AQ34" s="259">
        <v>1</v>
      </c>
      <c r="AR34" s="259">
        <v>60</v>
      </c>
      <c r="AS34" s="259">
        <v>33</v>
      </c>
      <c r="AT34" s="259">
        <v>93</v>
      </c>
      <c r="AU34" s="259">
        <v>6</v>
      </c>
      <c r="AV34" s="259">
        <v>8</v>
      </c>
      <c r="AW34" s="259">
        <v>3</v>
      </c>
      <c r="AX34" s="259">
        <v>11</v>
      </c>
      <c r="AY34" s="259">
        <v>1</v>
      </c>
      <c r="AZ34" s="259">
        <v>11</v>
      </c>
      <c r="BA34" s="259">
        <v>6</v>
      </c>
      <c r="BB34" s="259">
        <v>17</v>
      </c>
      <c r="BC34" s="259">
        <v>1</v>
      </c>
      <c r="BD34" s="259">
        <v>3</v>
      </c>
      <c r="BE34" s="259">
        <v>5</v>
      </c>
      <c r="BF34" s="259">
        <v>8</v>
      </c>
      <c r="BG34" s="259">
        <v>1</v>
      </c>
      <c r="BH34" s="259">
        <v>22</v>
      </c>
      <c r="BI34" s="259">
        <v>14</v>
      </c>
      <c r="BJ34" s="259">
        <v>36</v>
      </c>
      <c r="BK34" s="259">
        <v>3</v>
      </c>
      <c r="BL34" s="259">
        <v>100</v>
      </c>
      <c r="BM34" s="259">
        <v>64</v>
      </c>
      <c r="BN34" s="259">
        <v>164</v>
      </c>
      <c r="BO34" s="259">
        <v>12</v>
      </c>
    </row>
    <row r="35" spans="1:67">
      <c r="A35" s="259">
        <v>32</v>
      </c>
      <c r="B35" s="262">
        <v>62020144</v>
      </c>
      <c r="C35" s="261" t="s">
        <v>133</v>
      </c>
      <c r="D35" s="259">
        <v>5</v>
      </c>
      <c r="E35" s="259">
        <v>4</v>
      </c>
      <c r="F35" s="259">
        <v>9</v>
      </c>
      <c r="G35" s="259">
        <v>1</v>
      </c>
      <c r="H35" s="259">
        <v>4</v>
      </c>
      <c r="I35" s="259">
        <v>4</v>
      </c>
      <c r="J35" s="259">
        <v>8</v>
      </c>
      <c r="K35" s="259">
        <v>1</v>
      </c>
      <c r="L35" s="259">
        <v>3</v>
      </c>
      <c r="M35" s="259">
        <v>2</v>
      </c>
      <c r="N35" s="259">
        <v>5</v>
      </c>
      <c r="O35" s="259">
        <v>1</v>
      </c>
      <c r="P35" s="259">
        <v>12</v>
      </c>
      <c r="Q35" s="259">
        <v>10</v>
      </c>
      <c r="R35" s="259">
        <v>22</v>
      </c>
      <c r="S35" s="259">
        <v>3</v>
      </c>
      <c r="T35" s="259">
        <v>5</v>
      </c>
      <c r="U35" s="259">
        <v>5</v>
      </c>
      <c r="V35" s="259">
        <v>10</v>
      </c>
      <c r="W35" s="259">
        <v>1</v>
      </c>
      <c r="X35" s="259">
        <v>3</v>
      </c>
      <c r="Y35" s="259">
        <v>2</v>
      </c>
      <c r="Z35" s="259">
        <v>5</v>
      </c>
      <c r="AA35" s="259">
        <v>1</v>
      </c>
      <c r="AB35" s="259">
        <v>5</v>
      </c>
      <c r="AC35" s="259">
        <v>12</v>
      </c>
      <c r="AD35" s="259">
        <v>17</v>
      </c>
      <c r="AE35" s="259">
        <v>1</v>
      </c>
      <c r="AF35" s="259">
        <v>9</v>
      </c>
      <c r="AG35" s="259">
        <v>5</v>
      </c>
      <c r="AH35" s="259">
        <v>14</v>
      </c>
      <c r="AI35" s="259">
        <v>1</v>
      </c>
      <c r="AJ35" s="259">
        <v>5</v>
      </c>
      <c r="AK35" s="259">
        <v>1</v>
      </c>
      <c r="AL35" s="259">
        <v>6</v>
      </c>
      <c r="AM35" s="259">
        <v>1</v>
      </c>
      <c r="AN35" s="259">
        <v>7</v>
      </c>
      <c r="AO35" s="259">
        <v>8</v>
      </c>
      <c r="AP35" s="259">
        <v>15</v>
      </c>
      <c r="AQ35" s="259">
        <v>1</v>
      </c>
      <c r="AR35" s="259">
        <v>34</v>
      </c>
      <c r="AS35" s="259">
        <v>33</v>
      </c>
      <c r="AT35" s="259">
        <v>67</v>
      </c>
      <c r="AU35" s="259">
        <v>6</v>
      </c>
      <c r="AV35" s="259">
        <v>3</v>
      </c>
      <c r="AW35" s="259">
        <v>8</v>
      </c>
      <c r="AX35" s="259">
        <v>11</v>
      </c>
      <c r="AY35" s="259">
        <v>1</v>
      </c>
      <c r="AZ35" s="259">
        <v>7</v>
      </c>
      <c r="BA35" s="259">
        <v>1</v>
      </c>
      <c r="BB35" s="259">
        <v>8</v>
      </c>
      <c r="BC35" s="259">
        <v>1</v>
      </c>
      <c r="BD35" s="259">
        <v>4</v>
      </c>
      <c r="BE35" s="259">
        <v>9</v>
      </c>
      <c r="BF35" s="259">
        <v>13</v>
      </c>
      <c r="BG35" s="259">
        <v>1</v>
      </c>
      <c r="BH35" s="259">
        <v>14</v>
      </c>
      <c r="BI35" s="259">
        <v>18</v>
      </c>
      <c r="BJ35" s="259">
        <v>32</v>
      </c>
      <c r="BK35" s="259">
        <v>3</v>
      </c>
      <c r="BL35" s="259">
        <v>60</v>
      </c>
      <c r="BM35" s="259">
        <v>61</v>
      </c>
      <c r="BN35" s="259">
        <v>121</v>
      </c>
      <c r="BO35" s="259">
        <v>12</v>
      </c>
    </row>
    <row r="36" spans="1:67">
      <c r="A36" s="259">
        <v>33</v>
      </c>
      <c r="B36" s="262">
        <v>62020145</v>
      </c>
      <c r="C36" s="261" t="s">
        <v>134</v>
      </c>
      <c r="D36" s="259">
        <v>0</v>
      </c>
      <c r="E36" s="259">
        <v>0</v>
      </c>
      <c r="F36" s="259">
        <v>0</v>
      </c>
      <c r="G36" s="259">
        <v>0</v>
      </c>
      <c r="H36" s="259">
        <v>6</v>
      </c>
      <c r="I36" s="259">
        <v>15</v>
      </c>
      <c r="J36" s="259">
        <v>21</v>
      </c>
      <c r="K36" s="259">
        <v>1</v>
      </c>
      <c r="L36" s="259">
        <v>5</v>
      </c>
      <c r="M36" s="259">
        <v>8</v>
      </c>
      <c r="N36" s="259">
        <v>13</v>
      </c>
      <c r="O36" s="259">
        <v>1</v>
      </c>
      <c r="P36" s="259">
        <v>11</v>
      </c>
      <c r="Q36" s="259">
        <v>23</v>
      </c>
      <c r="R36" s="259">
        <v>34</v>
      </c>
      <c r="S36" s="259">
        <v>2</v>
      </c>
      <c r="T36" s="259">
        <v>8</v>
      </c>
      <c r="U36" s="259">
        <v>10</v>
      </c>
      <c r="V36" s="259">
        <v>18</v>
      </c>
      <c r="W36" s="259">
        <v>1</v>
      </c>
      <c r="X36" s="259">
        <v>5</v>
      </c>
      <c r="Y36" s="259">
        <v>6</v>
      </c>
      <c r="Z36" s="259">
        <v>11</v>
      </c>
      <c r="AA36" s="259">
        <v>1</v>
      </c>
      <c r="AB36" s="259">
        <v>6</v>
      </c>
      <c r="AC36" s="259">
        <v>9</v>
      </c>
      <c r="AD36" s="259">
        <v>15</v>
      </c>
      <c r="AE36" s="259">
        <v>1</v>
      </c>
      <c r="AF36" s="259">
        <v>4</v>
      </c>
      <c r="AG36" s="259">
        <v>8</v>
      </c>
      <c r="AH36" s="259">
        <v>12</v>
      </c>
      <c r="AI36" s="259">
        <v>1</v>
      </c>
      <c r="AJ36" s="259">
        <v>5</v>
      </c>
      <c r="AK36" s="259">
        <v>13</v>
      </c>
      <c r="AL36" s="259">
        <v>18</v>
      </c>
      <c r="AM36" s="259">
        <v>1</v>
      </c>
      <c r="AN36" s="259">
        <v>8</v>
      </c>
      <c r="AO36" s="259">
        <v>6</v>
      </c>
      <c r="AP36" s="259">
        <v>14</v>
      </c>
      <c r="AQ36" s="259">
        <v>1</v>
      </c>
      <c r="AR36" s="259">
        <v>36</v>
      </c>
      <c r="AS36" s="259">
        <v>52</v>
      </c>
      <c r="AT36" s="259">
        <v>88</v>
      </c>
      <c r="AU36" s="259">
        <v>6</v>
      </c>
      <c r="AV36" s="259">
        <v>10</v>
      </c>
      <c r="AW36" s="259">
        <v>9</v>
      </c>
      <c r="AX36" s="259">
        <v>19</v>
      </c>
      <c r="AY36" s="259">
        <v>1</v>
      </c>
      <c r="AZ36" s="259">
        <v>7</v>
      </c>
      <c r="BA36" s="259">
        <v>7</v>
      </c>
      <c r="BB36" s="259">
        <v>14</v>
      </c>
      <c r="BC36" s="259">
        <v>1</v>
      </c>
      <c r="BD36" s="259">
        <v>1</v>
      </c>
      <c r="BE36" s="259">
        <v>8</v>
      </c>
      <c r="BF36" s="259">
        <v>9</v>
      </c>
      <c r="BG36" s="259">
        <v>1</v>
      </c>
      <c r="BH36" s="259">
        <v>18</v>
      </c>
      <c r="BI36" s="259">
        <v>24</v>
      </c>
      <c r="BJ36" s="259">
        <v>42</v>
      </c>
      <c r="BK36" s="259">
        <v>3</v>
      </c>
      <c r="BL36" s="259">
        <v>65</v>
      </c>
      <c r="BM36" s="259">
        <v>99</v>
      </c>
      <c r="BN36" s="259">
        <v>164</v>
      </c>
      <c r="BO36" s="259">
        <v>11</v>
      </c>
    </row>
    <row r="37" spans="1:67">
      <c r="A37" s="259">
        <v>34</v>
      </c>
      <c r="B37" s="262">
        <v>62020154</v>
      </c>
      <c r="C37" s="261" t="s">
        <v>141</v>
      </c>
      <c r="D37" s="259">
        <v>1</v>
      </c>
      <c r="E37" s="259">
        <v>4</v>
      </c>
      <c r="F37" s="259">
        <v>5</v>
      </c>
      <c r="G37" s="259">
        <v>1</v>
      </c>
      <c r="H37" s="259">
        <v>4</v>
      </c>
      <c r="I37" s="259">
        <v>4</v>
      </c>
      <c r="J37" s="259">
        <v>8</v>
      </c>
      <c r="K37" s="259">
        <v>1</v>
      </c>
      <c r="L37" s="259">
        <v>6</v>
      </c>
      <c r="M37" s="259">
        <v>10</v>
      </c>
      <c r="N37" s="259">
        <v>16</v>
      </c>
      <c r="O37" s="259">
        <v>1</v>
      </c>
      <c r="P37" s="259">
        <v>11</v>
      </c>
      <c r="Q37" s="259">
        <v>18</v>
      </c>
      <c r="R37" s="259">
        <v>29</v>
      </c>
      <c r="S37" s="259">
        <v>3</v>
      </c>
      <c r="T37" s="259">
        <v>7</v>
      </c>
      <c r="U37" s="259">
        <v>2</v>
      </c>
      <c r="V37" s="259">
        <v>9</v>
      </c>
      <c r="W37" s="259">
        <v>1</v>
      </c>
      <c r="X37" s="259">
        <v>3</v>
      </c>
      <c r="Y37" s="259">
        <v>8</v>
      </c>
      <c r="Z37" s="259">
        <v>11</v>
      </c>
      <c r="AA37" s="259">
        <v>1</v>
      </c>
      <c r="AB37" s="259">
        <v>2</v>
      </c>
      <c r="AC37" s="259">
        <v>2</v>
      </c>
      <c r="AD37" s="259">
        <v>4</v>
      </c>
      <c r="AE37" s="259">
        <v>1</v>
      </c>
      <c r="AF37" s="259">
        <v>7</v>
      </c>
      <c r="AG37" s="259">
        <v>8</v>
      </c>
      <c r="AH37" s="259">
        <v>15</v>
      </c>
      <c r="AI37" s="259">
        <v>1</v>
      </c>
      <c r="AJ37" s="259">
        <v>4</v>
      </c>
      <c r="AK37" s="259">
        <v>8</v>
      </c>
      <c r="AL37" s="259">
        <v>12</v>
      </c>
      <c r="AM37" s="259">
        <v>1</v>
      </c>
      <c r="AN37" s="259">
        <v>5</v>
      </c>
      <c r="AO37" s="259">
        <v>4</v>
      </c>
      <c r="AP37" s="259">
        <v>9</v>
      </c>
      <c r="AQ37" s="259">
        <v>1</v>
      </c>
      <c r="AR37" s="259">
        <v>28</v>
      </c>
      <c r="AS37" s="259">
        <v>32</v>
      </c>
      <c r="AT37" s="259">
        <v>60</v>
      </c>
      <c r="AU37" s="259">
        <v>6</v>
      </c>
      <c r="AV37" s="259">
        <v>5</v>
      </c>
      <c r="AW37" s="259">
        <v>4</v>
      </c>
      <c r="AX37" s="259">
        <v>9</v>
      </c>
      <c r="AY37" s="259">
        <v>1</v>
      </c>
      <c r="AZ37" s="259">
        <v>9</v>
      </c>
      <c r="BA37" s="259">
        <v>5</v>
      </c>
      <c r="BB37" s="259">
        <v>14</v>
      </c>
      <c r="BC37" s="259">
        <v>1</v>
      </c>
      <c r="BD37" s="259">
        <v>6</v>
      </c>
      <c r="BE37" s="259">
        <v>7</v>
      </c>
      <c r="BF37" s="259">
        <v>13</v>
      </c>
      <c r="BG37" s="259">
        <v>1</v>
      </c>
      <c r="BH37" s="259">
        <v>20</v>
      </c>
      <c r="BI37" s="259">
        <v>16</v>
      </c>
      <c r="BJ37" s="259">
        <v>36</v>
      </c>
      <c r="BK37" s="259">
        <v>3</v>
      </c>
      <c r="BL37" s="259">
        <v>59</v>
      </c>
      <c r="BM37" s="259">
        <v>66</v>
      </c>
      <c r="BN37" s="259">
        <v>125</v>
      </c>
      <c r="BO37" s="259">
        <v>12</v>
      </c>
    </row>
    <row r="38" spans="1:67">
      <c r="A38" s="259">
        <v>35</v>
      </c>
      <c r="B38" s="262">
        <v>62020157</v>
      </c>
      <c r="C38" s="261" t="s">
        <v>143</v>
      </c>
      <c r="D38" s="259">
        <v>0</v>
      </c>
      <c r="E38" s="259">
        <v>0</v>
      </c>
      <c r="F38" s="259">
        <v>0</v>
      </c>
      <c r="G38" s="259">
        <v>0</v>
      </c>
      <c r="H38" s="259">
        <v>7</v>
      </c>
      <c r="I38" s="259">
        <v>6</v>
      </c>
      <c r="J38" s="259">
        <v>13</v>
      </c>
      <c r="K38" s="259">
        <v>1</v>
      </c>
      <c r="L38" s="259">
        <v>12</v>
      </c>
      <c r="M38" s="259">
        <v>6</v>
      </c>
      <c r="N38" s="259">
        <v>18</v>
      </c>
      <c r="O38" s="259">
        <v>1</v>
      </c>
      <c r="P38" s="259">
        <v>19</v>
      </c>
      <c r="Q38" s="259">
        <v>12</v>
      </c>
      <c r="R38" s="259">
        <v>31</v>
      </c>
      <c r="S38" s="259">
        <v>2</v>
      </c>
      <c r="T38" s="259">
        <v>5</v>
      </c>
      <c r="U38" s="259">
        <v>7</v>
      </c>
      <c r="V38" s="259">
        <v>12</v>
      </c>
      <c r="W38" s="259">
        <v>1</v>
      </c>
      <c r="X38" s="259">
        <v>17</v>
      </c>
      <c r="Y38" s="259">
        <v>2</v>
      </c>
      <c r="Z38" s="259">
        <v>19</v>
      </c>
      <c r="AA38" s="259">
        <v>1</v>
      </c>
      <c r="AB38" s="259">
        <v>8</v>
      </c>
      <c r="AC38" s="259">
        <v>7</v>
      </c>
      <c r="AD38" s="259">
        <v>15</v>
      </c>
      <c r="AE38" s="259">
        <v>1</v>
      </c>
      <c r="AF38" s="259">
        <v>8</v>
      </c>
      <c r="AG38" s="259">
        <v>4</v>
      </c>
      <c r="AH38" s="259">
        <v>12</v>
      </c>
      <c r="AI38" s="259">
        <v>1</v>
      </c>
      <c r="AJ38" s="259">
        <v>5</v>
      </c>
      <c r="AK38" s="259">
        <v>8</v>
      </c>
      <c r="AL38" s="259">
        <v>13</v>
      </c>
      <c r="AM38" s="259">
        <v>1</v>
      </c>
      <c r="AN38" s="259">
        <v>6</v>
      </c>
      <c r="AO38" s="259">
        <v>7</v>
      </c>
      <c r="AP38" s="259">
        <v>13</v>
      </c>
      <c r="AQ38" s="259">
        <v>1</v>
      </c>
      <c r="AR38" s="259">
        <v>49</v>
      </c>
      <c r="AS38" s="259">
        <v>35</v>
      </c>
      <c r="AT38" s="259">
        <v>84</v>
      </c>
      <c r="AU38" s="259">
        <v>6</v>
      </c>
      <c r="AV38" s="259">
        <v>4</v>
      </c>
      <c r="AW38" s="259">
        <v>10</v>
      </c>
      <c r="AX38" s="259">
        <v>14</v>
      </c>
      <c r="AY38" s="259">
        <v>1</v>
      </c>
      <c r="AZ38" s="259">
        <v>8</v>
      </c>
      <c r="BA38" s="259">
        <v>4</v>
      </c>
      <c r="BB38" s="259">
        <v>12</v>
      </c>
      <c r="BC38" s="259">
        <v>1</v>
      </c>
      <c r="BD38" s="259">
        <v>2</v>
      </c>
      <c r="BE38" s="259">
        <v>1</v>
      </c>
      <c r="BF38" s="259">
        <v>3</v>
      </c>
      <c r="BG38" s="259">
        <v>1</v>
      </c>
      <c r="BH38" s="259">
        <v>14</v>
      </c>
      <c r="BI38" s="259">
        <v>15</v>
      </c>
      <c r="BJ38" s="259">
        <v>29</v>
      </c>
      <c r="BK38" s="259">
        <v>3</v>
      </c>
      <c r="BL38" s="259">
        <v>82</v>
      </c>
      <c r="BM38" s="259">
        <v>62</v>
      </c>
      <c r="BN38" s="259">
        <v>144</v>
      </c>
      <c r="BO38" s="259">
        <v>11</v>
      </c>
    </row>
    <row r="39" spans="1:67">
      <c r="A39" s="259">
        <v>36</v>
      </c>
      <c r="B39" s="262">
        <v>62020158</v>
      </c>
      <c r="C39" s="261" t="s">
        <v>144</v>
      </c>
      <c r="D39" s="259">
        <v>0</v>
      </c>
      <c r="E39" s="259">
        <v>0</v>
      </c>
      <c r="F39" s="259">
        <v>0</v>
      </c>
      <c r="G39" s="259">
        <v>0</v>
      </c>
      <c r="H39" s="259">
        <v>14</v>
      </c>
      <c r="I39" s="259">
        <v>11</v>
      </c>
      <c r="J39" s="259">
        <v>25</v>
      </c>
      <c r="K39" s="259">
        <v>1</v>
      </c>
      <c r="L39" s="259">
        <v>9</v>
      </c>
      <c r="M39" s="259">
        <v>11</v>
      </c>
      <c r="N39" s="259">
        <v>20</v>
      </c>
      <c r="O39" s="259">
        <v>1</v>
      </c>
      <c r="P39" s="259">
        <v>23</v>
      </c>
      <c r="Q39" s="259">
        <v>22</v>
      </c>
      <c r="R39" s="259">
        <v>45</v>
      </c>
      <c r="S39" s="259">
        <v>2</v>
      </c>
      <c r="T39" s="259">
        <v>13</v>
      </c>
      <c r="U39" s="259">
        <v>10</v>
      </c>
      <c r="V39" s="259">
        <v>23</v>
      </c>
      <c r="W39" s="259">
        <v>1</v>
      </c>
      <c r="X39" s="259">
        <v>7</v>
      </c>
      <c r="Y39" s="259">
        <v>9</v>
      </c>
      <c r="Z39" s="259">
        <v>16</v>
      </c>
      <c r="AA39" s="259">
        <v>1</v>
      </c>
      <c r="AB39" s="259">
        <v>12</v>
      </c>
      <c r="AC39" s="259">
        <v>10</v>
      </c>
      <c r="AD39" s="259">
        <v>22</v>
      </c>
      <c r="AE39" s="259">
        <v>1</v>
      </c>
      <c r="AF39" s="259">
        <v>19</v>
      </c>
      <c r="AG39" s="259">
        <v>11</v>
      </c>
      <c r="AH39" s="259">
        <v>30</v>
      </c>
      <c r="AI39" s="259">
        <v>1</v>
      </c>
      <c r="AJ39" s="259">
        <v>14</v>
      </c>
      <c r="AK39" s="259">
        <v>14</v>
      </c>
      <c r="AL39" s="259">
        <v>28</v>
      </c>
      <c r="AM39" s="259">
        <v>1</v>
      </c>
      <c r="AN39" s="259">
        <v>10</v>
      </c>
      <c r="AO39" s="259">
        <v>12</v>
      </c>
      <c r="AP39" s="259">
        <v>22</v>
      </c>
      <c r="AQ39" s="259">
        <v>1</v>
      </c>
      <c r="AR39" s="259">
        <v>75</v>
      </c>
      <c r="AS39" s="259">
        <v>66</v>
      </c>
      <c r="AT39" s="259">
        <v>141</v>
      </c>
      <c r="AU39" s="259">
        <v>6</v>
      </c>
      <c r="AV39" s="259">
        <v>10</v>
      </c>
      <c r="AW39" s="259">
        <v>9</v>
      </c>
      <c r="AX39" s="259">
        <v>19</v>
      </c>
      <c r="AY39" s="259">
        <v>1</v>
      </c>
      <c r="AZ39" s="259">
        <v>4</v>
      </c>
      <c r="BA39" s="259">
        <v>10</v>
      </c>
      <c r="BB39" s="259">
        <v>14</v>
      </c>
      <c r="BC39" s="259">
        <v>1</v>
      </c>
      <c r="BD39" s="259">
        <v>12</v>
      </c>
      <c r="BE39" s="259">
        <v>9</v>
      </c>
      <c r="BF39" s="259">
        <v>21</v>
      </c>
      <c r="BG39" s="259">
        <v>1</v>
      </c>
      <c r="BH39" s="259">
        <v>26</v>
      </c>
      <c r="BI39" s="259">
        <v>28</v>
      </c>
      <c r="BJ39" s="259">
        <v>54</v>
      </c>
      <c r="BK39" s="259">
        <v>3</v>
      </c>
      <c r="BL39" s="259">
        <v>124</v>
      </c>
      <c r="BM39" s="259">
        <v>116</v>
      </c>
      <c r="BN39" s="259">
        <v>240</v>
      </c>
      <c r="BO39" s="259">
        <v>11</v>
      </c>
    </row>
    <row r="40" spans="1:67">
      <c r="A40" s="259">
        <v>37</v>
      </c>
      <c r="B40" s="262">
        <v>62020166</v>
      </c>
      <c r="C40" s="261" t="s">
        <v>152</v>
      </c>
      <c r="D40" s="259">
        <v>0</v>
      </c>
      <c r="E40" s="259">
        <v>0</v>
      </c>
      <c r="F40" s="259">
        <v>0</v>
      </c>
      <c r="G40" s="259">
        <v>0</v>
      </c>
      <c r="H40" s="259">
        <v>14</v>
      </c>
      <c r="I40" s="259">
        <v>19</v>
      </c>
      <c r="J40" s="259">
        <v>33</v>
      </c>
      <c r="K40" s="259">
        <v>1</v>
      </c>
      <c r="L40" s="259">
        <v>12</v>
      </c>
      <c r="M40" s="259">
        <v>10</v>
      </c>
      <c r="N40" s="259">
        <v>22</v>
      </c>
      <c r="O40" s="259">
        <v>1</v>
      </c>
      <c r="P40" s="259">
        <v>26</v>
      </c>
      <c r="Q40" s="259">
        <v>29</v>
      </c>
      <c r="R40" s="259">
        <v>55</v>
      </c>
      <c r="S40" s="259">
        <v>2</v>
      </c>
      <c r="T40" s="259">
        <v>11</v>
      </c>
      <c r="U40" s="259">
        <v>5</v>
      </c>
      <c r="V40" s="259">
        <v>16</v>
      </c>
      <c r="W40" s="259">
        <v>1</v>
      </c>
      <c r="X40" s="259">
        <v>10</v>
      </c>
      <c r="Y40" s="259">
        <v>11</v>
      </c>
      <c r="Z40" s="259">
        <v>21</v>
      </c>
      <c r="AA40" s="259">
        <v>1</v>
      </c>
      <c r="AB40" s="259">
        <v>6</v>
      </c>
      <c r="AC40" s="259">
        <v>13</v>
      </c>
      <c r="AD40" s="259">
        <v>19</v>
      </c>
      <c r="AE40" s="259">
        <v>1</v>
      </c>
      <c r="AF40" s="259">
        <v>15</v>
      </c>
      <c r="AG40" s="259">
        <v>10</v>
      </c>
      <c r="AH40" s="259">
        <v>25</v>
      </c>
      <c r="AI40" s="259">
        <v>1</v>
      </c>
      <c r="AJ40" s="259">
        <v>5</v>
      </c>
      <c r="AK40" s="259">
        <v>6</v>
      </c>
      <c r="AL40" s="259">
        <v>11</v>
      </c>
      <c r="AM40" s="259">
        <v>1</v>
      </c>
      <c r="AN40" s="259">
        <v>14</v>
      </c>
      <c r="AO40" s="259">
        <v>13</v>
      </c>
      <c r="AP40" s="259">
        <v>27</v>
      </c>
      <c r="AQ40" s="259">
        <v>1</v>
      </c>
      <c r="AR40" s="259">
        <v>61</v>
      </c>
      <c r="AS40" s="259">
        <v>58</v>
      </c>
      <c r="AT40" s="259">
        <v>119</v>
      </c>
      <c r="AU40" s="259">
        <v>6</v>
      </c>
      <c r="AV40" s="259">
        <v>9</v>
      </c>
      <c r="AW40" s="259">
        <v>8</v>
      </c>
      <c r="AX40" s="259">
        <v>17</v>
      </c>
      <c r="AY40" s="259">
        <v>1</v>
      </c>
      <c r="AZ40" s="259">
        <v>5</v>
      </c>
      <c r="BA40" s="259">
        <v>11</v>
      </c>
      <c r="BB40" s="259">
        <v>16</v>
      </c>
      <c r="BC40" s="259">
        <v>1</v>
      </c>
      <c r="BD40" s="259">
        <v>13</v>
      </c>
      <c r="BE40" s="259">
        <v>0</v>
      </c>
      <c r="BF40" s="259">
        <v>13</v>
      </c>
      <c r="BG40" s="259">
        <v>1</v>
      </c>
      <c r="BH40" s="259">
        <v>27</v>
      </c>
      <c r="BI40" s="259">
        <v>19</v>
      </c>
      <c r="BJ40" s="259">
        <v>46</v>
      </c>
      <c r="BK40" s="259">
        <v>3</v>
      </c>
      <c r="BL40" s="259">
        <v>114</v>
      </c>
      <c r="BM40" s="259">
        <v>106</v>
      </c>
      <c r="BN40" s="259">
        <v>220</v>
      </c>
      <c r="BO40" s="259">
        <v>11</v>
      </c>
    </row>
    <row r="41" spans="1:67">
      <c r="A41" s="259">
        <v>38</v>
      </c>
      <c r="B41" s="262">
        <v>62020167</v>
      </c>
      <c r="C41" s="261" t="s">
        <v>153</v>
      </c>
      <c r="D41" s="259">
        <v>0</v>
      </c>
      <c r="E41" s="259">
        <v>0</v>
      </c>
      <c r="F41" s="259">
        <v>0</v>
      </c>
      <c r="G41" s="259">
        <v>0</v>
      </c>
      <c r="H41" s="259">
        <v>16</v>
      </c>
      <c r="I41" s="259">
        <v>13</v>
      </c>
      <c r="J41" s="259">
        <v>29</v>
      </c>
      <c r="K41" s="259">
        <v>1</v>
      </c>
      <c r="L41" s="259">
        <v>13</v>
      </c>
      <c r="M41" s="259">
        <v>12</v>
      </c>
      <c r="N41" s="259">
        <v>25</v>
      </c>
      <c r="O41" s="259">
        <v>1</v>
      </c>
      <c r="P41" s="259">
        <v>29</v>
      </c>
      <c r="Q41" s="259">
        <v>25</v>
      </c>
      <c r="R41" s="259">
        <v>54</v>
      </c>
      <c r="S41" s="259">
        <v>2</v>
      </c>
      <c r="T41" s="259">
        <v>13</v>
      </c>
      <c r="U41" s="259">
        <v>10</v>
      </c>
      <c r="V41" s="259">
        <v>23</v>
      </c>
      <c r="W41" s="259">
        <v>1</v>
      </c>
      <c r="X41" s="259">
        <v>18</v>
      </c>
      <c r="Y41" s="259">
        <v>12</v>
      </c>
      <c r="Z41" s="259">
        <v>30</v>
      </c>
      <c r="AA41" s="259">
        <v>1</v>
      </c>
      <c r="AB41" s="259">
        <v>12</v>
      </c>
      <c r="AC41" s="259">
        <v>13</v>
      </c>
      <c r="AD41" s="259">
        <v>25</v>
      </c>
      <c r="AE41" s="259">
        <v>1</v>
      </c>
      <c r="AF41" s="259">
        <v>14</v>
      </c>
      <c r="AG41" s="259">
        <v>11</v>
      </c>
      <c r="AH41" s="259">
        <v>25</v>
      </c>
      <c r="AI41" s="259">
        <v>1</v>
      </c>
      <c r="AJ41" s="259">
        <v>15</v>
      </c>
      <c r="AK41" s="259">
        <v>15</v>
      </c>
      <c r="AL41" s="259">
        <v>30</v>
      </c>
      <c r="AM41" s="259">
        <v>1</v>
      </c>
      <c r="AN41" s="259">
        <v>9</v>
      </c>
      <c r="AO41" s="259">
        <v>15</v>
      </c>
      <c r="AP41" s="259">
        <v>24</v>
      </c>
      <c r="AQ41" s="259">
        <v>1</v>
      </c>
      <c r="AR41" s="259">
        <v>81</v>
      </c>
      <c r="AS41" s="259">
        <v>76</v>
      </c>
      <c r="AT41" s="259">
        <v>157</v>
      </c>
      <c r="AU41" s="259">
        <v>6</v>
      </c>
      <c r="AV41" s="259">
        <v>8</v>
      </c>
      <c r="AW41" s="259">
        <v>6</v>
      </c>
      <c r="AX41" s="259">
        <v>14</v>
      </c>
      <c r="AY41" s="259">
        <v>1</v>
      </c>
      <c r="AZ41" s="259">
        <v>8</v>
      </c>
      <c r="BA41" s="259">
        <v>5</v>
      </c>
      <c r="BB41" s="259">
        <v>13</v>
      </c>
      <c r="BC41" s="259">
        <v>1</v>
      </c>
      <c r="BD41" s="259">
        <v>12</v>
      </c>
      <c r="BE41" s="259">
        <v>3</v>
      </c>
      <c r="BF41" s="259">
        <v>15</v>
      </c>
      <c r="BG41" s="259">
        <v>1</v>
      </c>
      <c r="BH41" s="259">
        <v>28</v>
      </c>
      <c r="BI41" s="259">
        <v>14</v>
      </c>
      <c r="BJ41" s="259">
        <v>42</v>
      </c>
      <c r="BK41" s="259">
        <v>3</v>
      </c>
      <c r="BL41" s="259">
        <v>138</v>
      </c>
      <c r="BM41" s="259">
        <v>115</v>
      </c>
      <c r="BN41" s="259">
        <v>253</v>
      </c>
      <c r="BO41" s="259">
        <v>11</v>
      </c>
    </row>
    <row r="42" spans="1:67">
      <c r="A42" s="259">
        <v>39</v>
      </c>
      <c r="B42" s="262">
        <v>62020169</v>
      </c>
      <c r="C42" s="261" t="s">
        <v>155</v>
      </c>
      <c r="D42" s="259">
        <v>0</v>
      </c>
      <c r="E42" s="259">
        <v>0</v>
      </c>
      <c r="F42" s="259">
        <v>0</v>
      </c>
      <c r="G42" s="259">
        <v>0</v>
      </c>
      <c r="H42" s="259">
        <v>8</v>
      </c>
      <c r="I42" s="259">
        <v>9</v>
      </c>
      <c r="J42" s="259">
        <v>17</v>
      </c>
      <c r="K42" s="259">
        <v>1</v>
      </c>
      <c r="L42" s="259">
        <v>14</v>
      </c>
      <c r="M42" s="259">
        <v>9</v>
      </c>
      <c r="N42" s="259">
        <v>23</v>
      </c>
      <c r="O42" s="259">
        <v>1</v>
      </c>
      <c r="P42" s="259">
        <v>22</v>
      </c>
      <c r="Q42" s="259">
        <v>18</v>
      </c>
      <c r="R42" s="259">
        <v>40</v>
      </c>
      <c r="S42" s="259">
        <v>2</v>
      </c>
      <c r="T42" s="259">
        <v>11</v>
      </c>
      <c r="U42" s="259">
        <v>11</v>
      </c>
      <c r="V42" s="259">
        <v>22</v>
      </c>
      <c r="W42" s="259">
        <v>1</v>
      </c>
      <c r="X42" s="259">
        <v>9</v>
      </c>
      <c r="Y42" s="259">
        <v>6</v>
      </c>
      <c r="Z42" s="259">
        <v>15</v>
      </c>
      <c r="AA42" s="259">
        <v>1</v>
      </c>
      <c r="AB42" s="259">
        <v>12</v>
      </c>
      <c r="AC42" s="259">
        <v>12</v>
      </c>
      <c r="AD42" s="259">
        <v>24</v>
      </c>
      <c r="AE42" s="259">
        <v>1</v>
      </c>
      <c r="AF42" s="259">
        <v>7</v>
      </c>
      <c r="AG42" s="259">
        <v>7</v>
      </c>
      <c r="AH42" s="259">
        <v>14</v>
      </c>
      <c r="AI42" s="259">
        <v>1</v>
      </c>
      <c r="AJ42" s="259">
        <v>18</v>
      </c>
      <c r="AK42" s="259">
        <v>10</v>
      </c>
      <c r="AL42" s="259">
        <v>28</v>
      </c>
      <c r="AM42" s="259">
        <v>1</v>
      </c>
      <c r="AN42" s="259">
        <v>18</v>
      </c>
      <c r="AO42" s="259">
        <v>11</v>
      </c>
      <c r="AP42" s="259">
        <v>29</v>
      </c>
      <c r="AQ42" s="259">
        <v>1</v>
      </c>
      <c r="AR42" s="259">
        <v>75</v>
      </c>
      <c r="AS42" s="259">
        <v>57</v>
      </c>
      <c r="AT42" s="259">
        <v>132</v>
      </c>
      <c r="AU42" s="259">
        <v>6</v>
      </c>
      <c r="AV42" s="259">
        <v>10</v>
      </c>
      <c r="AW42" s="259">
        <v>15</v>
      </c>
      <c r="AX42" s="259">
        <v>25</v>
      </c>
      <c r="AY42" s="259">
        <v>1</v>
      </c>
      <c r="AZ42" s="259">
        <v>12</v>
      </c>
      <c r="BA42" s="259">
        <v>9</v>
      </c>
      <c r="BB42" s="259">
        <v>21</v>
      </c>
      <c r="BC42" s="259">
        <v>1</v>
      </c>
      <c r="BD42" s="259">
        <v>10</v>
      </c>
      <c r="BE42" s="259">
        <v>4</v>
      </c>
      <c r="BF42" s="259">
        <v>14</v>
      </c>
      <c r="BG42" s="259">
        <v>1</v>
      </c>
      <c r="BH42" s="259">
        <v>32</v>
      </c>
      <c r="BI42" s="259">
        <v>28</v>
      </c>
      <c r="BJ42" s="259">
        <v>60</v>
      </c>
      <c r="BK42" s="259">
        <v>3</v>
      </c>
      <c r="BL42" s="259">
        <v>129</v>
      </c>
      <c r="BM42" s="259">
        <v>103</v>
      </c>
      <c r="BN42" s="259">
        <v>232</v>
      </c>
      <c r="BO42" s="259">
        <v>11</v>
      </c>
    </row>
    <row r="43" spans="1:67">
      <c r="A43" s="259">
        <v>40</v>
      </c>
      <c r="B43" s="262">
        <v>62020172</v>
      </c>
      <c r="C43" s="261" t="s">
        <v>158</v>
      </c>
      <c r="D43" s="259">
        <v>0</v>
      </c>
      <c r="E43" s="259">
        <v>0</v>
      </c>
      <c r="F43" s="259">
        <v>0</v>
      </c>
      <c r="G43" s="259">
        <v>0</v>
      </c>
      <c r="H43" s="259">
        <v>10</v>
      </c>
      <c r="I43" s="259">
        <v>6</v>
      </c>
      <c r="J43" s="259">
        <v>16</v>
      </c>
      <c r="K43" s="259">
        <v>1</v>
      </c>
      <c r="L43" s="259">
        <v>9</v>
      </c>
      <c r="M43" s="259">
        <v>10</v>
      </c>
      <c r="N43" s="259">
        <v>19</v>
      </c>
      <c r="O43" s="259">
        <v>1</v>
      </c>
      <c r="P43" s="259">
        <v>19</v>
      </c>
      <c r="Q43" s="259">
        <v>16</v>
      </c>
      <c r="R43" s="259">
        <v>35</v>
      </c>
      <c r="S43" s="259">
        <v>2</v>
      </c>
      <c r="T43" s="259">
        <v>12</v>
      </c>
      <c r="U43" s="259">
        <v>15</v>
      </c>
      <c r="V43" s="259">
        <v>27</v>
      </c>
      <c r="W43" s="259">
        <v>1</v>
      </c>
      <c r="X43" s="259">
        <v>9</v>
      </c>
      <c r="Y43" s="259">
        <v>13</v>
      </c>
      <c r="Z43" s="259">
        <v>22</v>
      </c>
      <c r="AA43" s="259">
        <v>1</v>
      </c>
      <c r="AB43" s="259">
        <v>11</v>
      </c>
      <c r="AC43" s="259">
        <v>6</v>
      </c>
      <c r="AD43" s="259">
        <v>17</v>
      </c>
      <c r="AE43" s="259">
        <v>1</v>
      </c>
      <c r="AF43" s="259">
        <v>13</v>
      </c>
      <c r="AG43" s="259">
        <v>4</v>
      </c>
      <c r="AH43" s="259">
        <v>17</v>
      </c>
      <c r="AI43" s="259">
        <v>1</v>
      </c>
      <c r="AJ43" s="259">
        <v>8</v>
      </c>
      <c r="AK43" s="259">
        <v>8</v>
      </c>
      <c r="AL43" s="259">
        <v>16</v>
      </c>
      <c r="AM43" s="259">
        <v>1</v>
      </c>
      <c r="AN43" s="259">
        <v>5</v>
      </c>
      <c r="AO43" s="259">
        <v>10</v>
      </c>
      <c r="AP43" s="259">
        <v>15</v>
      </c>
      <c r="AQ43" s="259">
        <v>1</v>
      </c>
      <c r="AR43" s="259">
        <v>58</v>
      </c>
      <c r="AS43" s="259">
        <v>56</v>
      </c>
      <c r="AT43" s="259">
        <v>114</v>
      </c>
      <c r="AU43" s="259">
        <v>6</v>
      </c>
      <c r="AV43" s="259">
        <v>15</v>
      </c>
      <c r="AW43" s="259">
        <v>8</v>
      </c>
      <c r="AX43" s="259">
        <v>23</v>
      </c>
      <c r="AY43" s="259">
        <v>1</v>
      </c>
      <c r="AZ43" s="259">
        <v>8</v>
      </c>
      <c r="BA43" s="259">
        <v>5</v>
      </c>
      <c r="BB43" s="259">
        <v>13</v>
      </c>
      <c r="BC43" s="259">
        <v>1</v>
      </c>
      <c r="BD43" s="259">
        <v>10</v>
      </c>
      <c r="BE43" s="259">
        <v>10</v>
      </c>
      <c r="BF43" s="259">
        <v>20</v>
      </c>
      <c r="BG43" s="259">
        <v>1</v>
      </c>
      <c r="BH43" s="259">
        <v>33</v>
      </c>
      <c r="BI43" s="259">
        <v>23</v>
      </c>
      <c r="BJ43" s="259">
        <v>56</v>
      </c>
      <c r="BK43" s="259">
        <v>3</v>
      </c>
      <c r="BL43" s="259">
        <v>110</v>
      </c>
      <c r="BM43" s="259">
        <v>95</v>
      </c>
      <c r="BN43" s="259">
        <v>205</v>
      </c>
      <c r="BO43" s="259">
        <v>11</v>
      </c>
    </row>
    <row r="44" spans="1:67">
      <c r="A44" s="259">
        <v>41</v>
      </c>
      <c r="B44" s="262">
        <v>62020174</v>
      </c>
      <c r="C44" s="261" t="s">
        <v>160</v>
      </c>
      <c r="D44" s="259">
        <v>0</v>
      </c>
      <c r="E44" s="259">
        <v>0</v>
      </c>
      <c r="F44" s="259">
        <v>0</v>
      </c>
      <c r="G44" s="259">
        <v>0</v>
      </c>
      <c r="H44" s="259">
        <v>8</v>
      </c>
      <c r="I44" s="259">
        <v>6</v>
      </c>
      <c r="J44" s="259">
        <v>14</v>
      </c>
      <c r="K44" s="259">
        <v>1</v>
      </c>
      <c r="L44" s="259">
        <v>7</v>
      </c>
      <c r="M44" s="259">
        <v>11</v>
      </c>
      <c r="N44" s="259">
        <v>18</v>
      </c>
      <c r="O44" s="259">
        <v>1</v>
      </c>
      <c r="P44" s="259">
        <v>15</v>
      </c>
      <c r="Q44" s="259">
        <v>17</v>
      </c>
      <c r="R44" s="259">
        <v>32</v>
      </c>
      <c r="S44" s="259">
        <v>2</v>
      </c>
      <c r="T44" s="259">
        <v>8</v>
      </c>
      <c r="U44" s="259">
        <v>8</v>
      </c>
      <c r="V44" s="259">
        <v>16</v>
      </c>
      <c r="W44" s="259">
        <v>1</v>
      </c>
      <c r="X44" s="259">
        <v>8</v>
      </c>
      <c r="Y44" s="259">
        <v>10</v>
      </c>
      <c r="Z44" s="259">
        <v>18</v>
      </c>
      <c r="AA44" s="259">
        <v>1</v>
      </c>
      <c r="AB44" s="259">
        <v>5</v>
      </c>
      <c r="AC44" s="259">
        <v>7</v>
      </c>
      <c r="AD44" s="259">
        <v>12</v>
      </c>
      <c r="AE44" s="259">
        <v>1</v>
      </c>
      <c r="AF44" s="259">
        <v>13</v>
      </c>
      <c r="AG44" s="259">
        <v>3</v>
      </c>
      <c r="AH44" s="259">
        <v>16</v>
      </c>
      <c r="AI44" s="259">
        <v>1</v>
      </c>
      <c r="AJ44" s="259">
        <v>6</v>
      </c>
      <c r="AK44" s="259">
        <v>15</v>
      </c>
      <c r="AL44" s="259">
        <v>21</v>
      </c>
      <c r="AM44" s="259">
        <v>1</v>
      </c>
      <c r="AN44" s="259">
        <v>9</v>
      </c>
      <c r="AO44" s="259">
        <v>6</v>
      </c>
      <c r="AP44" s="259">
        <v>15</v>
      </c>
      <c r="AQ44" s="259">
        <v>1</v>
      </c>
      <c r="AR44" s="259">
        <v>49</v>
      </c>
      <c r="AS44" s="259">
        <v>49</v>
      </c>
      <c r="AT44" s="259">
        <v>98</v>
      </c>
      <c r="AU44" s="259">
        <v>6</v>
      </c>
      <c r="AV44" s="259">
        <v>9</v>
      </c>
      <c r="AW44" s="259">
        <v>11</v>
      </c>
      <c r="AX44" s="259">
        <v>20</v>
      </c>
      <c r="AY44" s="259">
        <v>1</v>
      </c>
      <c r="AZ44" s="259">
        <v>7</v>
      </c>
      <c r="BA44" s="259">
        <v>10</v>
      </c>
      <c r="BB44" s="259">
        <v>17</v>
      </c>
      <c r="BC44" s="259">
        <v>1</v>
      </c>
      <c r="BD44" s="259">
        <v>6</v>
      </c>
      <c r="BE44" s="259">
        <v>9</v>
      </c>
      <c r="BF44" s="259">
        <v>15</v>
      </c>
      <c r="BG44" s="259">
        <v>1</v>
      </c>
      <c r="BH44" s="259">
        <v>22</v>
      </c>
      <c r="BI44" s="259">
        <v>30</v>
      </c>
      <c r="BJ44" s="259">
        <v>52</v>
      </c>
      <c r="BK44" s="259">
        <v>3</v>
      </c>
      <c r="BL44" s="259">
        <v>86</v>
      </c>
      <c r="BM44" s="259">
        <v>96</v>
      </c>
      <c r="BN44" s="259">
        <v>182</v>
      </c>
      <c r="BO44" s="259">
        <v>11</v>
      </c>
    </row>
    <row r="45" spans="1:67">
      <c r="A45" s="259">
        <v>42</v>
      </c>
      <c r="B45" s="262">
        <v>62020176</v>
      </c>
      <c r="C45" s="261" t="s">
        <v>162</v>
      </c>
      <c r="D45" s="259">
        <v>4</v>
      </c>
      <c r="E45" s="259">
        <v>6</v>
      </c>
      <c r="F45" s="259">
        <v>10</v>
      </c>
      <c r="G45" s="259">
        <v>1</v>
      </c>
      <c r="H45" s="259">
        <v>10</v>
      </c>
      <c r="I45" s="259">
        <v>10</v>
      </c>
      <c r="J45" s="259">
        <v>20</v>
      </c>
      <c r="K45" s="259">
        <v>1</v>
      </c>
      <c r="L45" s="259">
        <v>8</v>
      </c>
      <c r="M45" s="259">
        <v>10</v>
      </c>
      <c r="N45" s="259">
        <v>18</v>
      </c>
      <c r="O45" s="259">
        <v>1</v>
      </c>
      <c r="P45" s="259">
        <v>22</v>
      </c>
      <c r="Q45" s="259">
        <v>26</v>
      </c>
      <c r="R45" s="259">
        <v>48</v>
      </c>
      <c r="S45" s="259">
        <v>3</v>
      </c>
      <c r="T45" s="259">
        <v>10</v>
      </c>
      <c r="U45" s="259">
        <v>9</v>
      </c>
      <c r="V45" s="259">
        <v>19</v>
      </c>
      <c r="W45" s="259">
        <v>1</v>
      </c>
      <c r="X45" s="259">
        <v>14</v>
      </c>
      <c r="Y45" s="259">
        <v>8</v>
      </c>
      <c r="Z45" s="259">
        <v>22</v>
      </c>
      <c r="AA45" s="259">
        <v>1</v>
      </c>
      <c r="AB45" s="259">
        <v>10</v>
      </c>
      <c r="AC45" s="259">
        <v>11</v>
      </c>
      <c r="AD45" s="259">
        <v>21</v>
      </c>
      <c r="AE45" s="259">
        <v>1</v>
      </c>
      <c r="AF45" s="259">
        <v>6</v>
      </c>
      <c r="AG45" s="259">
        <v>14</v>
      </c>
      <c r="AH45" s="259">
        <v>20</v>
      </c>
      <c r="AI45" s="259">
        <v>1</v>
      </c>
      <c r="AJ45" s="259">
        <v>9</v>
      </c>
      <c r="AK45" s="259">
        <v>17</v>
      </c>
      <c r="AL45" s="259">
        <v>26</v>
      </c>
      <c r="AM45" s="259">
        <v>1</v>
      </c>
      <c r="AN45" s="259">
        <v>12</v>
      </c>
      <c r="AO45" s="259">
        <v>15</v>
      </c>
      <c r="AP45" s="259">
        <v>27</v>
      </c>
      <c r="AQ45" s="259">
        <v>1</v>
      </c>
      <c r="AR45" s="259">
        <v>61</v>
      </c>
      <c r="AS45" s="259">
        <v>74</v>
      </c>
      <c r="AT45" s="259">
        <v>135</v>
      </c>
      <c r="AU45" s="259">
        <v>6</v>
      </c>
      <c r="AV45" s="259">
        <v>9</v>
      </c>
      <c r="AW45" s="259">
        <v>12</v>
      </c>
      <c r="AX45" s="259">
        <v>21</v>
      </c>
      <c r="AY45" s="259">
        <v>1</v>
      </c>
      <c r="AZ45" s="259">
        <v>9</v>
      </c>
      <c r="BA45" s="259">
        <v>8</v>
      </c>
      <c r="BB45" s="259">
        <v>17</v>
      </c>
      <c r="BC45" s="259">
        <v>1</v>
      </c>
      <c r="BD45" s="259">
        <v>7</v>
      </c>
      <c r="BE45" s="259">
        <v>9</v>
      </c>
      <c r="BF45" s="259">
        <v>16</v>
      </c>
      <c r="BG45" s="259">
        <v>1</v>
      </c>
      <c r="BH45" s="259">
        <v>25</v>
      </c>
      <c r="BI45" s="259">
        <v>29</v>
      </c>
      <c r="BJ45" s="259">
        <v>54</v>
      </c>
      <c r="BK45" s="259">
        <v>3</v>
      </c>
      <c r="BL45" s="259">
        <v>108</v>
      </c>
      <c r="BM45" s="259">
        <v>129</v>
      </c>
      <c r="BN45" s="259">
        <v>237</v>
      </c>
      <c r="BO45" s="259">
        <v>12</v>
      </c>
    </row>
    <row r="46" spans="1:67">
      <c r="A46" s="259">
        <v>43</v>
      </c>
      <c r="B46" s="262">
        <v>62020182</v>
      </c>
      <c r="C46" s="261" t="s">
        <v>166</v>
      </c>
      <c r="D46" s="259">
        <v>0</v>
      </c>
      <c r="E46" s="259">
        <v>0</v>
      </c>
      <c r="F46" s="259">
        <v>0</v>
      </c>
      <c r="G46" s="259">
        <v>0</v>
      </c>
      <c r="H46" s="259">
        <v>21</v>
      </c>
      <c r="I46" s="259">
        <v>14</v>
      </c>
      <c r="J46" s="259">
        <v>35</v>
      </c>
      <c r="K46" s="259">
        <v>1</v>
      </c>
      <c r="L46" s="259">
        <v>19</v>
      </c>
      <c r="M46" s="259">
        <v>21</v>
      </c>
      <c r="N46" s="259">
        <v>40</v>
      </c>
      <c r="O46" s="259">
        <v>2</v>
      </c>
      <c r="P46" s="259">
        <v>40</v>
      </c>
      <c r="Q46" s="259">
        <v>35</v>
      </c>
      <c r="R46" s="259">
        <v>75</v>
      </c>
      <c r="S46" s="259">
        <v>3</v>
      </c>
      <c r="T46" s="259">
        <v>16</v>
      </c>
      <c r="U46" s="259">
        <v>16</v>
      </c>
      <c r="V46" s="259">
        <v>32</v>
      </c>
      <c r="W46" s="259">
        <v>2</v>
      </c>
      <c r="X46" s="259">
        <v>19</v>
      </c>
      <c r="Y46" s="259">
        <v>10</v>
      </c>
      <c r="Z46" s="259">
        <v>29</v>
      </c>
      <c r="AA46" s="259">
        <v>1</v>
      </c>
      <c r="AB46" s="259">
        <v>12</v>
      </c>
      <c r="AC46" s="259">
        <v>14</v>
      </c>
      <c r="AD46" s="259">
        <v>26</v>
      </c>
      <c r="AE46" s="259">
        <v>1</v>
      </c>
      <c r="AF46" s="259">
        <v>12</v>
      </c>
      <c r="AG46" s="259">
        <v>14</v>
      </c>
      <c r="AH46" s="259">
        <v>26</v>
      </c>
      <c r="AI46" s="259">
        <v>1</v>
      </c>
      <c r="AJ46" s="259">
        <v>12</v>
      </c>
      <c r="AK46" s="259">
        <v>18</v>
      </c>
      <c r="AL46" s="259">
        <v>30</v>
      </c>
      <c r="AM46" s="259">
        <v>1</v>
      </c>
      <c r="AN46" s="259">
        <v>24</v>
      </c>
      <c r="AO46" s="259">
        <v>15</v>
      </c>
      <c r="AP46" s="259">
        <v>39</v>
      </c>
      <c r="AQ46" s="259">
        <v>2</v>
      </c>
      <c r="AR46" s="259">
        <v>95</v>
      </c>
      <c r="AS46" s="259">
        <v>87</v>
      </c>
      <c r="AT46" s="259">
        <v>182</v>
      </c>
      <c r="AU46" s="259">
        <v>8</v>
      </c>
      <c r="AV46" s="259">
        <v>15</v>
      </c>
      <c r="AW46" s="259">
        <v>18</v>
      </c>
      <c r="AX46" s="259">
        <v>33</v>
      </c>
      <c r="AY46" s="259">
        <v>1</v>
      </c>
      <c r="AZ46" s="259">
        <v>16</v>
      </c>
      <c r="BA46" s="259">
        <v>12</v>
      </c>
      <c r="BB46" s="259">
        <v>28</v>
      </c>
      <c r="BC46" s="259">
        <v>1</v>
      </c>
      <c r="BD46" s="259">
        <v>15</v>
      </c>
      <c r="BE46" s="259">
        <v>13</v>
      </c>
      <c r="BF46" s="259">
        <v>28</v>
      </c>
      <c r="BG46" s="259">
        <v>1</v>
      </c>
      <c r="BH46" s="259">
        <v>46</v>
      </c>
      <c r="BI46" s="259">
        <v>43</v>
      </c>
      <c r="BJ46" s="259">
        <v>89</v>
      </c>
      <c r="BK46" s="259">
        <v>3</v>
      </c>
      <c r="BL46" s="259">
        <v>181</v>
      </c>
      <c r="BM46" s="259">
        <v>165</v>
      </c>
      <c r="BN46" s="259">
        <v>346</v>
      </c>
      <c r="BO46" s="259">
        <v>14</v>
      </c>
    </row>
    <row r="47" spans="1:67">
      <c r="A47" s="259">
        <v>44</v>
      </c>
      <c r="B47" s="262">
        <v>62020185</v>
      </c>
      <c r="C47" s="261" t="s">
        <v>169</v>
      </c>
      <c r="D47" s="259">
        <v>0</v>
      </c>
      <c r="E47" s="259">
        <v>0</v>
      </c>
      <c r="F47" s="259">
        <v>0</v>
      </c>
      <c r="G47" s="259">
        <v>0</v>
      </c>
      <c r="H47" s="259">
        <v>17</v>
      </c>
      <c r="I47" s="259">
        <v>11</v>
      </c>
      <c r="J47" s="259">
        <v>28</v>
      </c>
      <c r="K47" s="259">
        <v>1</v>
      </c>
      <c r="L47" s="259">
        <v>7</v>
      </c>
      <c r="M47" s="259">
        <v>7</v>
      </c>
      <c r="N47" s="259">
        <v>14</v>
      </c>
      <c r="O47" s="259">
        <v>1</v>
      </c>
      <c r="P47" s="259">
        <v>24</v>
      </c>
      <c r="Q47" s="259">
        <v>18</v>
      </c>
      <c r="R47" s="259">
        <v>42</v>
      </c>
      <c r="S47" s="259">
        <v>2</v>
      </c>
      <c r="T47" s="259">
        <v>4</v>
      </c>
      <c r="U47" s="259">
        <v>8</v>
      </c>
      <c r="V47" s="259">
        <v>12</v>
      </c>
      <c r="W47" s="259">
        <v>1</v>
      </c>
      <c r="X47" s="259">
        <v>5</v>
      </c>
      <c r="Y47" s="259">
        <v>7</v>
      </c>
      <c r="Z47" s="259">
        <v>12</v>
      </c>
      <c r="AA47" s="259">
        <v>1</v>
      </c>
      <c r="AB47" s="259">
        <v>7</v>
      </c>
      <c r="AC47" s="259">
        <v>3</v>
      </c>
      <c r="AD47" s="259">
        <v>10</v>
      </c>
      <c r="AE47" s="259">
        <v>1</v>
      </c>
      <c r="AF47" s="259">
        <v>9</v>
      </c>
      <c r="AG47" s="259">
        <v>10</v>
      </c>
      <c r="AH47" s="259">
        <v>19</v>
      </c>
      <c r="AI47" s="259">
        <v>1</v>
      </c>
      <c r="AJ47" s="259">
        <v>12</v>
      </c>
      <c r="AK47" s="259">
        <v>8</v>
      </c>
      <c r="AL47" s="259">
        <v>20</v>
      </c>
      <c r="AM47" s="259">
        <v>1</v>
      </c>
      <c r="AN47" s="259">
        <v>5</v>
      </c>
      <c r="AO47" s="259">
        <v>7</v>
      </c>
      <c r="AP47" s="259">
        <v>12</v>
      </c>
      <c r="AQ47" s="259">
        <v>1</v>
      </c>
      <c r="AR47" s="259">
        <v>42</v>
      </c>
      <c r="AS47" s="259">
        <v>43</v>
      </c>
      <c r="AT47" s="259">
        <v>85</v>
      </c>
      <c r="AU47" s="259">
        <v>6</v>
      </c>
      <c r="AV47" s="259">
        <v>4</v>
      </c>
      <c r="AW47" s="259">
        <v>11</v>
      </c>
      <c r="AX47" s="259">
        <v>15</v>
      </c>
      <c r="AY47" s="259">
        <v>1</v>
      </c>
      <c r="AZ47" s="259">
        <v>11</v>
      </c>
      <c r="BA47" s="259">
        <v>4</v>
      </c>
      <c r="BB47" s="259">
        <v>15</v>
      </c>
      <c r="BC47" s="259">
        <v>1</v>
      </c>
      <c r="BD47" s="259">
        <v>3</v>
      </c>
      <c r="BE47" s="259">
        <v>7</v>
      </c>
      <c r="BF47" s="259">
        <v>10</v>
      </c>
      <c r="BG47" s="259">
        <v>1</v>
      </c>
      <c r="BH47" s="259">
        <v>18</v>
      </c>
      <c r="BI47" s="259">
        <v>22</v>
      </c>
      <c r="BJ47" s="259">
        <v>40</v>
      </c>
      <c r="BK47" s="259">
        <v>3</v>
      </c>
      <c r="BL47" s="259">
        <v>84</v>
      </c>
      <c r="BM47" s="259">
        <v>83</v>
      </c>
      <c r="BN47" s="259">
        <v>167</v>
      </c>
      <c r="BO47" s="259">
        <v>11</v>
      </c>
    </row>
    <row r="48" spans="1:67">
      <c r="A48" s="259">
        <v>45</v>
      </c>
      <c r="B48" s="262">
        <v>62020188</v>
      </c>
      <c r="C48" s="261" t="s">
        <v>172</v>
      </c>
      <c r="D48" s="259">
        <v>0</v>
      </c>
      <c r="E48" s="259">
        <v>0</v>
      </c>
      <c r="F48" s="259">
        <v>0</v>
      </c>
      <c r="G48" s="259">
        <v>0</v>
      </c>
      <c r="H48" s="259">
        <v>7</v>
      </c>
      <c r="I48" s="259">
        <v>8</v>
      </c>
      <c r="J48" s="259">
        <v>15</v>
      </c>
      <c r="K48" s="259">
        <v>1</v>
      </c>
      <c r="L48" s="259">
        <v>15</v>
      </c>
      <c r="M48" s="259">
        <v>9</v>
      </c>
      <c r="N48" s="259">
        <v>24</v>
      </c>
      <c r="O48" s="259">
        <v>1</v>
      </c>
      <c r="P48" s="259">
        <v>22</v>
      </c>
      <c r="Q48" s="259">
        <v>17</v>
      </c>
      <c r="R48" s="259">
        <v>39</v>
      </c>
      <c r="S48" s="259">
        <v>2</v>
      </c>
      <c r="T48" s="259">
        <v>6</v>
      </c>
      <c r="U48" s="259">
        <v>10</v>
      </c>
      <c r="V48" s="259">
        <v>16</v>
      </c>
      <c r="W48" s="259">
        <v>1</v>
      </c>
      <c r="X48" s="259">
        <v>11</v>
      </c>
      <c r="Y48" s="259">
        <v>11</v>
      </c>
      <c r="Z48" s="259">
        <v>22</v>
      </c>
      <c r="AA48" s="259">
        <v>1</v>
      </c>
      <c r="AB48" s="259">
        <v>3</v>
      </c>
      <c r="AC48" s="259">
        <v>10</v>
      </c>
      <c r="AD48" s="259">
        <v>13</v>
      </c>
      <c r="AE48" s="259">
        <v>1</v>
      </c>
      <c r="AF48" s="259">
        <v>8</v>
      </c>
      <c r="AG48" s="259">
        <v>8</v>
      </c>
      <c r="AH48" s="259">
        <v>16</v>
      </c>
      <c r="AI48" s="259">
        <v>1</v>
      </c>
      <c r="AJ48" s="259">
        <v>7</v>
      </c>
      <c r="AK48" s="259">
        <v>6</v>
      </c>
      <c r="AL48" s="259">
        <v>13</v>
      </c>
      <c r="AM48" s="259">
        <v>1</v>
      </c>
      <c r="AN48" s="259">
        <v>7</v>
      </c>
      <c r="AO48" s="259">
        <v>6</v>
      </c>
      <c r="AP48" s="259">
        <v>13</v>
      </c>
      <c r="AQ48" s="259">
        <v>1</v>
      </c>
      <c r="AR48" s="259">
        <v>42</v>
      </c>
      <c r="AS48" s="259">
        <v>51</v>
      </c>
      <c r="AT48" s="259">
        <v>93</v>
      </c>
      <c r="AU48" s="259">
        <v>6</v>
      </c>
      <c r="AV48" s="259">
        <v>14</v>
      </c>
      <c r="AW48" s="259">
        <v>11</v>
      </c>
      <c r="AX48" s="259">
        <v>25</v>
      </c>
      <c r="AY48" s="259">
        <v>1</v>
      </c>
      <c r="AZ48" s="259">
        <v>12</v>
      </c>
      <c r="BA48" s="259">
        <v>10</v>
      </c>
      <c r="BB48" s="259">
        <v>22</v>
      </c>
      <c r="BC48" s="259">
        <v>1</v>
      </c>
      <c r="BD48" s="259">
        <v>2</v>
      </c>
      <c r="BE48" s="259">
        <v>3</v>
      </c>
      <c r="BF48" s="259">
        <v>5</v>
      </c>
      <c r="BG48" s="259">
        <v>1</v>
      </c>
      <c r="BH48" s="259">
        <v>28</v>
      </c>
      <c r="BI48" s="259">
        <v>24</v>
      </c>
      <c r="BJ48" s="259">
        <v>52</v>
      </c>
      <c r="BK48" s="259">
        <v>3</v>
      </c>
      <c r="BL48" s="259">
        <v>92</v>
      </c>
      <c r="BM48" s="259">
        <v>92</v>
      </c>
      <c r="BN48" s="259">
        <v>184</v>
      </c>
      <c r="BO48" s="259">
        <v>11</v>
      </c>
    </row>
    <row r="49" spans="1:67">
      <c r="A49" s="259">
        <v>46</v>
      </c>
      <c r="B49" s="262">
        <v>62020195</v>
      </c>
      <c r="C49" s="261" t="s">
        <v>179</v>
      </c>
      <c r="D49" s="259">
        <v>6</v>
      </c>
      <c r="E49" s="259">
        <v>5</v>
      </c>
      <c r="F49" s="259">
        <v>11</v>
      </c>
      <c r="G49" s="259">
        <v>1</v>
      </c>
      <c r="H49" s="259">
        <v>6</v>
      </c>
      <c r="I49" s="259">
        <v>5</v>
      </c>
      <c r="J49" s="259">
        <v>11</v>
      </c>
      <c r="K49" s="259">
        <v>1</v>
      </c>
      <c r="L49" s="259">
        <v>9</v>
      </c>
      <c r="M49" s="259">
        <v>4</v>
      </c>
      <c r="N49" s="259">
        <v>13</v>
      </c>
      <c r="O49" s="259">
        <v>1</v>
      </c>
      <c r="P49" s="259">
        <v>21</v>
      </c>
      <c r="Q49" s="259">
        <v>14</v>
      </c>
      <c r="R49" s="259">
        <v>35</v>
      </c>
      <c r="S49" s="259">
        <v>3</v>
      </c>
      <c r="T49" s="259">
        <v>6</v>
      </c>
      <c r="U49" s="259">
        <v>5</v>
      </c>
      <c r="V49" s="259">
        <v>11</v>
      </c>
      <c r="W49" s="259">
        <v>1</v>
      </c>
      <c r="X49" s="259">
        <v>5</v>
      </c>
      <c r="Y49" s="259">
        <v>3</v>
      </c>
      <c r="Z49" s="259">
        <v>8</v>
      </c>
      <c r="AA49" s="259">
        <v>1</v>
      </c>
      <c r="AB49" s="259">
        <v>1</v>
      </c>
      <c r="AC49" s="259">
        <v>9</v>
      </c>
      <c r="AD49" s="259">
        <v>10</v>
      </c>
      <c r="AE49" s="259">
        <v>1</v>
      </c>
      <c r="AF49" s="259">
        <v>7</v>
      </c>
      <c r="AG49" s="259">
        <v>2</v>
      </c>
      <c r="AH49" s="259">
        <v>9</v>
      </c>
      <c r="AI49" s="259">
        <v>1</v>
      </c>
      <c r="AJ49" s="259">
        <v>5</v>
      </c>
      <c r="AK49" s="259">
        <v>10</v>
      </c>
      <c r="AL49" s="259">
        <v>15</v>
      </c>
      <c r="AM49" s="259">
        <v>1</v>
      </c>
      <c r="AN49" s="259">
        <v>8</v>
      </c>
      <c r="AO49" s="259">
        <v>5</v>
      </c>
      <c r="AP49" s="259">
        <v>13</v>
      </c>
      <c r="AQ49" s="259">
        <v>1</v>
      </c>
      <c r="AR49" s="259">
        <v>32</v>
      </c>
      <c r="AS49" s="259">
        <v>34</v>
      </c>
      <c r="AT49" s="259">
        <v>66</v>
      </c>
      <c r="AU49" s="259">
        <v>6</v>
      </c>
      <c r="AV49" s="259">
        <v>15</v>
      </c>
      <c r="AW49" s="259">
        <v>5</v>
      </c>
      <c r="AX49" s="259">
        <v>20</v>
      </c>
      <c r="AY49" s="259">
        <v>1</v>
      </c>
      <c r="AZ49" s="259">
        <v>10</v>
      </c>
      <c r="BA49" s="259">
        <v>4</v>
      </c>
      <c r="BB49" s="259">
        <v>14</v>
      </c>
      <c r="BC49" s="259">
        <v>1</v>
      </c>
      <c r="BD49" s="259">
        <v>7</v>
      </c>
      <c r="BE49" s="259">
        <v>5</v>
      </c>
      <c r="BF49" s="259">
        <v>12</v>
      </c>
      <c r="BG49" s="259">
        <v>1</v>
      </c>
      <c r="BH49" s="259">
        <v>32</v>
      </c>
      <c r="BI49" s="259">
        <v>14</v>
      </c>
      <c r="BJ49" s="259">
        <v>46</v>
      </c>
      <c r="BK49" s="259">
        <v>3</v>
      </c>
      <c r="BL49" s="259">
        <v>85</v>
      </c>
      <c r="BM49" s="259">
        <v>62</v>
      </c>
      <c r="BN49" s="259">
        <v>147</v>
      </c>
      <c r="BO49" s="259">
        <v>12</v>
      </c>
    </row>
    <row r="50" spans="1:67">
      <c r="A50" s="259">
        <v>47</v>
      </c>
      <c r="B50" s="262">
        <v>62020200</v>
      </c>
      <c r="C50" s="261" t="s">
        <v>184</v>
      </c>
      <c r="D50" s="259">
        <v>0</v>
      </c>
      <c r="E50" s="259">
        <v>0</v>
      </c>
      <c r="F50" s="259">
        <v>0</v>
      </c>
      <c r="G50" s="259">
        <v>0</v>
      </c>
      <c r="H50" s="259">
        <v>11</v>
      </c>
      <c r="I50" s="259">
        <v>6</v>
      </c>
      <c r="J50" s="259">
        <v>17</v>
      </c>
      <c r="K50" s="259">
        <v>1</v>
      </c>
      <c r="L50" s="259">
        <v>10</v>
      </c>
      <c r="M50" s="259">
        <v>11</v>
      </c>
      <c r="N50" s="259">
        <v>21</v>
      </c>
      <c r="O50" s="259">
        <v>1</v>
      </c>
      <c r="P50" s="259">
        <v>21</v>
      </c>
      <c r="Q50" s="259">
        <v>17</v>
      </c>
      <c r="R50" s="259">
        <v>38</v>
      </c>
      <c r="S50" s="259">
        <v>2</v>
      </c>
      <c r="T50" s="259">
        <v>7</v>
      </c>
      <c r="U50" s="259">
        <v>11</v>
      </c>
      <c r="V50" s="259">
        <v>18</v>
      </c>
      <c r="W50" s="259">
        <v>1</v>
      </c>
      <c r="X50" s="259">
        <v>8</v>
      </c>
      <c r="Y50" s="259">
        <v>9</v>
      </c>
      <c r="Z50" s="259">
        <v>17</v>
      </c>
      <c r="AA50" s="259">
        <v>1</v>
      </c>
      <c r="AB50" s="259">
        <v>7</v>
      </c>
      <c r="AC50" s="259">
        <v>10</v>
      </c>
      <c r="AD50" s="259">
        <v>17</v>
      </c>
      <c r="AE50" s="259">
        <v>1</v>
      </c>
      <c r="AF50" s="259">
        <v>12</v>
      </c>
      <c r="AG50" s="259">
        <v>14</v>
      </c>
      <c r="AH50" s="259">
        <v>26</v>
      </c>
      <c r="AI50" s="259">
        <v>1</v>
      </c>
      <c r="AJ50" s="259">
        <v>9</v>
      </c>
      <c r="AK50" s="259">
        <v>16</v>
      </c>
      <c r="AL50" s="259">
        <v>25</v>
      </c>
      <c r="AM50" s="259">
        <v>1</v>
      </c>
      <c r="AN50" s="259">
        <v>10</v>
      </c>
      <c r="AO50" s="259">
        <v>7</v>
      </c>
      <c r="AP50" s="259">
        <v>17</v>
      </c>
      <c r="AQ50" s="259">
        <v>1</v>
      </c>
      <c r="AR50" s="259">
        <v>53</v>
      </c>
      <c r="AS50" s="259">
        <v>67</v>
      </c>
      <c r="AT50" s="259">
        <v>120</v>
      </c>
      <c r="AU50" s="259">
        <v>6</v>
      </c>
      <c r="AV50" s="259">
        <v>10</v>
      </c>
      <c r="AW50" s="259">
        <v>14</v>
      </c>
      <c r="AX50" s="259">
        <v>24</v>
      </c>
      <c r="AY50" s="259">
        <v>1</v>
      </c>
      <c r="AZ50" s="259">
        <v>9</v>
      </c>
      <c r="BA50" s="259">
        <v>7</v>
      </c>
      <c r="BB50" s="259">
        <v>16</v>
      </c>
      <c r="BC50" s="259">
        <v>1</v>
      </c>
      <c r="BD50" s="259">
        <v>12</v>
      </c>
      <c r="BE50" s="259">
        <v>14</v>
      </c>
      <c r="BF50" s="259">
        <v>26</v>
      </c>
      <c r="BG50" s="259">
        <v>1</v>
      </c>
      <c r="BH50" s="259">
        <v>31</v>
      </c>
      <c r="BI50" s="259">
        <v>35</v>
      </c>
      <c r="BJ50" s="259">
        <v>66</v>
      </c>
      <c r="BK50" s="259">
        <v>3</v>
      </c>
      <c r="BL50" s="259">
        <v>105</v>
      </c>
      <c r="BM50" s="259">
        <v>119</v>
      </c>
      <c r="BN50" s="259">
        <v>224</v>
      </c>
      <c r="BO50" s="259">
        <v>11</v>
      </c>
    </row>
    <row r="51" spans="1:67">
      <c r="A51" s="259">
        <v>48</v>
      </c>
      <c r="B51" s="262">
        <v>62020201</v>
      </c>
      <c r="C51" s="261" t="s">
        <v>185</v>
      </c>
      <c r="D51" s="259">
        <v>0</v>
      </c>
      <c r="E51" s="259">
        <v>0</v>
      </c>
      <c r="F51" s="259">
        <v>0</v>
      </c>
      <c r="G51" s="259">
        <v>0</v>
      </c>
      <c r="H51" s="259">
        <v>5</v>
      </c>
      <c r="I51" s="259">
        <v>8</v>
      </c>
      <c r="J51" s="259">
        <v>13</v>
      </c>
      <c r="K51" s="259">
        <v>1</v>
      </c>
      <c r="L51" s="259">
        <v>10</v>
      </c>
      <c r="M51" s="259">
        <v>11</v>
      </c>
      <c r="N51" s="259">
        <v>21</v>
      </c>
      <c r="O51" s="259">
        <v>1</v>
      </c>
      <c r="P51" s="259">
        <v>15</v>
      </c>
      <c r="Q51" s="259">
        <v>19</v>
      </c>
      <c r="R51" s="259">
        <v>34</v>
      </c>
      <c r="S51" s="259">
        <v>2</v>
      </c>
      <c r="T51" s="259">
        <v>9</v>
      </c>
      <c r="U51" s="259">
        <v>10</v>
      </c>
      <c r="V51" s="259">
        <v>19</v>
      </c>
      <c r="W51" s="259">
        <v>1</v>
      </c>
      <c r="X51" s="259">
        <v>9</v>
      </c>
      <c r="Y51" s="259">
        <v>6</v>
      </c>
      <c r="Z51" s="259">
        <v>15</v>
      </c>
      <c r="AA51" s="259">
        <v>1</v>
      </c>
      <c r="AB51" s="259">
        <v>7</v>
      </c>
      <c r="AC51" s="259">
        <v>9</v>
      </c>
      <c r="AD51" s="259">
        <v>16</v>
      </c>
      <c r="AE51" s="259">
        <v>1</v>
      </c>
      <c r="AF51" s="259">
        <v>7</v>
      </c>
      <c r="AG51" s="259">
        <v>11</v>
      </c>
      <c r="AH51" s="259">
        <v>18</v>
      </c>
      <c r="AI51" s="259">
        <v>1</v>
      </c>
      <c r="AJ51" s="259">
        <v>12</v>
      </c>
      <c r="AK51" s="259">
        <v>9</v>
      </c>
      <c r="AL51" s="259">
        <v>21</v>
      </c>
      <c r="AM51" s="259">
        <v>1</v>
      </c>
      <c r="AN51" s="259">
        <v>9</v>
      </c>
      <c r="AO51" s="259">
        <v>5</v>
      </c>
      <c r="AP51" s="259">
        <v>14</v>
      </c>
      <c r="AQ51" s="259">
        <v>1</v>
      </c>
      <c r="AR51" s="259">
        <v>53</v>
      </c>
      <c r="AS51" s="259">
        <v>50</v>
      </c>
      <c r="AT51" s="259">
        <v>103</v>
      </c>
      <c r="AU51" s="259">
        <v>6</v>
      </c>
      <c r="AV51" s="259">
        <v>10</v>
      </c>
      <c r="AW51" s="259">
        <v>11</v>
      </c>
      <c r="AX51" s="259">
        <v>21</v>
      </c>
      <c r="AY51" s="259">
        <v>1</v>
      </c>
      <c r="AZ51" s="259">
        <v>8</v>
      </c>
      <c r="BA51" s="259">
        <v>8</v>
      </c>
      <c r="BB51" s="259">
        <v>16</v>
      </c>
      <c r="BC51" s="259">
        <v>1</v>
      </c>
      <c r="BD51" s="259">
        <v>12</v>
      </c>
      <c r="BE51" s="259">
        <v>9</v>
      </c>
      <c r="BF51" s="259">
        <v>21</v>
      </c>
      <c r="BG51" s="259">
        <v>1</v>
      </c>
      <c r="BH51" s="259">
        <v>30</v>
      </c>
      <c r="BI51" s="259">
        <v>28</v>
      </c>
      <c r="BJ51" s="259">
        <v>58</v>
      </c>
      <c r="BK51" s="259">
        <v>3</v>
      </c>
      <c r="BL51" s="259">
        <v>98</v>
      </c>
      <c r="BM51" s="259">
        <v>97</v>
      </c>
      <c r="BN51" s="259">
        <v>195</v>
      </c>
      <c r="BO51" s="259">
        <v>11</v>
      </c>
    </row>
    <row r="52" spans="1:67">
      <c r="A52" s="259">
        <v>49</v>
      </c>
      <c r="B52" s="262">
        <v>62020205</v>
      </c>
      <c r="C52" s="261" t="s">
        <v>189</v>
      </c>
      <c r="D52" s="259">
        <v>0</v>
      </c>
      <c r="E52" s="259">
        <v>0</v>
      </c>
      <c r="F52" s="259">
        <v>0</v>
      </c>
      <c r="G52" s="259">
        <v>0</v>
      </c>
      <c r="H52" s="259">
        <v>12</v>
      </c>
      <c r="I52" s="259">
        <v>7</v>
      </c>
      <c r="J52" s="259">
        <v>19</v>
      </c>
      <c r="K52" s="259">
        <v>1</v>
      </c>
      <c r="L52" s="259">
        <v>18</v>
      </c>
      <c r="M52" s="259">
        <v>13</v>
      </c>
      <c r="N52" s="259">
        <v>31</v>
      </c>
      <c r="O52" s="259">
        <v>1</v>
      </c>
      <c r="P52" s="259">
        <v>30</v>
      </c>
      <c r="Q52" s="259">
        <v>20</v>
      </c>
      <c r="R52" s="259">
        <v>50</v>
      </c>
      <c r="S52" s="259">
        <v>2</v>
      </c>
      <c r="T52" s="259">
        <v>17</v>
      </c>
      <c r="U52" s="259">
        <v>11</v>
      </c>
      <c r="V52" s="259">
        <v>28</v>
      </c>
      <c r="W52" s="259">
        <v>1</v>
      </c>
      <c r="X52" s="259">
        <v>20</v>
      </c>
      <c r="Y52" s="259">
        <v>17</v>
      </c>
      <c r="Z52" s="259">
        <v>37</v>
      </c>
      <c r="AA52" s="259">
        <v>1</v>
      </c>
      <c r="AB52" s="259">
        <v>14</v>
      </c>
      <c r="AC52" s="259">
        <v>6</v>
      </c>
      <c r="AD52" s="259">
        <v>20</v>
      </c>
      <c r="AE52" s="259">
        <v>1</v>
      </c>
      <c r="AF52" s="259">
        <v>12</v>
      </c>
      <c r="AG52" s="259">
        <v>15</v>
      </c>
      <c r="AH52" s="259">
        <v>27</v>
      </c>
      <c r="AI52" s="259">
        <v>1</v>
      </c>
      <c r="AJ52" s="259">
        <v>8</v>
      </c>
      <c r="AK52" s="259">
        <v>9</v>
      </c>
      <c r="AL52" s="259">
        <v>17</v>
      </c>
      <c r="AM52" s="259">
        <v>1</v>
      </c>
      <c r="AN52" s="259">
        <v>15</v>
      </c>
      <c r="AO52" s="259">
        <v>13</v>
      </c>
      <c r="AP52" s="259">
        <v>28</v>
      </c>
      <c r="AQ52" s="259">
        <v>1</v>
      </c>
      <c r="AR52" s="259">
        <v>86</v>
      </c>
      <c r="AS52" s="259">
        <v>71</v>
      </c>
      <c r="AT52" s="259">
        <v>157</v>
      </c>
      <c r="AU52" s="259">
        <v>6</v>
      </c>
      <c r="AV52" s="259">
        <v>11</v>
      </c>
      <c r="AW52" s="259">
        <v>12</v>
      </c>
      <c r="AX52" s="259">
        <v>23</v>
      </c>
      <c r="AY52" s="259">
        <v>1</v>
      </c>
      <c r="AZ52" s="259">
        <v>22</v>
      </c>
      <c r="BA52" s="259">
        <v>10</v>
      </c>
      <c r="BB52" s="259">
        <v>32</v>
      </c>
      <c r="BC52" s="259">
        <v>1</v>
      </c>
      <c r="BD52" s="259">
        <v>14</v>
      </c>
      <c r="BE52" s="259">
        <v>7</v>
      </c>
      <c r="BF52" s="259">
        <v>21</v>
      </c>
      <c r="BG52" s="259">
        <v>1</v>
      </c>
      <c r="BH52" s="259">
        <v>47</v>
      </c>
      <c r="BI52" s="259">
        <v>29</v>
      </c>
      <c r="BJ52" s="259">
        <v>76</v>
      </c>
      <c r="BK52" s="259">
        <v>3</v>
      </c>
      <c r="BL52" s="259">
        <v>163</v>
      </c>
      <c r="BM52" s="259">
        <v>120</v>
      </c>
      <c r="BN52" s="259">
        <v>283</v>
      </c>
      <c r="BO52" s="259">
        <v>11</v>
      </c>
    </row>
    <row r="53" spans="1:67" s="264" customFormat="1">
      <c r="A53" s="528" t="s">
        <v>193</v>
      </c>
      <c r="B53" s="529"/>
      <c r="C53" s="530"/>
      <c r="D53" s="263">
        <v>361</v>
      </c>
      <c r="E53" s="263">
        <v>353</v>
      </c>
      <c r="F53" s="263">
        <v>714</v>
      </c>
      <c r="G53" s="263">
        <v>88</v>
      </c>
      <c r="H53" s="263">
        <v>1196</v>
      </c>
      <c r="I53" s="263">
        <v>1115</v>
      </c>
      <c r="J53" s="263">
        <v>2311</v>
      </c>
      <c r="K53" s="263">
        <v>189</v>
      </c>
      <c r="L53" s="263">
        <v>1260</v>
      </c>
      <c r="M53" s="263">
        <v>1239</v>
      </c>
      <c r="N53" s="263">
        <v>2499</v>
      </c>
      <c r="O53" s="263">
        <v>191</v>
      </c>
      <c r="P53" s="263">
        <v>2817</v>
      </c>
      <c r="Q53" s="263">
        <v>2707</v>
      </c>
      <c r="R53" s="263">
        <v>5524</v>
      </c>
      <c r="S53" s="263">
        <v>468</v>
      </c>
      <c r="T53" s="263">
        <v>1337</v>
      </c>
      <c r="U53" s="263">
        <v>1287</v>
      </c>
      <c r="V53" s="263">
        <v>2624</v>
      </c>
      <c r="W53" s="263">
        <v>190</v>
      </c>
      <c r="X53" s="263">
        <v>1338</v>
      </c>
      <c r="Y53" s="263">
        <v>1172</v>
      </c>
      <c r="Z53" s="263">
        <v>2510</v>
      </c>
      <c r="AA53" s="263">
        <v>190</v>
      </c>
      <c r="AB53" s="263">
        <v>1334</v>
      </c>
      <c r="AC53" s="263">
        <v>1185</v>
      </c>
      <c r="AD53" s="263">
        <v>2519</v>
      </c>
      <c r="AE53" s="263">
        <v>188</v>
      </c>
      <c r="AF53" s="263">
        <v>1370</v>
      </c>
      <c r="AG53" s="263">
        <v>1236</v>
      </c>
      <c r="AH53" s="263">
        <v>2606</v>
      </c>
      <c r="AI53" s="263">
        <v>190</v>
      </c>
      <c r="AJ53" s="263">
        <v>1336</v>
      </c>
      <c r="AK53" s="263">
        <v>1270</v>
      </c>
      <c r="AL53" s="263">
        <v>2606</v>
      </c>
      <c r="AM53" s="263">
        <v>191</v>
      </c>
      <c r="AN53" s="263">
        <v>1295</v>
      </c>
      <c r="AO53" s="263">
        <v>1260</v>
      </c>
      <c r="AP53" s="263">
        <v>2555</v>
      </c>
      <c r="AQ53" s="263">
        <v>190</v>
      </c>
      <c r="AR53" s="263">
        <v>8010</v>
      </c>
      <c r="AS53" s="263">
        <v>7410</v>
      </c>
      <c r="AT53" s="263">
        <v>15420</v>
      </c>
      <c r="AU53" s="263">
        <v>1139</v>
      </c>
      <c r="AV53" s="263">
        <f>SUM(AV4:AV52)</f>
        <v>621</v>
      </c>
      <c r="AW53" s="263">
        <v>475</v>
      </c>
      <c r="AX53" s="263">
        <v>1096</v>
      </c>
      <c r="AY53" s="263">
        <v>49</v>
      </c>
      <c r="AZ53" s="263">
        <v>556</v>
      </c>
      <c r="BA53" s="263">
        <v>490</v>
      </c>
      <c r="BB53" s="263">
        <v>1046</v>
      </c>
      <c r="BC53" s="263">
        <v>52</v>
      </c>
      <c r="BD53" s="263">
        <v>455</v>
      </c>
      <c r="BE53" s="263">
        <v>392</v>
      </c>
      <c r="BF53" s="263">
        <v>847</v>
      </c>
      <c r="BG53" s="263">
        <v>50</v>
      </c>
      <c r="BH53" s="263">
        <v>1632</v>
      </c>
      <c r="BI53" s="263">
        <v>1357</v>
      </c>
      <c r="BJ53" s="263">
        <v>2989</v>
      </c>
      <c r="BK53" s="263">
        <v>151</v>
      </c>
      <c r="BL53" s="263">
        <v>12459</v>
      </c>
      <c r="BM53" s="263">
        <v>11474</v>
      </c>
      <c r="BN53" s="263">
        <v>23933</v>
      </c>
      <c r="BO53" s="263">
        <v>1758</v>
      </c>
    </row>
  </sheetData>
  <mergeCells count="20">
    <mergeCell ref="A53:C53"/>
    <mergeCell ref="AF2:AI2"/>
    <mergeCell ref="AJ2:AM2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1"/>
  <sheetViews>
    <sheetView zoomScale="90" zoomScaleNormal="90" zoomScaleSheetLayoutView="90" workbookViewId="0">
      <pane ySplit="3" topLeftCell="A39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5.5703125" style="250" customWidth="1"/>
    <col min="2" max="2" width="13.28515625" style="265" bestFit="1" customWidth="1"/>
    <col min="3" max="3" width="27.28515625" style="266" customWidth="1"/>
    <col min="4" max="67" width="6.140625" style="250" customWidth="1"/>
    <col min="68" max="16384" width="8.7109375" style="250"/>
  </cols>
  <sheetData>
    <row r="1" spans="1:67">
      <c r="A1" s="538" t="s">
        <v>1025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L1" s="538"/>
      <c r="BM1" s="538"/>
      <c r="BN1" s="538"/>
      <c r="BO1" s="538"/>
    </row>
    <row r="2" spans="1:67" s="252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7" t="s">
        <v>191</v>
      </c>
      <c r="Q3" s="257" t="s">
        <v>192</v>
      </c>
      <c r="R3" s="257" t="s">
        <v>193</v>
      </c>
      <c r="S3" s="257" t="s">
        <v>194</v>
      </c>
      <c r="T3" s="257" t="s">
        <v>191</v>
      </c>
      <c r="U3" s="257" t="s">
        <v>192</v>
      </c>
      <c r="V3" s="257" t="s">
        <v>193</v>
      </c>
      <c r="W3" s="257" t="s">
        <v>194</v>
      </c>
      <c r="X3" s="257" t="s">
        <v>191</v>
      </c>
      <c r="Y3" s="257" t="s">
        <v>192</v>
      </c>
      <c r="Z3" s="257" t="s">
        <v>193</v>
      </c>
      <c r="AA3" s="257" t="s">
        <v>194</v>
      </c>
      <c r="AB3" s="257" t="s">
        <v>191</v>
      </c>
      <c r="AC3" s="257" t="s">
        <v>192</v>
      </c>
      <c r="AD3" s="257" t="s">
        <v>193</v>
      </c>
      <c r="AE3" s="257" t="s">
        <v>194</v>
      </c>
      <c r="AF3" s="257" t="s">
        <v>191</v>
      </c>
      <c r="AG3" s="257" t="s">
        <v>192</v>
      </c>
      <c r="AH3" s="257" t="s">
        <v>193</v>
      </c>
      <c r="AI3" s="257" t="s">
        <v>194</v>
      </c>
      <c r="AJ3" s="257" t="s">
        <v>191</v>
      </c>
      <c r="AK3" s="257" t="s">
        <v>192</v>
      </c>
      <c r="AL3" s="257" t="s">
        <v>193</v>
      </c>
      <c r="AM3" s="257" t="s">
        <v>194</v>
      </c>
      <c r="AN3" s="257" t="s">
        <v>191</v>
      </c>
      <c r="AO3" s="257" t="s">
        <v>192</v>
      </c>
      <c r="AP3" s="257" t="s">
        <v>193</v>
      </c>
      <c r="AQ3" s="257" t="s">
        <v>194</v>
      </c>
      <c r="AR3" s="257" t="s">
        <v>191</v>
      </c>
      <c r="AS3" s="257" t="s">
        <v>192</v>
      </c>
      <c r="AT3" s="257" t="s">
        <v>193</v>
      </c>
      <c r="AU3" s="257" t="s">
        <v>194</v>
      </c>
      <c r="AV3" s="257" t="s">
        <v>191</v>
      </c>
      <c r="AW3" s="257" t="s">
        <v>192</v>
      </c>
      <c r="AX3" s="257" t="s">
        <v>193</v>
      </c>
      <c r="AY3" s="257" t="s">
        <v>194</v>
      </c>
      <c r="AZ3" s="257" t="s">
        <v>191</v>
      </c>
      <c r="BA3" s="257" t="s">
        <v>192</v>
      </c>
      <c r="BB3" s="257" t="s">
        <v>193</v>
      </c>
      <c r="BC3" s="257" t="s">
        <v>194</v>
      </c>
      <c r="BD3" s="257" t="s">
        <v>191</v>
      </c>
      <c r="BE3" s="257" t="s">
        <v>192</v>
      </c>
      <c r="BF3" s="257" t="s">
        <v>193</v>
      </c>
      <c r="BG3" s="257" t="s">
        <v>194</v>
      </c>
      <c r="BH3" s="257" t="s">
        <v>191</v>
      </c>
      <c r="BI3" s="257" t="s">
        <v>192</v>
      </c>
      <c r="BJ3" s="257" t="s">
        <v>193</v>
      </c>
      <c r="BK3" s="257" t="s">
        <v>194</v>
      </c>
      <c r="BL3" s="258" t="s">
        <v>208</v>
      </c>
      <c r="BM3" s="258" t="s">
        <v>210</v>
      </c>
      <c r="BN3" s="258" t="s">
        <v>4</v>
      </c>
      <c r="BO3" s="258" t="s">
        <v>209</v>
      </c>
    </row>
    <row r="4" spans="1:67">
      <c r="A4" s="259">
        <v>1</v>
      </c>
      <c r="B4" s="260">
        <v>62020035</v>
      </c>
      <c r="C4" s="261" t="s">
        <v>39</v>
      </c>
      <c r="D4" s="259">
        <v>0</v>
      </c>
      <c r="E4" s="259">
        <v>0</v>
      </c>
      <c r="F4" s="259">
        <v>0</v>
      </c>
      <c r="G4" s="259">
        <v>0</v>
      </c>
      <c r="H4" s="259">
        <v>0</v>
      </c>
      <c r="I4" s="259">
        <v>0</v>
      </c>
      <c r="J4" s="259">
        <v>0</v>
      </c>
      <c r="K4" s="259">
        <v>0</v>
      </c>
      <c r="L4" s="259">
        <v>0</v>
      </c>
      <c r="M4" s="259">
        <v>0</v>
      </c>
      <c r="N4" s="259">
        <v>0</v>
      </c>
      <c r="O4" s="259">
        <v>0</v>
      </c>
      <c r="P4" s="259">
        <v>0</v>
      </c>
      <c r="Q4" s="259">
        <v>0</v>
      </c>
      <c r="R4" s="259">
        <v>0</v>
      </c>
      <c r="S4" s="259">
        <v>0</v>
      </c>
      <c r="T4" s="259">
        <v>0</v>
      </c>
      <c r="U4" s="259">
        <v>0</v>
      </c>
      <c r="V4" s="259">
        <v>0</v>
      </c>
      <c r="W4" s="259">
        <v>0</v>
      </c>
      <c r="X4" s="259">
        <v>0</v>
      </c>
      <c r="Y4" s="259">
        <v>0</v>
      </c>
      <c r="Z4" s="259">
        <v>0</v>
      </c>
      <c r="AA4" s="259">
        <v>0</v>
      </c>
      <c r="AB4" s="259">
        <v>0</v>
      </c>
      <c r="AC4" s="259">
        <v>0</v>
      </c>
      <c r="AD4" s="259">
        <v>0</v>
      </c>
      <c r="AE4" s="259">
        <v>0</v>
      </c>
      <c r="AF4" s="259">
        <v>0</v>
      </c>
      <c r="AG4" s="259">
        <v>0</v>
      </c>
      <c r="AH4" s="259">
        <v>0</v>
      </c>
      <c r="AI4" s="259">
        <v>0</v>
      </c>
      <c r="AJ4" s="259">
        <v>0</v>
      </c>
      <c r="AK4" s="259">
        <v>0</v>
      </c>
      <c r="AL4" s="259">
        <v>0</v>
      </c>
      <c r="AM4" s="259">
        <v>0</v>
      </c>
      <c r="AN4" s="259">
        <v>0</v>
      </c>
      <c r="AO4" s="259">
        <v>0</v>
      </c>
      <c r="AP4" s="259">
        <v>0</v>
      </c>
      <c r="AQ4" s="259">
        <v>0</v>
      </c>
      <c r="AR4" s="259">
        <v>0</v>
      </c>
      <c r="AS4" s="259">
        <v>0</v>
      </c>
      <c r="AT4" s="259">
        <v>0</v>
      </c>
      <c r="AU4" s="259">
        <v>0</v>
      </c>
      <c r="AV4" s="259">
        <v>0</v>
      </c>
      <c r="AW4" s="259">
        <v>0</v>
      </c>
      <c r="AX4" s="259">
        <v>0</v>
      </c>
      <c r="AY4" s="259">
        <v>0</v>
      </c>
      <c r="AZ4" s="259">
        <v>0</v>
      </c>
      <c r="BA4" s="259">
        <v>0</v>
      </c>
      <c r="BB4" s="259">
        <v>0</v>
      </c>
      <c r="BC4" s="259">
        <v>0</v>
      </c>
      <c r="BD4" s="259">
        <v>0</v>
      </c>
      <c r="BE4" s="259">
        <v>0</v>
      </c>
      <c r="BF4" s="259">
        <v>0</v>
      </c>
      <c r="BG4" s="259">
        <v>0</v>
      </c>
      <c r="BH4" s="259">
        <v>0</v>
      </c>
      <c r="BI4" s="259">
        <v>0</v>
      </c>
      <c r="BJ4" s="259">
        <v>0</v>
      </c>
      <c r="BK4" s="259">
        <v>0</v>
      </c>
      <c r="BL4" s="259">
        <v>0</v>
      </c>
      <c r="BM4" s="259">
        <v>0</v>
      </c>
      <c r="BN4" s="259">
        <v>0</v>
      </c>
      <c r="BO4" s="259">
        <v>0</v>
      </c>
    </row>
    <row r="5" spans="1:67">
      <c r="A5" s="259">
        <v>2</v>
      </c>
      <c r="B5" s="262">
        <v>62020087</v>
      </c>
      <c r="C5" s="261" t="s">
        <v>83</v>
      </c>
      <c r="D5" s="259">
        <v>0</v>
      </c>
      <c r="E5" s="259">
        <v>0</v>
      </c>
      <c r="F5" s="259">
        <v>0</v>
      </c>
      <c r="G5" s="259">
        <v>0</v>
      </c>
      <c r="H5" s="259">
        <v>0</v>
      </c>
      <c r="I5" s="259">
        <v>0</v>
      </c>
      <c r="J5" s="259">
        <v>0</v>
      </c>
      <c r="K5" s="259">
        <v>1</v>
      </c>
      <c r="L5" s="259">
        <v>2</v>
      </c>
      <c r="M5" s="259">
        <v>0</v>
      </c>
      <c r="N5" s="259">
        <v>2</v>
      </c>
      <c r="O5" s="259">
        <v>1</v>
      </c>
      <c r="P5" s="259">
        <v>2</v>
      </c>
      <c r="Q5" s="259">
        <v>0</v>
      </c>
      <c r="R5" s="259">
        <v>2</v>
      </c>
      <c r="S5" s="259">
        <v>2</v>
      </c>
      <c r="T5" s="259">
        <v>2</v>
      </c>
      <c r="U5" s="259">
        <v>0</v>
      </c>
      <c r="V5" s="259">
        <v>2</v>
      </c>
      <c r="W5" s="259">
        <v>1</v>
      </c>
      <c r="X5" s="259">
        <v>0</v>
      </c>
      <c r="Y5" s="259">
        <v>2</v>
      </c>
      <c r="Z5" s="259">
        <v>2</v>
      </c>
      <c r="AA5" s="259">
        <v>1</v>
      </c>
      <c r="AB5" s="259">
        <v>2</v>
      </c>
      <c r="AC5" s="259">
        <v>0</v>
      </c>
      <c r="AD5" s="259">
        <v>2</v>
      </c>
      <c r="AE5" s="259">
        <v>1</v>
      </c>
      <c r="AF5" s="259">
        <v>0</v>
      </c>
      <c r="AG5" s="259">
        <v>0</v>
      </c>
      <c r="AH5" s="259">
        <v>0</v>
      </c>
      <c r="AI5" s="259">
        <v>0</v>
      </c>
      <c r="AJ5" s="259">
        <v>2</v>
      </c>
      <c r="AK5" s="259">
        <v>0</v>
      </c>
      <c r="AL5" s="259">
        <v>2</v>
      </c>
      <c r="AM5" s="259">
        <v>1</v>
      </c>
      <c r="AN5" s="259">
        <v>3</v>
      </c>
      <c r="AO5" s="259">
        <v>2</v>
      </c>
      <c r="AP5" s="259">
        <v>5</v>
      </c>
      <c r="AQ5" s="259">
        <v>1</v>
      </c>
      <c r="AR5" s="259">
        <v>9</v>
      </c>
      <c r="AS5" s="259">
        <v>4</v>
      </c>
      <c r="AT5" s="259">
        <v>13</v>
      </c>
      <c r="AU5" s="259">
        <v>5</v>
      </c>
      <c r="AV5" s="259">
        <v>0</v>
      </c>
      <c r="AW5" s="259">
        <v>0</v>
      </c>
      <c r="AX5" s="259">
        <v>0</v>
      </c>
      <c r="AY5" s="259">
        <v>0</v>
      </c>
      <c r="AZ5" s="259">
        <v>0</v>
      </c>
      <c r="BA5" s="259">
        <v>0</v>
      </c>
      <c r="BB5" s="259">
        <v>0</v>
      </c>
      <c r="BC5" s="259">
        <v>0</v>
      </c>
      <c r="BD5" s="259">
        <v>0</v>
      </c>
      <c r="BE5" s="259">
        <v>0</v>
      </c>
      <c r="BF5" s="259">
        <v>0</v>
      </c>
      <c r="BG5" s="259">
        <v>0</v>
      </c>
      <c r="BH5" s="259">
        <v>0</v>
      </c>
      <c r="BI5" s="259">
        <v>0</v>
      </c>
      <c r="BJ5" s="259">
        <v>0</v>
      </c>
      <c r="BK5" s="259">
        <v>0</v>
      </c>
      <c r="BL5" s="259">
        <v>11</v>
      </c>
      <c r="BM5" s="259">
        <v>4</v>
      </c>
      <c r="BN5" s="259">
        <v>15</v>
      </c>
      <c r="BO5" s="259">
        <v>7</v>
      </c>
    </row>
    <row r="6" spans="1:67">
      <c r="A6" s="259">
        <v>3</v>
      </c>
      <c r="B6" s="262">
        <v>62020066</v>
      </c>
      <c r="C6" s="261" t="s">
        <v>66</v>
      </c>
      <c r="D6" s="259">
        <v>0</v>
      </c>
      <c r="E6" s="259">
        <v>0</v>
      </c>
      <c r="F6" s="259">
        <v>0</v>
      </c>
      <c r="G6" s="259">
        <v>0</v>
      </c>
      <c r="H6" s="259">
        <v>0</v>
      </c>
      <c r="I6" s="259">
        <v>0</v>
      </c>
      <c r="J6" s="259">
        <v>0</v>
      </c>
      <c r="K6" s="259">
        <v>0</v>
      </c>
      <c r="L6" s="259">
        <v>0</v>
      </c>
      <c r="M6" s="259">
        <v>1</v>
      </c>
      <c r="N6" s="259">
        <v>1</v>
      </c>
      <c r="O6" s="259">
        <v>1</v>
      </c>
      <c r="P6" s="259">
        <v>0</v>
      </c>
      <c r="Q6" s="259">
        <v>1</v>
      </c>
      <c r="R6" s="259">
        <v>1</v>
      </c>
      <c r="S6" s="259">
        <v>1</v>
      </c>
      <c r="T6" s="259">
        <v>1</v>
      </c>
      <c r="U6" s="259">
        <v>0</v>
      </c>
      <c r="V6" s="259">
        <v>1</v>
      </c>
      <c r="W6" s="259">
        <v>1</v>
      </c>
      <c r="X6" s="259">
        <v>2</v>
      </c>
      <c r="Y6" s="259">
        <v>2</v>
      </c>
      <c r="Z6" s="259">
        <v>4</v>
      </c>
      <c r="AA6" s="259">
        <v>1</v>
      </c>
      <c r="AB6" s="259">
        <v>1</v>
      </c>
      <c r="AC6" s="259">
        <v>0</v>
      </c>
      <c r="AD6" s="259">
        <v>1</v>
      </c>
      <c r="AE6" s="259">
        <v>1</v>
      </c>
      <c r="AF6" s="259">
        <v>4</v>
      </c>
      <c r="AG6" s="259">
        <v>0</v>
      </c>
      <c r="AH6" s="259">
        <v>4</v>
      </c>
      <c r="AI6" s="259">
        <v>1</v>
      </c>
      <c r="AJ6" s="259">
        <v>1</v>
      </c>
      <c r="AK6" s="259">
        <v>0</v>
      </c>
      <c r="AL6" s="259">
        <v>1</v>
      </c>
      <c r="AM6" s="259">
        <v>1</v>
      </c>
      <c r="AN6" s="259">
        <v>1</v>
      </c>
      <c r="AO6" s="259">
        <v>3</v>
      </c>
      <c r="AP6" s="259">
        <v>4</v>
      </c>
      <c r="AQ6" s="259">
        <v>1</v>
      </c>
      <c r="AR6" s="259">
        <v>10</v>
      </c>
      <c r="AS6" s="259">
        <v>5</v>
      </c>
      <c r="AT6" s="259">
        <v>15</v>
      </c>
      <c r="AU6" s="259">
        <v>6</v>
      </c>
      <c r="AV6" s="259">
        <v>0</v>
      </c>
      <c r="AW6" s="259">
        <v>0</v>
      </c>
      <c r="AX6" s="259">
        <v>0</v>
      </c>
      <c r="AY6" s="259">
        <v>0</v>
      </c>
      <c r="AZ6" s="259">
        <v>0</v>
      </c>
      <c r="BA6" s="259">
        <v>0</v>
      </c>
      <c r="BB6" s="259">
        <v>0</v>
      </c>
      <c r="BC6" s="259">
        <v>0</v>
      </c>
      <c r="BD6" s="259">
        <v>0</v>
      </c>
      <c r="BE6" s="259">
        <v>0</v>
      </c>
      <c r="BF6" s="259">
        <v>0</v>
      </c>
      <c r="BG6" s="259">
        <v>0</v>
      </c>
      <c r="BH6" s="259">
        <v>0</v>
      </c>
      <c r="BI6" s="259">
        <v>0</v>
      </c>
      <c r="BJ6" s="259">
        <v>0</v>
      </c>
      <c r="BK6" s="259">
        <v>0</v>
      </c>
      <c r="BL6" s="259">
        <v>10</v>
      </c>
      <c r="BM6" s="259">
        <v>6</v>
      </c>
      <c r="BN6" s="259">
        <v>16</v>
      </c>
      <c r="BO6" s="259">
        <v>7</v>
      </c>
    </row>
    <row r="7" spans="1:67">
      <c r="A7" s="259">
        <v>4</v>
      </c>
      <c r="B7" s="262">
        <v>62020092</v>
      </c>
      <c r="C7" s="261" t="s">
        <v>88</v>
      </c>
      <c r="D7" s="259">
        <v>1</v>
      </c>
      <c r="E7" s="259">
        <v>0</v>
      </c>
      <c r="F7" s="259">
        <v>1</v>
      </c>
      <c r="G7" s="259">
        <v>1</v>
      </c>
      <c r="H7" s="259">
        <v>1</v>
      </c>
      <c r="I7" s="259">
        <v>0</v>
      </c>
      <c r="J7" s="259">
        <v>1</v>
      </c>
      <c r="K7" s="259">
        <v>1</v>
      </c>
      <c r="L7" s="259">
        <v>1</v>
      </c>
      <c r="M7" s="259">
        <v>3</v>
      </c>
      <c r="N7" s="259">
        <v>4</v>
      </c>
      <c r="O7" s="259">
        <v>1</v>
      </c>
      <c r="P7" s="259">
        <v>3</v>
      </c>
      <c r="Q7" s="259">
        <v>3</v>
      </c>
      <c r="R7" s="259">
        <v>6</v>
      </c>
      <c r="S7" s="259">
        <v>3</v>
      </c>
      <c r="T7" s="259">
        <v>5</v>
      </c>
      <c r="U7" s="259">
        <v>0</v>
      </c>
      <c r="V7" s="259">
        <v>5</v>
      </c>
      <c r="W7" s="259">
        <v>1</v>
      </c>
      <c r="X7" s="259">
        <v>2</v>
      </c>
      <c r="Y7" s="259">
        <v>0</v>
      </c>
      <c r="Z7" s="259">
        <v>2</v>
      </c>
      <c r="AA7" s="259">
        <v>1</v>
      </c>
      <c r="AB7" s="259">
        <v>2</v>
      </c>
      <c r="AC7" s="259">
        <v>1</v>
      </c>
      <c r="AD7" s="259">
        <v>3</v>
      </c>
      <c r="AE7" s="259">
        <v>1</v>
      </c>
      <c r="AF7" s="259">
        <v>2</v>
      </c>
      <c r="AG7" s="259">
        <v>1</v>
      </c>
      <c r="AH7" s="259">
        <v>3</v>
      </c>
      <c r="AI7" s="259">
        <v>1</v>
      </c>
      <c r="AJ7" s="259">
        <v>3</v>
      </c>
      <c r="AK7" s="259">
        <v>1</v>
      </c>
      <c r="AL7" s="259">
        <v>4</v>
      </c>
      <c r="AM7" s="259">
        <v>1</v>
      </c>
      <c r="AN7" s="259">
        <v>0</v>
      </c>
      <c r="AO7" s="259">
        <v>0</v>
      </c>
      <c r="AP7" s="259">
        <v>0</v>
      </c>
      <c r="AQ7" s="259">
        <v>0</v>
      </c>
      <c r="AR7" s="259">
        <v>14</v>
      </c>
      <c r="AS7" s="259">
        <v>3</v>
      </c>
      <c r="AT7" s="259">
        <v>17</v>
      </c>
      <c r="AU7" s="259">
        <v>5</v>
      </c>
      <c r="AV7" s="259">
        <v>0</v>
      </c>
      <c r="AW7" s="259">
        <v>0</v>
      </c>
      <c r="AX7" s="259">
        <v>0</v>
      </c>
      <c r="AY7" s="259">
        <v>0</v>
      </c>
      <c r="AZ7" s="259">
        <v>0</v>
      </c>
      <c r="BA7" s="259">
        <v>0</v>
      </c>
      <c r="BB7" s="259">
        <v>0</v>
      </c>
      <c r="BC7" s="259">
        <v>0</v>
      </c>
      <c r="BD7" s="259">
        <v>0</v>
      </c>
      <c r="BE7" s="259">
        <v>0</v>
      </c>
      <c r="BF7" s="259">
        <v>0</v>
      </c>
      <c r="BG7" s="259">
        <v>0</v>
      </c>
      <c r="BH7" s="259">
        <v>0</v>
      </c>
      <c r="BI7" s="259">
        <v>0</v>
      </c>
      <c r="BJ7" s="259">
        <v>0</v>
      </c>
      <c r="BK7" s="259">
        <v>0</v>
      </c>
      <c r="BL7" s="259">
        <v>17</v>
      </c>
      <c r="BM7" s="259">
        <v>6</v>
      </c>
      <c r="BN7" s="259">
        <v>23</v>
      </c>
      <c r="BO7" s="259">
        <v>8</v>
      </c>
    </row>
    <row r="8" spans="1:67">
      <c r="A8" s="259">
        <v>5</v>
      </c>
      <c r="B8" s="262">
        <v>62020093</v>
      </c>
      <c r="C8" s="261" t="s">
        <v>89</v>
      </c>
      <c r="D8" s="259">
        <v>2</v>
      </c>
      <c r="E8" s="259">
        <v>2</v>
      </c>
      <c r="F8" s="259">
        <v>4</v>
      </c>
      <c r="G8" s="259">
        <v>1</v>
      </c>
      <c r="H8" s="259">
        <v>0</v>
      </c>
      <c r="I8" s="259">
        <v>3</v>
      </c>
      <c r="J8" s="259">
        <v>3</v>
      </c>
      <c r="K8" s="259">
        <v>1</v>
      </c>
      <c r="L8" s="259">
        <v>1</v>
      </c>
      <c r="M8" s="259">
        <v>4</v>
      </c>
      <c r="N8" s="259">
        <v>5</v>
      </c>
      <c r="O8" s="259">
        <v>1</v>
      </c>
      <c r="P8" s="259">
        <v>3</v>
      </c>
      <c r="Q8" s="259">
        <v>9</v>
      </c>
      <c r="R8" s="259">
        <v>12</v>
      </c>
      <c r="S8" s="259">
        <v>3</v>
      </c>
      <c r="T8" s="259">
        <v>2</v>
      </c>
      <c r="U8" s="259">
        <v>0</v>
      </c>
      <c r="V8" s="259">
        <v>2</v>
      </c>
      <c r="W8" s="259">
        <v>1</v>
      </c>
      <c r="X8" s="259">
        <v>0</v>
      </c>
      <c r="Y8" s="259">
        <v>2</v>
      </c>
      <c r="Z8" s="259">
        <v>2</v>
      </c>
      <c r="AA8" s="259">
        <v>1</v>
      </c>
      <c r="AB8" s="259">
        <v>0</v>
      </c>
      <c r="AC8" s="259">
        <v>0</v>
      </c>
      <c r="AD8" s="259">
        <v>0</v>
      </c>
      <c r="AE8" s="259">
        <v>0</v>
      </c>
      <c r="AF8" s="259">
        <v>0</v>
      </c>
      <c r="AG8" s="259">
        <v>3</v>
      </c>
      <c r="AH8" s="259">
        <v>3</v>
      </c>
      <c r="AI8" s="259">
        <v>1</v>
      </c>
      <c r="AJ8" s="259">
        <v>0</v>
      </c>
      <c r="AK8" s="259">
        <v>1</v>
      </c>
      <c r="AL8" s="259">
        <v>1</v>
      </c>
      <c r="AM8" s="259">
        <v>1</v>
      </c>
      <c r="AN8" s="259">
        <v>3</v>
      </c>
      <c r="AO8" s="259">
        <v>0</v>
      </c>
      <c r="AP8" s="259">
        <v>3</v>
      </c>
      <c r="AQ8" s="259">
        <v>1</v>
      </c>
      <c r="AR8" s="259">
        <v>5</v>
      </c>
      <c r="AS8" s="259">
        <v>6</v>
      </c>
      <c r="AT8" s="259">
        <v>11</v>
      </c>
      <c r="AU8" s="259">
        <v>5</v>
      </c>
      <c r="AV8" s="259">
        <v>0</v>
      </c>
      <c r="AW8" s="259">
        <v>0</v>
      </c>
      <c r="AX8" s="259">
        <v>0</v>
      </c>
      <c r="AY8" s="259">
        <v>0</v>
      </c>
      <c r="AZ8" s="259">
        <v>0</v>
      </c>
      <c r="BA8" s="259">
        <v>0</v>
      </c>
      <c r="BB8" s="259">
        <v>0</v>
      </c>
      <c r="BC8" s="259">
        <v>0</v>
      </c>
      <c r="BD8" s="259">
        <v>0</v>
      </c>
      <c r="BE8" s="259">
        <v>0</v>
      </c>
      <c r="BF8" s="259">
        <v>0</v>
      </c>
      <c r="BG8" s="259">
        <v>0</v>
      </c>
      <c r="BH8" s="259">
        <v>0</v>
      </c>
      <c r="BI8" s="259">
        <v>0</v>
      </c>
      <c r="BJ8" s="259">
        <v>0</v>
      </c>
      <c r="BK8" s="259">
        <v>0</v>
      </c>
      <c r="BL8" s="259">
        <v>8</v>
      </c>
      <c r="BM8" s="259">
        <v>15</v>
      </c>
      <c r="BN8" s="259">
        <v>23</v>
      </c>
      <c r="BO8" s="259">
        <v>8</v>
      </c>
    </row>
    <row r="9" spans="1:67">
      <c r="A9" s="259">
        <v>6</v>
      </c>
      <c r="B9" s="262">
        <v>62020094</v>
      </c>
      <c r="C9" s="261" t="s">
        <v>90</v>
      </c>
      <c r="D9" s="259">
        <v>2</v>
      </c>
      <c r="E9" s="259">
        <v>1</v>
      </c>
      <c r="F9" s="259">
        <v>3</v>
      </c>
      <c r="G9" s="259">
        <v>1</v>
      </c>
      <c r="H9" s="259">
        <v>1</v>
      </c>
      <c r="I9" s="259">
        <v>2</v>
      </c>
      <c r="J9" s="259">
        <v>3</v>
      </c>
      <c r="K9" s="259">
        <v>1</v>
      </c>
      <c r="L9" s="259">
        <v>2</v>
      </c>
      <c r="M9" s="259">
        <v>1</v>
      </c>
      <c r="N9" s="259">
        <v>3</v>
      </c>
      <c r="O9" s="259">
        <v>1</v>
      </c>
      <c r="P9" s="259">
        <v>5</v>
      </c>
      <c r="Q9" s="259">
        <v>4</v>
      </c>
      <c r="R9" s="259">
        <v>9</v>
      </c>
      <c r="S9" s="259">
        <v>3</v>
      </c>
      <c r="T9" s="259">
        <v>3</v>
      </c>
      <c r="U9" s="259">
        <v>2</v>
      </c>
      <c r="V9" s="259">
        <v>5</v>
      </c>
      <c r="W9" s="259">
        <v>1</v>
      </c>
      <c r="X9" s="259">
        <v>3</v>
      </c>
      <c r="Y9" s="259">
        <v>2</v>
      </c>
      <c r="Z9" s="259">
        <v>5</v>
      </c>
      <c r="AA9" s="259">
        <v>1</v>
      </c>
      <c r="AB9" s="259">
        <v>0</v>
      </c>
      <c r="AC9" s="259">
        <v>0</v>
      </c>
      <c r="AD9" s="259">
        <v>0</v>
      </c>
      <c r="AE9" s="259">
        <v>0</v>
      </c>
      <c r="AF9" s="259">
        <v>3</v>
      </c>
      <c r="AG9" s="259">
        <v>3</v>
      </c>
      <c r="AH9" s="259">
        <v>6</v>
      </c>
      <c r="AI9" s="259">
        <v>1</v>
      </c>
      <c r="AJ9" s="259">
        <v>0</v>
      </c>
      <c r="AK9" s="259">
        <v>2</v>
      </c>
      <c r="AL9" s="259">
        <v>2</v>
      </c>
      <c r="AM9" s="259">
        <v>1</v>
      </c>
      <c r="AN9" s="259">
        <v>1</v>
      </c>
      <c r="AO9" s="259">
        <v>1</v>
      </c>
      <c r="AP9" s="259">
        <v>2</v>
      </c>
      <c r="AQ9" s="259">
        <v>1</v>
      </c>
      <c r="AR9" s="259">
        <v>10</v>
      </c>
      <c r="AS9" s="259">
        <v>10</v>
      </c>
      <c r="AT9" s="259">
        <v>20</v>
      </c>
      <c r="AU9" s="259">
        <v>5</v>
      </c>
      <c r="AV9" s="259">
        <v>0</v>
      </c>
      <c r="AW9" s="259">
        <v>0</v>
      </c>
      <c r="AX9" s="259">
        <v>0</v>
      </c>
      <c r="AY9" s="259">
        <v>0</v>
      </c>
      <c r="AZ9" s="259">
        <v>0</v>
      </c>
      <c r="BA9" s="259">
        <v>0</v>
      </c>
      <c r="BB9" s="259">
        <v>0</v>
      </c>
      <c r="BC9" s="259">
        <v>0</v>
      </c>
      <c r="BD9" s="259">
        <v>0</v>
      </c>
      <c r="BE9" s="259">
        <v>0</v>
      </c>
      <c r="BF9" s="259">
        <v>0</v>
      </c>
      <c r="BG9" s="259">
        <v>0</v>
      </c>
      <c r="BH9" s="259">
        <v>0</v>
      </c>
      <c r="BI9" s="259">
        <v>0</v>
      </c>
      <c r="BJ9" s="259">
        <v>0</v>
      </c>
      <c r="BK9" s="259">
        <v>0</v>
      </c>
      <c r="BL9" s="259">
        <v>15</v>
      </c>
      <c r="BM9" s="259">
        <v>14</v>
      </c>
      <c r="BN9" s="259">
        <v>29</v>
      </c>
      <c r="BO9" s="259">
        <v>8</v>
      </c>
    </row>
    <row r="10" spans="1:67">
      <c r="A10" s="259">
        <v>7</v>
      </c>
      <c r="B10" s="262">
        <v>62020190</v>
      </c>
      <c r="C10" s="261" t="s">
        <v>174</v>
      </c>
      <c r="D10" s="259">
        <v>1</v>
      </c>
      <c r="E10" s="259">
        <v>2</v>
      </c>
      <c r="F10" s="259">
        <v>3</v>
      </c>
      <c r="G10" s="259">
        <v>1</v>
      </c>
      <c r="H10" s="259">
        <v>5</v>
      </c>
      <c r="I10" s="259">
        <v>1</v>
      </c>
      <c r="J10" s="259">
        <v>6</v>
      </c>
      <c r="K10" s="259">
        <v>1</v>
      </c>
      <c r="L10" s="259">
        <v>4</v>
      </c>
      <c r="M10" s="259">
        <v>5</v>
      </c>
      <c r="N10" s="259">
        <v>9</v>
      </c>
      <c r="O10" s="259">
        <v>1</v>
      </c>
      <c r="P10" s="259">
        <v>10</v>
      </c>
      <c r="Q10" s="259">
        <v>8</v>
      </c>
      <c r="R10" s="259">
        <v>18</v>
      </c>
      <c r="S10" s="259">
        <v>3</v>
      </c>
      <c r="T10" s="259">
        <v>1</v>
      </c>
      <c r="U10" s="259">
        <v>0</v>
      </c>
      <c r="V10" s="259">
        <v>1</v>
      </c>
      <c r="W10" s="259">
        <v>1</v>
      </c>
      <c r="X10" s="259">
        <v>2</v>
      </c>
      <c r="Y10" s="259">
        <v>2</v>
      </c>
      <c r="Z10" s="259">
        <v>4</v>
      </c>
      <c r="AA10" s="259">
        <v>1</v>
      </c>
      <c r="AB10" s="259">
        <v>3</v>
      </c>
      <c r="AC10" s="259">
        <v>0</v>
      </c>
      <c r="AD10" s="259">
        <v>3</v>
      </c>
      <c r="AE10" s="259">
        <v>1</v>
      </c>
      <c r="AF10" s="259">
        <v>0</v>
      </c>
      <c r="AG10" s="259">
        <v>1</v>
      </c>
      <c r="AH10" s="259">
        <v>1</v>
      </c>
      <c r="AI10" s="259">
        <v>1</v>
      </c>
      <c r="AJ10" s="259">
        <v>1</v>
      </c>
      <c r="AK10" s="259">
        <v>1</v>
      </c>
      <c r="AL10" s="259">
        <v>2</v>
      </c>
      <c r="AM10" s="259">
        <v>1</v>
      </c>
      <c r="AN10" s="259">
        <v>1</v>
      </c>
      <c r="AO10" s="259">
        <v>0</v>
      </c>
      <c r="AP10" s="259">
        <v>1</v>
      </c>
      <c r="AQ10" s="259">
        <v>1</v>
      </c>
      <c r="AR10" s="259">
        <v>8</v>
      </c>
      <c r="AS10" s="259">
        <v>4</v>
      </c>
      <c r="AT10" s="259">
        <v>12</v>
      </c>
      <c r="AU10" s="259">
        <v>6</v>
      </c>
      <c r="AV10" s="259">
        <v>0</v>
      </c>
      <c r="AW10" s="259">
        <v>0</v>
      </c>
      <c r="AX10" s="259">
        <v>0</v>
      </c>
      <c r="AY10" s="259">
        <v>0</v>
      </c>
      <c r="AZ10" s="259">
        <v>0</v>
      </c>
      <c r="BA10" s="259">
        <v>0</v>
      </c>
      <c r="BB10" s="259">
        <v>0</v>
      </c>
      <c r="BC10" s="259">
        <v>0</v>
      </c>
      <c r="BD10" s="259">
        <v>0</v>
      </c>
      <c r="BE10" s="259">
        <v>0</v>
      </c>
      <c r="BF10" s="259">
        <v>0</v>
      </c>
      <c r="BG10" s="259">
        <v>0</v>
      </c>
      <c r="BH10" s="259">
        <v>0</v>
      </c>
      <c r="BI10" s="259">
        <v>0</v>
      </c>
      <c r="BJ10" s="259">
        <v>0</v>
      </c>
      <c r="BK10" s="259">
        <v>0</v>
      </c>
      <c r="BL10" s="259">
        <v>18</v>
      </c>
      <c r="BM10" s="259">
        <v>12</v>
      </c>
      <c r="BN10" s="259">
        <v>30</v>
      </c>
      <c r="BO10" s="259">
        <v>9</v>
      </c>
    </row>
    <row r="11" spans="1:67">
      <c r="A11" s="259">
        <v>8</v>
      </c>
      <c r="B11" s="262">
        <v>62020001</v>
      </c>
      <c r="C11" s="261" t="s">
        <v>5</v>
      </c>
      <c r="D11" s="259">
        <v>0</v>
      </c>
      <c r="E11" s="259">
        <v>0</v>
      </c>
      <c r="F11" s="259">
        <v>0</v>
      </c>
      <c r="G11" s="259">
        <v>0</v>
      </c>
      <c r="H11" s="259">
        <v>1</v>
      </c>
      <c r="I11" s="259">
        <v>3</v>
      </c>
      <c r="J11" s="259">
        <v>4</v>
      </c>
      <c r="K11" s="259">
        <v>1</v>
      </c>
      <c r="L11" s="259">
        <v>1</v>
      </c>
      <c r="M11" s="259">
        <v>2</v>
      </c>
      <c r="N11" s="259">
        <v>3</v>
      </c>
      <c r="O11" s="259">
        <v>1</v>
      </c>
      <c r="P11" s="259">
        <v>2</v>
      </c>
      <c r="Q11" s="259">
        <v>5</v>
      </c>
      <c r="R11" s="259">
        <v>7</v>
      </c>
      <c r="S11" s="259">
        <v>2</v>
      </c>
      <c r="T11" s="259">
        <v>1</v>
      </c>
      <c r="U11" s="259">
        <v>2</v>
      </c>
      <c r="V11" s="259">
        <v>3</v>
      </c>
      <c r="W11" s="259">
        <v>1</v>
      </c>
      <c r="X11" s="259">
        <v>0</v>
      </c>
      <c r="Y11" s="259">
        <v>6</v>
      </c>
      <c r="Z11" s="259">
        <v>6</v>
      </c>
      <c r="AA11" s="259">
        <v>1</v>
      </c>
      <c r="AB11" s="259">
        <v>3</v>
      </c>
      <c r="AC11" s="259">
        <v>1</v>
      </c>
      <c r="AD11" s="259">
        <v>4</v>
      </c>
      <c r="AE11" s="259">
        <v>1</v>
      </c>
      <c r="AF11" s="259">
        <v>1</v>
      </c>
      <c r="AG11" s="259">
        <v>2</v>
      </c>
      <c r="AH11" s="259">
        <v>3</v>
      </c>
      <c r="AI11" s="259">
        <v>1</v>
      </c>
      <c r="AJ11" s="259">
        <v>6</v>
      </c>
      <c r="AK11" s="259">
        <v>1</v>
      </c>
      <c r="AL11" s="259">
        <v>7</v>
      </c>
      <c r="AM11" s="259">
        <v>1</v>
      </c>
      <c r="AN11" s="259">
        <v>3</v>
      </c>
      <c r="AO11" s="259">
        <v>0</v>
      </c>
      <c r="AP11" s="259">
        <v>3</v>
      </c>
      <c r="AQ11" s="259">
        <v>1</v>
      </c>
      <c r="AR11" s="259">
        <v>14</v>
      </c>
      <c r="AS11" s="259">
        <v>12</v>
      </c>
      <c r="AT11" s="259">
        <v>26</v>
      </c>
      <c r="AU11" s="259">
        <v>6</v>
      </c>
      <c r="AV11" s="259">
        <v>0</v>
      </c>
      <c r="AW11" s="259">
        <v>0</v>
      </c>
      <c r="AX11" s="259">
        <v>0</v>
      </c>
      <c r="AY11" s="259">
        <v>0</v>
      </c>
      <c r="AZ11" s="259">
        <v>0</v>
      </c>
      <c r="BA11" s="259">
        <v>0</v>
      </c>
      <c r="BB11" s="259">
        <v>0</v>
      </c>
      <c r="BC11" s="259">
        <v>0</v>
      </c>
      <c r="BD11" s="259">
        <v>0</v>
      </c>
      <c r="BE11" s="259">
        <v>0</v>
      </c>
      <c r="BF11" s="259">
        <v>0</v>
      </c>
      <c r="BG11" s="259">
        <v>0</v>
      </c>
      <c r="BH11" s="259">
        <v>0</v>
      </c>
      <c r="BI11" s="259">
        <v>0</v>
      </c>
      <c r="BJ11" s="259">
        <v>0</v>
      </c>
      <c r="BK11" s="259">
        <v>0</v>
      </c>
      <c r="BL11" s="259">
        <v>16</v>
      </c>
      <c r="BM11" s="259">
        <v>17</v>
      </c>
      <c r="BN11" s="259">
        <v>33</v>
      </c>
      <c r="BO11" s="259">
        <v>8</v>
      </c>
    </row>
    <row r="12" spans="1:67">
      <c r="A12" s="259">
        <v>9</v>
      </c>
      <c r="B12" s="262">
        <v>62020160</v>
      </c>
      <c r="C12" s="261" t="s">
        <v>146</v>
      </c>
      <c r="D12" s="259">
        <v>0</v>
      </c>
      <c r="E12" s="259">
        <v>0</v>
      </c>
      <c r="F12" s="259">
        <v>0</v>
      </c>
      <c r="G12" s="259">
        <v>0</v>
      </c>
      <c r="H12" s="259">
        <v>3</v>
      </c>
      <c r="I12" s="259">
        <v>3</v>
      </c>
      <c r="J12" s="259">
        <v>6</v>
      </c>
      <c r="K12" s="259">
        <v>1</v>
      </c>
      <c r="L12" s="259">
        <v>4</v>
      </c>
      <c r="M12" s="259">
        <v>0</v>
      </c>
      <c r="N12" s="259">
        <v>4</v>
      </c>
      <c r="O12" s="259">
        <v>1</v>
      </c>
      <c r="P12" s="259">
        <v>7</v>
      </c>
      <c r="Q12" s="259">
        <v>3</v>
      </c>
      <c r="R12" s="259">
        <v>10</v>
      </c>
      <c r="S12" s="259">
        <v>2</v>
      </c>
      <c r="T12" s="259">
        <v>4</v>
      </c>
      <c r="U12" s="259">
        <v>5</v>
      </c>
      <c r="V12" s="259">
        <v>9</v>
      </c>
      <c r="W12" s="259">
        <v>1</v>
      </c>
      <c r="X12" s="259">
        <v>2</v>
      </c>
      <c r="Y12" s="259">
        <v>2</v>
      </c>
      <c r="Z12" s="259">
        <v>4</v>
      </c>
      <c r="AA12" s="259">
        <v>1</v>
      </c>
      <c r="AB12" s="259">
        <v>2</v>
      </c>
      <c r="AC12" s="259">
        <v>2</v>
      </c>
      <c r="AD12" s="259">
        <v>4</v>
      </c>
      <c r="AE12" s="259">
        <v>1</v>
      </c>
      <c r="AF12" s="259">
        <v>3</v>
      </c>
      <c r="AG12" s="259">
        <v>1</v>
      </c>
      <c r="AH12" s="259">
        <v>4</v>
      </c>
      <c r="AI12" s="259">
        <v>1</v>
      </c>
      <c r="AJ12" s="259">
        <v>2</v>
      </c>
      <c r="AK12" s="259">
        <v>3</v>
      </c>
      <c r="AL12" s="259">
        <v>5</v>
      </c>
      <c r="AM12" s="259">
        <v>1</v>
      </c>
      <c r="AN12" s="259">
        <v>1</v>
      </c>
      <c r="AO12" s="259">
        <v>2</v>
      </c>
      <c r="AP12" s="259">
        <v>3</v>
      </c>
      <c r="AQ12" s="259">
        <v>1</v>
      </c>
      <c r="AR12" s="259">
        <v>14</v>
      </c>
      <c r="AS12" s="259">
        <v>15</v>
      </c>
      <c r="AT12" s="259">
        <v>29</v>
      </c>
      <c r="AU12" s="259">
        <v>6</v>
      </c>
      <c r="AV12" s="259">
        <v>0</v>
      </c>
      <c r="AW12" s="259">
        <v>0</v>
      </c>
      <c r="AX12" s="259">
        <v>0</v>
      </c>
      <c r="AY12" s="259">
        <v>0</v>
      </c>
      <c r="AZ12" s="259">
        <v>0</v>
      </c>
      <c r="BA12" s="259">
        <v>0</v>
      </c>
      <c r="BB12" s="259">
        <v>0</v>
      </c>
      <c r="BC12" s="259">
        <v>0</v>
      </c>
      <c r="BD12" s="259">
        <v>0</v>
      </c>
      <c r="BE12" s="259">
        <v>0</v>
      </c>
      <c r="BF12" s="259">
        <v>0</v>
      </c>
      <c r="BG12" s="259">
        <v>0</v>
      </c>
      <c r="BH12" s="259">
        <v>0</v>
      </c>
      <c r="BI12" s="259">
        <v>0</v>
      </c>
      <c r="BJ12" s="259">
        <v>0</v>
      </c>
      <c r="BK12" s="259">
        <v>0</v>
      </c>
      <c r="BL12" s="259">
        <v>21</v>
      </c>
      <c r="BM12" s="259">
        <v>18</v>
      </c>
      <c r="BN12" s="259">
        <v>39</v>
      </c>
      <c r="BO12" s="259">
        <v>8</v>
      </c>
    </row>
    <row r="13" spans="1:67">
      <c r="A13" s="259">
        <v>10</v>
      </c>
      <c r="B13" s="262">
        <v>62020069</v>
      </c>
      <c r="C13" s="261" t="s">
        <v>69</v>
      </c>
      <c r="D13" s="259">
        <v>4</v>
      </c>
      <c r="E13" s="259">
        <v>0</v>
      </c>
      <c r="F13" s="259">
        <v>4</v>
      </c>
      <c r="G13" s="259">
        <v>1</v>
      </c>
      <c r="H13" s="259">
        <v>3</v>
      </c>
      <c r="I13" s="259">
        <v>2</v>
      </c>
      <c r="J13" s="259">
        <v>5</v>
      </c>
      <c r="K13" s="259">
        <v>1</v>
      </c>
      <c r="L13" s="259">
        <v>2</v>
      </c>
      <c r="M13" s="259">
        <v>2</v>
      </c>
      <c r="N13" s="259">
        <v>4</v>
      </c>
      <c r="O13" s="259">
        <v>1</v>
      </c>
      <c r="P13" s="259">
        <v>9</v>
      </c>
      <c r="Q13" s="259">
        <v>4</v>
      </c>
      <c r="R13" s="259">
        <v>13</v>
      </c>
      <c r="S13" s="259">
        <v>3</v>
      </c>
      <c r="T13" s="259">
        <v>2</v>
      </c>
      <c r="U13" s="259">
        <v>2</v>
      </c>
      <c r="V13" s="259">
        <v>4</v>
      </c>
      <c r="W13" s="259">
        <v>1</v>
      </c>
      <c r="X13" s="259">
        <v>1</v>
      </c>
      <c r="Y13" s="259">
        <v>2</v>
      </c>
      <c r="Z13" s="259">
        <v>3</v>
      </c>
      <c r="AA13" s="259">
        <v>1</v>
      </c>
      <c r="AB13" s="259">
        <v>1</v>
      </c>
      <c r="AC13" s="259">
        <v>6</v>
      </c>
      <c r="AD13" s="259">
        <v>7</v>
      </c>
      <c r="AE13" s="259">
        <v>1</v>
      </c>
      <c r="AF13" s="259">
        <v>3</v>
      </c>
      <c r="AG13" s="259">
        <v>3</v>
      </c>
      <c r="AH13" s="259">
        <v>6</v>
      </c>
      <c r="AI13" s="259">
        <v>1</v>
      </c>
      <c r="AJ13" s="259">
        <v>3</v>
      </c>
      <c r="AK13" s="259">
        <v>0</v>
      </c>
      <c r="AL13" s="259">
        <v>3</v>
      </c>
      <c r="AM13" s="259">
        <v>1</v>
      </c>
      <c r="AN13" s="259">
        <v>5</v>
      </c>
      <c r="AO13" s="259">
        <v>0</v>
      </c>
      <c r="AP13" s="259">
        <v>5</v>
      </c>
      <c r="AQ13" s="259">
        <v>1</v>
      </c>
      <c r="AR13" s="259">
        <v>15</v>
      </c>
      <c r="AS13" s="259">
        <v>13</v>
      </c>
      <c r="AT13" s="259">
        <v>28</v>
      </c>
      <c r="AU13" s="259">
        <v>6</v>
      </c>
      <c r="AV13" s="259">
        <v>0</v>
      </c>
      <c r="AW13" s="259">
        <v>0</v>
      </c>
      <c r="AX13" s="259">
        <v>0</v>
      </c>
      <c r="AY13" s="259">
        <v>0</v>
      </c>
      <c r="AZ13" s="259">
        <v>0</v>
      </c>
      <c r="BA13" s="259">
        <v>0</v>
      </c>
      <c r="BB13" s="259">
        <v>0</v>
      </c>
      <c r="BC13" s="259">
        <v>0</v>
      </c>
      <c r="BD13" s="259">
        <v>0</v>
      </c>
      <c r="BE13" s="259">
        <v>0</v>
      </c>
      <c r="BF13" s="259">
        <v>0</v>
      </c>
      <c r="BG13" s="259">
        <v>0</v>
      </c>
      <c r="BH13" s="259">
        <v>0</v>
      </c>
      <c r="BI13" s="259">
        <v>0</v>
      </c>
      <c r="BJ13" s="259">
        <v>0</v>
      </c>
      <c r="BK13" s="259">
        <v>0</v>
      </c>
      <c r="BL13" s="259">
        <v>24</v>
      </c>
      <c r="BM13" s="259">
        <v>17</v>
      </c>
      <c r="BN13" s="259">
        <v>41</v>
      </c>
      <c r="BO13" s="259">
        <v>9</v>
      </c>
    </row>
    <row r="14" spans="1:67">
      <c r="A14" s="259">
        <v>11</v>
      </c>
      <c r="B14" s="262">
        <v>62020023</v>
      </c>
      <c r="C14" s="261" t="s">
        <v>27</v>
      </c>
      <c r="D14" s="259">
        <v>0</v>
      </c>
      <c r="E14" s="259">
        <v>0</v>
      </c>
      <c r="F14" s="259">
        <v>0</v>
      </c>
      <c r="G14" s="259">
        <v>0</v>
      </c>
      <c r="H14" s="259">
        <v>2</v>
      </c>
      <c r="I14" s="259">
        <v>2</v>
      </c>
      <c r="J14" s="259">
        <v>4</v>
      </c>
      <c r="K14" s="259">
        <v>1</v>
      </c>
      <c r="L14" s="259">
        <v>3</v>
      </c>
      <c r="M14" s="259">
        <v>1</v>
      </c>
      <c r="N14" s="259">
        <v>4</v>
      </c>
      <c r="O14" s="259">
        <v>1</v>
      </c>
      <c r="P14" s="259">
        <v>5</v>
      </c>
      <c r="Q14" s="259">
        <v>3</v>
      </c>
      <c r="R14" s="259">
        <v>8</v>
      </c>
      <c r="S14" s="259">
        <v>2</v>
      </c>
      <c r="T14" s="259">
        <v>0</v>
      </c>
      <c r="U14" s="259">
        <v>0</v>
      </c>
      <c r="V14" s="259">
        <v>0</v>
      </c>
      <c r="W14" s="259">
        <v>0</v>
      </c>
      <c r="X14" s="259">
        <v>2</v>
      </c>
      <c r="Y14" s="259">
        <v>3</v>
      </c>
      <c r="Z14" s="259">
        <v>5</v>
      </c>
      <c r="AA14" s="259">
        <v>1</v>
      </c>
      <c r="AB14" s="259">
        <v>4</v>
      </c>
      <c r="AC14" s="259">
        <v>7</v>
      </c>
      <c r="AD14" s="259">
        <v>11</v>
      </c>
      <c r="AE14" s="259">
        <v>1</v>
      </c>
      <c r="AF14" s="259">
        <v>3</v>
      </c>
      <c r="AG14" s="259">
        <v>1</v>
      </c>
      <c r="AH14" s="259">
        <v>4</v>
      </c>
      <c r="AI14" s="259">
        <v>1</v>
      </c>
      <c r="AJ14" s="259">
        <v>3</v>
      </c>
      <c r="AK14" s="259">
        <v>1</v>
      </c>
      <c r="AL14" s="259">
        <v>4</v>
      </c>
      <c r="AM14" s="259">
        <v>1</v>
      </c>
      <c r="AN14" s="259">
        <v>6</v>
      </c>
      <c r="AO14" s="259">
        <v>4</v>
      </c>
      <c r="AP14" s="259">
        <v>10</v>
      </c>
      <c r="AQ14" s="259">
        <v>1</v>
      </c>
      <c r="AR14" s="259">
        <v>18</v>
      </c>
      <c r="AS14" s="259">
        <v>16</v>
      </c>
      <c r="AT14" s="259">
        <v>34</v>
      </c>
      <c r="AU14" s="259">
        <v>5</v>
      </c>
      <c r="AV14" s="259">
        <v>0</v>
      </c>
      <c r="AW14" s="259">
        <v>0</v>
      </c>
      <c r="AX14" s="259">
        <v>0</v>
      </c>
      <c r="AY14" s="259">
        <v>0</v>
      </c>
      <c r="AZ14" s="259">
        <v>0</v>
      </c>
      <c r="BA14" s="259">
        <v>0</v>
      </c>
      <c r="BB14" s="259">
        <v>0</v>
      </c>
      <c r="BC14" s="259">
        <v>0</v>
      </c>
      <c r="BD14" s="259">
        <v>0</v>
      </c>
      <c r="BE14" s="259">
        <v>0</v>
      </c>
      <c r="BF14" s="259">
        <v>0</v>
      </c>
      <c r="BG14" s="259">
        <v>0</v>
      </c>
      <c r="BH14" s="259">
        <v>0</v>
      </c>
      <c r="BI14" s="259">
        <v>0</v>
      </c>
      <c r="BJ14" s="259">
        <v>0</v>
      </c>
      <c r="BK14" s="259">
        <v>0</v>
      </c>
      <c r="BL14" s="259">
        <v>23</v>
      </c>
      <c r="BM14" s="259">
        <v>19</v>
      </c>
      <c r="BN14" s="259">
        <v>42</v>
      </c>
      <c r="BO14" s="259">
        <v>7</v>
      </c>
    </row>
    <row r="15" spans="1:67">
      <c r="A15" s="259">
        <v>12</v>
      </c>
      <c r="B15" s="262">
        <v>62020124</v>
      </c>
      <c r="C15" s="261" t="s">
        <v>117</v>
      </c>
      <c r="D15" s="259">
        <v>0</v>
      </c>
      <c r="E15" s="259">
        <v>0</v>
      </c>
      <c r="F15" s="259">
        <v>0</v>
      </c>
      <c r="G15" s="259">
        <v>0</v>
      </c>
      <c r="H15" s="259">
        <v>0</v>
      </c>
      <c r="I15" s="259">
        <v>2</v>
      </c>
      <c r="J15" s="259">
        <v>2</v>
      </c>
      <c r="K15" s="259">
        <v>1</v>
      </c>
      <c r="L15" s="259">
        <v>2</v>
      </c>
      <c r="M15" s="259">
        <v>2</v>
      </c>
      <c r="N15" s="259">
        <v>4</v>
      </c>
      <c r="O15" s="259">
        <v>1</v>
      </c>
      <c r="P15" s="259">
        <v>2</v>
      </c>
      <c r="Q15" s="259">
        <v>4</v>
      </c>
      <c r="R15" s="259">
        <v>6</v>
      </c>
      <c r="S15" s="259">
        <v>2</v>
      </c>
      <c r="T15" s="259">
        <v>1</v>
      </c>
      <c r="U15" s="259">
        <v>2</v>
      </c>
      <c r="V15" s="259">
        <v>3</v>
      </c>
      <c r="W15" s="259">
        <v>1</v>
      </c>
      <c r="X15" s="259">
        <v>3</v>
      </c>
      <c r="Y15" s="259">
        <v>3</v>
      </c>
      <c r="Z15" s="259">
        <v>6</v>
      </c>
      <c r="AA15" s="259">
        <v>1</v>
      </c>
      <c r="AB15" s="259">
        <v>1</v>
      </c>
      <c r="AC15" s="259">
        <v>3</v>
      </c>
      <c r="AD15" s="259">
        <v>4</v>
      </c>
      <c r="AE15" s="259">
        <v>1</v>
      </c>
      <c r="AF15" s="259">
        <v>6</v>
      </c>
      <c r="AG15" s="259">
        <v>2</v>
      </c>
      <c r="AH15" s="259">
        <v>8</v>
      </c>
      <c r="AI15" s="259">
        <v>1</v>
      </c>
      <c r="AJ15" s="259">
        <v>6</v>
      </c>
      <c r="AK15" s="259">
        <v>2</v>
      </c>
      <c r="AL15" s="259">
        <v>8</v>
      </c>
      <c r="AM15" s="259">
        <v>1</v>
      </c>
      <c r="AN15" s="259">
        <v>4</v>
      </c>
      <c r="AO15" s="259">
        <v>3</v>
      </c>
      <c r="AP15" s="259">
        <v>7</v>
      </c>
      <c r="AQ15" s="259">
        <v>1</v>
      </c>
      <c r="AR15" s="259">
        <v>21</v>
      </c>
      <c r="AS15" s="259">
        <v>15</v>
      </c>
      <c r="AT15" s="259">
        <v>36</v>
      </c>
      <c r="AU15" s="259">
        <v>6</v>
      </c>
      <c r="AV15" s="259">
        <v>0</v>
      </c>
      <c r="AW15" s="259">
        <v>0</v>
      </c>
      <c r="AX15" s="259">
        <v>0</v>
      </c>
      <c r="AY15" s="259">
        <v>0</v>
      </c>
      <c r="AZ15" s="259">
        <v>0</v>
      </c>
      <c r="BA15" s="259">
        <v>0</v>
      </c>
      <c r="BB15" s="259">
        <v>0</v>
      </c>
      <c r="BC15" s="259">
        <v>0</v>
      </c>
      <c r="BD15" s="259">
        <v>0</v>
      </c>
      <c r="BE15" s="259">
        <v>0</v>
      </c>
      <c r="BF15" s="259">
        <v>0</v>
      </c>
      <c r="BG15" s="259">
        <v>0</v>
      </c>
      <c r="BH15" s="259">
        <v>0</v>
      </c>
      <c r="BI15" s="259">
        <v>0</v>
      </c>
      <c r="BJ15" s="259">
        <v>0</v>
      </c>
      <c r="BK15" s="259">
        <v>0</v>
      </c>
      <c r="BL15" s="259">
        <v>23</v>
      </c>
      <c r="BM15" s="259">
        <v>19</v>
      </c>
      <c r="BN15" s="259">
        <v>42</v>
      </c>
      <c r="BO15" s="259">
        <v>8</v>
      </c>
    </row>
    <row r="16" spans="1:67">
      <c r="A16" s="259">
        <v>13</v>
      </c>
      <c r="B16" s="262">
        <v>62020003</v>
      </c>
      <c r="C16" s="261" t="s">
        <v>7</v>
      </c>
      <c r="D16" s="259">
        <v>2</v>
      </c>
      <c r="E16" s="259">
        <v>2</v>
      </c>
      <c r="F16" s="259">
        <v>4</v>
      </c>
      <c r="G16" s="259">
        <v>1</v>
      </c>
      <c r="H16" s="259">
        <v>4</v>
      </c>
      <c r="I16" s="259">
        <v>6</v>
      </c>
      <c r="J16" s="259">
        <v>10</v>
      </c>
      <c r="K16" s="259">
        <v>1</v>
      </c>
      <c r="L16" s="259">
        <v>1</v>
      </c>
      <c r="M16" s="259">
        <v>1</v>
      </c>
      <c r="N16" s="259">
        <v>2</v>
      </c>
      <c r="O16" s="259">
        <v>1</v>
      </c>
      <c r="P16" s="259">
        <v>7</v>
      </c>
      <c r="Q16" s="259">
        <v>9</v>
      </c>
      <c r="R16" s="259">
        <v>16</v>
      </c>
      <c r="S16" s="259">
        <v>3</v>
      </c>
      <c r="T16" s="259">
        <v>1</v>
      </c>
      <c r="U16" s="259">
        <v>2</v>
      </c>
      <c r="V16" s="259">
        <v>3</v>
      </c>
      <c r="W16" s="259">
        <v>1</v>
      </c>
      <c r="X16" s="259">
        <v>1</v>
      </c>
      <c r="Y16" s="259">
        <v>1</v>
      </c>
      <c r="Z16" s="259">
        <v>2</v>
      </c>
      <c r="AA16" s="259">
        <v>1</v>
      </c>
      <c r="AB16" s="259">
        <v>3</v>
      </c>
      <c r="AC16" s="259">
        <v>3</v>
      </c>
      <c r="AD16" s="259">
        <v>6</v>
      </c>
      <c r="AE16" s="259">
        <v>1</v>
      </c>
      <c r="AF16" s="259">
        <v>4</v>
      </c>
      <c r="AG16" s="259">
        <v>2</v>
      </c>
      <c r="AH16" s="259">
        <v>6</v>
      </c>
      <c r="AI16" s="259">
        <v>1</v>
      </c>
      <c r="AJ16" s="259">
        <v>1</v>
      </c>
      <c r="AK16" s="259">
        <v>3</v>
      </c>
      <c r="AL16" s="259">
        <v>4</v>
      </c>
      <c r="AM16" s="259">
        <v>1</v>
      </c>
      <c r="AN16" s="259">
        <v>2</v>
      </c>
      <c r="AO16" s="259">
        <v>4</v>
      </c>
      <c r="AP16" s="259">
        <v>6</v>
      </c>
      <c r="AQ16" s="259">
        <v>1</v>
      </c>
      <c r="AR16" s="259">
        <v>12</v>
      </c>
      <c r="AS16" s="259">
        <v>15</v>
      </c>
      <c r="AT16" s="259">
        <v>27</v>
      </c>
      <c r="AU16" s="259">
        <v>6</v>
      </c>
      <c r="AV16" s="259">
        <v>0</v>
      </c>
      <c r="AW16" s="259">
        <v>0</v>
      </c>
      <c r="AX16" s="259">
        <v>0</v>
      </c>
      <c r="AY16" s="259">
        <v>0</v>
      </c>
      <c r="AZ16" s="259">
        <v>0</v>
      </c>
      <c r="BA16" s="259">
        <v>0</v>
      </c>
      <c r="BB16" s="259">
        <v>0</v>
      </c>
      <c r="BC16" s="259">
        <v>0</v>
      </c>
      <c r="BD16" s="259">
        <v>0</v>
      </c>
      <c r="BE16" s="259">
        <v>0</v>
      </c>
      <c r="BF16" s="259">
        <v>0</v>
      </c>
      <c r="BG16" s="259">
        <v>0</v>
      </c>
      <c r="BH16" s="259">
        <v>0</v>
      </c>
      <c r="BI16" s="259">
        <v>0</v>
      </c>
      <c r="BJ16" s="259">
        <v>0</v>
      </c>
      <c r="BK16" s="259">
        <v>0</v>
      </c>
      <c r="BL16" s="259">
        <v>19</v>
      </c>
      <c r="BM16" s="259">
        <v>24</v>
      </c>
      <c r="BN16" s="259">
        <v>43</v>
      </c>
      <c r="BO16" s="259">
        <v>9</v>
      </c>
    </row>
    <row r="17" spans="1:67">
      <c r="A17" s="259">
        <v>14</v>
      </c>
      <c r="B17" s="262">
        <v>62020064</v>
      </c>
      <c r="C17" s="261" t="s">
        <v>64</v>
      </c>
      <c r="D17" s="259">
        <v>2</v>
      </c>
      <c r="E17" s="259">
        <v>7</v>
      </c>
      <c r="F17" s="259">
        <v>9</v>
      </c>
      <c r="G17" s="259">
        <v>1</v>
      </c>
      <c r="H17" s="259">
        <v>0</v>
      </c>
      <c r="I17" s="259">
        <v>5</v>
      </c>
      <c r="J17" s="259">
        <v>5</v>
      </c>
      <c r="K17" s="259">
        <v>1</v>
      </c>
      <c r="L17" s="259">
        <v>1</v>
      </c>
      <c r="M17" s="259">
        <v>0</v>
      </c>
      <c r="N17" s="259">
        <v>1</v>
      </c>
      <c r="O17" s="259">
        <v>1</v>
      </c>
      <c r="P17" s="259">
        <v>3</v>
      </c>
      <c r="Q17" s="259">
        <v>12</v>
      </c>
      <c r="R17" s="259">
        <v>15</v>
      </c>
      <c r="S17" s="259">
        <v>3</v>
      </c>
      <c r="T17" s="259">
        <v>2</v>
      </c>
      <c r="U17" s="259">
        <v>1</v>
      </c>
      <c r="V17" s="259">
        <v>3</v>
      </c>
      <c r="W17" s="259">
        <v>1</v>
      </c>
      <c r="X17" s="259">
        <v>1</v>
      </c>
      <c r="Y17" s="259">
        <v>3</v>
      </c>
      <c r="Z17" s="259">
        <v>4</v>
      </c>
      <c r="AA17" s="259">
        <v>1</v>
      </c>
      <c r="AB17" s="259">
        <v>6</v>
      </c>
      <c r="AC17" s="259">
        <v>3</v>
      </c>
      <c r="AD17" s="259">
        <v>9</v>
      </c>
      <c r="AE17" s="259">
        <v>1</v>
      </c>
      <c r="AF17" s="259">
        <v>1</v>
      </c>
      <c r="AG17" s="259">
        <v>1</v>
      </c>
      <c r="AH17" s="259">
        <v>2</v>
      </c>
      <c r="AI17" s="259">
        <v>1</v>
      </c>
      <c r="AJ17" s="259">
        <v>1</v>
      </c>
      <c r="AK17" s="259">
        <v>1</v>
      </c>
      <c r="AL17" s="259">
        <v>2</v>
      </c>
      <c r="AM17" s="259">
        <v>1</v>
      </c>
      <c r="AN17" s="259">
        <v>2</v>
      </c>
      <c r="AO17" s="259">
        <v>6</v>
      </c>
      <c r="AP17" s="259">
        <v>8</v>
      </c>
      <c r="AQ17" s="259">
        <v>1</v>
      </c>
      <c r="AR17" s="259">
        <v>13</v>
      </c>
      <c r="AS17" s="259">
        <v>15</v>
      </c>
      <c r="AT17" s="259">
        <v>28</v>
      </c>
      <c r="AU17" s="259">
        <v>6</v>
      </c>
      <c r="AV17" s="259">
        <v>0</v>
      </c>
      <c r="AW17" s="259">
        <v>0</v>
      </c>
      <c r="AX17" s="259">
        <v>0</v>
      </c>
      <c r="AY17" s="259">
        <v>0</v>
      </c>
      <c r="AZ17" s="259">
        <v>0</v>
      </c>
      <c r="BA17" s="259">
        <v>0</v>
      </c>
      <c r="BB17" s="259">
        <v>0</v>
      </c>
      <c r="BC17" s="259">
        <v>0</v>
      </c>
      <c r="BD17" s="259">
        <v>0</v>
      </c>
      <c r="BE17" s="259">
        <v>0</v>
      </c>
      <c r="BF17" s="259">
        <v>0</v>
      </c>
      <c r="BG17" s="259">
        <v>0</v>
      </c>
      <c r="BH17" s="259">
        <v>0</v>
      </c>
      <c r="BI17" s="259">
        <v>0</v>
      </c>
      <c r="BJ17" s="259">
        <v>0</v>
      </c>
      <c r="BK17" s="259">
        <v>0</v>
      </c>
      <c r="BL17" s="259">
        <v>16</v>
      </c>
      <c r="BM17" s="259">
        <v>27</v>
      </c>
      <c r="BN17" s="259">
        <v>43</v>
      </c>
      <c r="BO17" s="259">
        <v>9</v>
      </c>
    </row>
    <row r="18" spans="1:67">
      <c r="A18" s="259">
        <v>15</v>
      </c>
      <c r="B18" s="262">
        <v>62020008</v>
      </c>
      <c r="C18" s="261" t="s">
        <v>12</v>
      </c>
      <c r="D18" s="259">
        <v>1</v>
      </c>
      <c r="E18" s="259">
        <v>1</v>
      </c>
      <c r="F18" s="259">
        <v>2</v>
      </c>
      <c r="G18" s="259">
        <v>1</v>
      </c>
      <c r="H18" s="259">
        <v>4</v>
      </c>
      <c r="I18" s="259">
        <v>1</v>
      </c>
      <c r="J18" s="259">
        <v>5</v>
      </c>
      <c r="K18" s="259">
        <v>1</v>
      </c>
      <c r="L18" s="259">
        <v>4</v>
      </c>
      <c r="M18" s="259">
        <v>1</v>
      </c>
      <c r="N18" s="259">
        <v>5</v>
      </c>
      <c r="O18" s="259">
        <v>1</v>
      </c>
      <c r="P18" s="259">
        <v>9</v>
      </c>
      <c r="Q18" s="259">
        <v>3</v>
      </c>
      <c r="R18" s="259">
        <v>12</v>
      </c>
      <c r="S18" s="259">
        <v>3</v>
      </c>
      <c r="T18" s="259">
        <v>4</v>
      </c>
      <c r="U18" s="259">
        <v>4</v>
      </c>
      <c r="V18" s="259">
        <v>8</v>
      </c>
      <c r="W18" s="259">
        <v>1</v>
      </c>
      <c r="X18" s="259">
        <v>4</v>
      </c>
      <c r="Y18" s="259">
        <v>5</v>
      </c>
      <c r="Z18" s="259">
        <v>9</v>
      </c>
      <c r="AA18" s="259">
        <v>1</v>
      </c>
      <c r="AB18" s="259">
        <v>1</v>
      </c>
      <c r="AC18" s="259">
        <v>2</v>
      </c>
      <c r="AD18" s="259">
        <v>3</v>
      </c>
      <c r="AE18" s="259">
        <v>1</v>
      </c>
      <c r="AF18" s="259">
        <v>2</v>
      </c>
      <c r="AG18" s="259">
        <v>1</v>
      </c>
      <c r="AH18" s="259">
        <v>3</v>
      </c>
      <c r="AI18" s="259">
        <v>1</v>
      </c>
      <c r="AJ18" s="259">
        <v>2</v>
      </c>
      <c r="AK18" s="259">
        <v>4</v>
      </c>
      <c r="AL18" s="259">
        <v>6</v>
      </c>
      <c r="AM18" s="259">
        <v>1</v>
      </c>
      <c r="AN18" s="259">
        <v>1</v>
      </c>
      <c r="AO18" s="259">
        <v>3</v>
      </c>
      <c r="AP18" s="259">
        <v>4</v>
      </c>
      <c r="AQ18" s="259">
        <v>1</v>
      </c>
      <c r="AR18" s="259">
        <v>14</v>
      </c>
      <c r="AS18" s="259">
        <v>19</v>
      </c>
      <c r="AT18" s="259">
        <v>33</v>
      </c>
      <c r="AU18" s="259">
        <v>6</v>
      </c>
      <c r="AV18" s="259">
        <v>0</v>
      </c>
      <c r="AW18" s="259">
        <v>0</v>
      </c>
      <c r="AX18" s="259">
        <v>0</v>
      </c>
      <c r="AY18" s="259">
        <v>0</v>
      </c>
      <c r="AZ18" s="259">
        <v>0</v>
      </c>
      <c r="BA18" s="259">
        <v>0</v>
      </c>
      <c r="BB18" s="259">
        <v>0</v>
      </c>
      <c r="BC18" s="259">
        <v>0</v>
      </c>
      <c r="BD18" s="259">
        <v>0</v>
      </c>
      <c r="BE18" s="259">
        <v>0</v>
      </c>
      <c r="BF18" s="259">
        <v>0</v>
      </c>
      <c r="BG18" s="259">
        <v>0</v>
      </c>
      <c r="BH18" s="259">
        <v>0</v>
      </c>
      <c r="BI18" s="259">
        <v>0</v>
      </c>
      <c r="BJ18" s="259">
        <v>0</v>
      </c>
      <c r="BK18" s="259">
        <v>0</v>
      </c>
      <c r="BL18" s="259">
        <v>23</v>
      </c>
      <c r="BM18" s="259">
        <v>22</v>
      </c>
      <c r="BN18" s="259">
        <v>45</v>
      </c>
      <c r="BO18" s="259">
        <v>9</v>
      </c>
    </row>
    <row r="19" spans="1:67">
      <c r="A19" s="259">
        <v>16</v>
      </c>
      <c r="B19" s="262">
        <v>62020024</v>
      </c>
      <c r="C19" s="261" t="s">
        <v>28</v>
      </c>
      <c r="D19" s="259">
        <v>0</v>
      </c>
      <c r="E19" s="259">
        <v>0</v>
      </c>
      <c r="F19" s="259">
        <v>0</v>
      </c>
      <c r="G19" s="259">
        <v>0</v>
      </c>
      <c r="H19" s="259">
        <v>3</v>
      </c>
      <c r="I19" s="259">
        <v>1</v>
      </c>
      <c r="J19" s="259">
        <v>4</v>
      </c>
      <c r="K19" s="259">
        <v>1</v>
      </c>
      <c r="L19" s="259">
        <v>5</v>
      </c>
      <c r="M19" s="259">
        <v>4</v>
      </c>
      <c r="N19" s="259">
        <v>9</v>
      </c>
      <c r="O19" s="259">
        <v>1</v>
      </c>
      <c r="P19" s="259">
        <v>8</v>
      </c>
      <c r="Q19" s="259">
        <v>5</v>
      </c>
      <c r="R19" s="259">
        <v>13</v>
      </c>
      <c r="S19" s="259">
        <v>2</v>
      </c>
      <c r="T19" s="259">
        <v>3</v>
      </c>
      <c r="U19" s="259">
        <v>0</v>
      </c>
      <c r="V19" s="259">
        <v>3</v>
      </c>
      <c r="W19" s="259">
        <v>1</v>
      </c>
      <c r="X19" s="259">
        <v>6</v>
      </c>
      <c r="Y19" s="259">
        <v>1</v>
      </c>
      <c r="Z19" s="259">
        <v>7</v>
      </c>
      <c r="AA19" s="259">
        <v>1</v>
      </c>
      <c r="AB19" s="259">
        <v>1</v>
      </c>
      <c r="AC19" s="259">
        <v>1</v>
      </c>
      <c r="AD19" s="259">
        <v>2</v>
      </c>
      <c r="AE19" s="259">
        <v>1</v>
      </c>
      <c r="AF19" s="259">
        <v>2</v>
      </c>
      <c r="AG19" s="259">
        <v>2</v>
      </c>
      <c r="AH19" s="259">
        <v>4</v>
      </c>
      <c r="AI19" s="259">
        <v>1</v>
      </c>
      <c r="AJ19" s="259">
        <v>4</v>
      </c>
      <c r="AK19" s="259">
        <v>3</v>
      </c>
      <c r="AL19" s="259">
        <v>7</v>
      </c>
      <c r="AM19" s="259">
        <v>1</v>
      </c>
      <c r="AN19" s="259">
        <v>5</v>
      </c>
      <c r="AO19" s="259">
        <v>4</v>
      </c>
      <c r="AP19" s="259">
        <v>9</v>
      </c>
      <c r="AQ19" s="259">
        <v>1</v>
      </c>
      <c r="AR19" s="259">
        <v>21</v>
      </c>
      <c r="AS19" s="259">
        <v>11</v>
      </c>
      <c r="AT19" s="259">
        <v>32</v>
      </c>
      <c r="AU19" s="259">
        <v>6</v>
      </c>
      <c r="AV19" s="259">
        <v>0</v>
      </c>
      <c r="AW19" s="259">
        <v>0</v>
      </c>
      <c r="AX19" s="259">
        <v>0</v>
      </c>
      <c r="AY19" s="259">
        <v>0</v>
      </c>
      <c r="AZ19" s="259">
        <v>0</v>
      </c>
      <c r="BA19" s="259">
        <v>0</v>
      </c>
      <c r="BB19" s="259">
        <v>0</v>
      </c>
      <c r="BC19" s="259">
        <v>0</v>
      </c>
      <c r="BD19" s="259">
        <v>0</v>
      </c>
      <c r="BE19" s="259">
        <v>0</v>
      </c>
      <c r="BF19" s="259">
        <v>0</v>
      </c>
      <c r="BG19" s="259">
        <v>0</v>
      </c>
      <c r="BH19" s="259">
        <v>0</v>
      </c>
      <c r="BI19" s="259">
        <v>0</v>
      </c>
      <c r="BJ19" s="259">
        <v>0</v>
      </c>
      <c r="BK19" s="259">
        <v>0</v>
      </c>
      <c r="BL19" s="259">
        <v>29</v>
      </c>
      <c r="BM19" s="259">
        <v>16</v>
      </c>
      <c r="BN19" s="259">
        <v>45</v>
      </c>
      <c r="BO19" s="259">
        <v>8</v>
      </c>
    </row>
    <row r="20" spans="1:67">
      <c r="A20" s="259">
        <v>17</v>
      </c>
      <c r="B20" s="262">
        <v>62020136</v>
      </c>
      <c r="C20" s="261" t="s">
        <v>126</v>
      </c>
      <c r="D20" s="259">
        <v>1</v>
      </c>
      <c r="E20" s="259">
        <v>6</v>
      </c>
      <c r="F20" s="259">
        <v>7</v>
      </c>
      <c r="G20" s="259">
        <v>1</v>
      </c>
      <c r="H20" s="259">
        <v>0</v>
      </c>
      <c r="I20" s="259">
        <v>3</v>
      </c>
      <c r="J20" s="259">
        <v>3</v>
      </c>
      <c r="K20" s="259">
        <v>1</v>
      </c>
      <c r="L20" s="259">
        <v>3</v>
      </c>
      <c r="M20" s="259">
        <v>0</v>
      </c>
      <c r="N20" s="259">
        <v>3</v>
      </c>
      <c r="O20" s="259">
        <v>1</v>
      </c>
      <c r="P20" s="259">
        <v>4</v>
      </c>
      <c r="Q20" s="259">
        <v>9</v>
      </c>
      <c r="R20" s="259">
        <v>13</v>
      </c>
      <c r="S20" s="259">
        <v>3</v>
      </c>
      <c r="T20" s="259">
        <v>2</v>
      </c>
      <c r="U20" s="259">
        <v>2</v>
      </c>
      <c r="V20" s="259">
        <v>4</v>
      </c>
      <c r="W20" s="259">
        <v>1</v>
      </c>
      <c r="X20" s="259">
        <v>1</v>
      </c>
      <c r="Y20" s="259">
        <v>1</v>
      </c>
      <c r="Z20" s="259">
        <v>2</v>
      </c>
      <c r="AA20" s="259">
        <v>1</v>
      </c>
      <c r="AB20" s="259">
        <v>5</v>
      </c>
      <c r="AC20" s="259">
        <v>3</v>
      </c>
      <c r="AD20" s="259">
        <v>8</v>
      </c>
      <c r="AE20" s="259">
        <v>1</v>
      </c>
      <c r="AF20" s="259">
        <v>3</v>
      </c>
      <c r="AG20" s="259">
        <v>5</v>
      </c>
      <c r="AH20" s="259">
        <v>8</v>
      </c>
      <c r="AI20" s="259">
        <v>1</v>
      </c>
      <c r="AJ20" s="259">
        <v>1</v>
      </c>
      <c r="AK20" s="259">
        <v>2</v>
      </c>
      <c r="AL20" s="259">
        <v>3</v>
      </c>
      <c r="AM20" s="259">
        <v>1</v>
      </c>
      <c r="AN20" s="259">
        <v>4</v>
      </c>
      <c r="AO20" s="259">
        <v>3</v>
      </c>
      <c r="AP20" s="259">
        <v>7</v>
      </c>
      <c r="AQ20" s="259">
        <v>1</v>
      </c>
      <c r="AR20" s="259">
        <v>16</v>
      </c>
      <c r="AS20" s="259">
        <v>16</v>
      </c>
      <c r="AT20" s="259">
        <v>32</v>
      </c>
      <c r="AU20" s="259">
        <v>6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0</v>
      </c>
      <c r="BB20" s="259">
        <v>0</v>
      </c>
      <c r="BC20" s="259">
        <v>0</v>
      </c>
      <c r="BD20" s="259">
        <v>0</v>
      </c>
      <c r="BE20" s="259">
        <v>0</v>
      </c>
      <c r="BF20" s="259">
        <v>0</v>
      </c>
      <c r="BG20" s="259">
        <v>0</v>
      </c>
      <c r="BH20" s="259">
        <v>0</v>
      </c>
      <c r="BI20" s="259">
        <v>0</v>
      </c>
      <c r="BJ20" s="259">
        <v>0</v>
      </c>
      <c r="BK20" s="259">
        <v>0</v>
      </c>
      <c r="BL20" s="259">
        <v>20</v>
      </c>
      <c r="BM20" s="259">
        <v>25</v>
      </c>
      <c r="BN20" s="259">
        <v>45</v>
      </c>
      <c r="BO20" s="259">
        <v>9</v>
      </c>
    </row>
    <row r="21" spans="1:67">
      <c r="A21" s="259">
        <v>18</v>
      </c>
      <c r="B21" s="262">
        <v>62020191</v>
      </c>
      <c r="C21" s="261" t="s">
        <v>175</v>
      </c>
      <c r="D21" s="259">
        <v>1</v>
      </c>
      <c r="E21" s="259">
        <v>3</v>
      </c>
      <c r="F21" s="259">
        <v>4</v>
      </c>
      <c r="G21" s="259">
        <v>1</v>
      </c>
      <c r="H21" s="259">
        <v>1</v>
      </c>
      <c r="I21" s="259">
        <v>2</v>
      </c>
      <c r="J21" s="259">
        <v>3</v>
      </c>
      <c r="K21" s="259">
        <v>1</v>
      </c>
      <c r="L21" s="259">
        <v>1</v>
      </c>
      <c r="M21" s="259">
        <v>1</v>
      </c>
      <c r="N21" s="259">
        <v>2</v>
      </c>
      <c r="O21" s="259">
        <v>1</v>
      </c>
      <c r="P21" s="259">
        <v>3</v>
      </c>
      <c r="Q21" s="259">
        <v>6</v>
      </c>
      <c r="R21" s="259">
        <v>9</v>
      </c>
      <c r="S21" s="259">
        <v>3</v>
      </c>
      <c r="T21" s="259">
        <v>2</v>
      </c>
      <c r="U21" s="259">
        <v>3</v>
      </c>
      <c r="V21" s="259">
        <v>5</v>
      </c>
      <c r="W21" s="259">
        <v>1</v>
      </c>
      <c r="X21" s="259">
        <v>4</v>
      </c>
      <c r="Y21" s="259">
        <v>5</v>
      </c>
      <c r="Z21" s="259">
        <v>9</v>
      </c>
      <c r="AA21" s="259">
        <v>1</v>
      </c>
      <c r="AB21" s="259">
        <v>2</v>
      </c>
      <c r="AC21" s="259">
        <v>4</v>
      </c>
      <c r="AD21" s="259">
        <v>6</v>
      </c>
      <c r="AE21" s="259">
        <v>1</v>
      </c>
      <c r="AF21" s="259">
        <v>4</v>
      </c>
      <c r="AG21" s="259">
        <v>4</v>
      </c>
      <c r="AH21" s="259">
        <v>8</v>
      </c>
      <c r="AI21" s="259">
        <v>1</v>
      </c>
      <c r="AJ21" s="259">
        <v>1</v>
      </c>
      <c r="AK21" s="259">
        <v>3</v>
      </c>
      <c r="AL21" s="259">
        <v>4</v>
      </c>
      <c r="AM21" s="259">
        <v>1</v>
      </c>
      <c r="AN21" s="259">
        <v>1</v>
      </c>
      <c r="AO21" s="259">
        <v>3</v>
      </c>
      <c r="AP21" s="259">
        <v>4</v>
      </c>
      <c r="AQ21" s="259">
        <v>1</v>
      </c>
      <c r="AR21" s="259">
        <v>14</v>
      </c>
      <c r="AS21" s="259">
        <v>22</v>
      </c>
      <c r="AT21" s="259">
        <v>36</v>
      </c>
      <c r="AU21" s="259">
        <v>6</v>
      </c>
      <c r="AV21" s="259">
        <v>0</v>
      </c>
      <c r="AW21" s="259">
        <v>0</v>
      </c>
      <c r="AX21" s="259">
        <v>0</v>
      </c>
      <c r="AY21" s="259">
        <v>0</v>
      </c>
      <c r="AZ21" s="259">
        <v>0</v>
      </c>
      <c r="BA21" s="259">
        <v>0</v>
      </c>
      <c r="BB21" s="259">
        <v>0</v>
      </c>
      <c r="BC21" s="259">
        <v>0</v>
      </c>
      <c r="BD21" s="259">
        <v>0</v>
      </c>
      <c r="BE21" s="259">
        <v>0</v>
      </c>
      <c r="BF21" s="259">
        <v>0</v>
      </c>
      <c r="BG21" s="259">
        <v>0</v>
      </c>
      <c r="BH21" s="259">
        <v>0</v>
      </c>
      <c r="BI21" s="259">
        <v>0</v>
      </c>
      <c r="BJ21" s="259">
        <v>0</v>
      </c>
      <c r="BK21" s="259">
        <v>0</v>
      </c>
      <c r="BL21" s="259">
        <v>17</v>
      </c>
      <c r="BM21" s="259">
        <v>28</v>
      </c>
      <c r="BN21" s="259">
        <v>45</v>
      </c>
      <c r="BO21" s="259">
        <v>9</v>
      </c>
    </row>
    <row r="22" spans="1:67">
      <c r="A22" s="259">
        <v>19</v>
      </c>
      <c r="B22" s="262">
        <v>62020104</v>
      </c>
      <c r="C22" s="261" t="s">
        <v>99</v>
      </c>
      <c r="D22" s="259">
        <v>2</v>
      </c>
      <c r="E22" s="259">
        <v>3</v>
      </c>
      <c r="F22" s="259">
        <v>5</v>
      </c>
      <c r="G22" s="259">
        <v>1</v>
      </c>
      <c r="H22" s="259">
        <v>1</v>
      </c>
      <c r="I22" s="259">
        <v>3</v>
      </c>
      <c r="J22" s="259">
        <v>4</v>
      </c>
      <c r="K22" s="259">
        <v>1</v>
      </c>
      <c r="L22" s="259">
        <v>2</v>
      </c>
      <c r="M22" s="259">
        <v>2</v>
      </c>
      <c r="N22" s="259">
        <v>4</v>
      </c>
      <c r="O22" s="259">
        <v>1</v>
      </c>
      <c r="P22" s="259">
        <v>5</v>
      </c>
      <c r="Q22" s="259">
        <v>8</v>
      </c>
      <c r="R22" s="259">
        <v>13</v>
      </c>
      <c r="S22" s="259">
        <v>3</v>
      </c>
      <c r="T22" s="259">
        <v>3</v>
      </c>
      <c r="U22" s="259">
        <v>0</v>
      </c>
      <c r="V22" s="259">
        <v>3</v>
      </c>
      <c r="W22" s="259">
        <v>1</v>
      </c>
      <c r="X22" s="259">
        <v>2</v>
      </c>
      <c r="Y22" s="259">
        <v>5</v>
      </c>
      <c r="Z22" s="259">
        <v>7</v>
      </c>
      <c r="AA22" s="259">
        <v>1</v>
      </c>
      <c r="AB22" s="259">
        <v>2</v>
      </c>
      <c r="AC22" s="259">
        <v>4</v>
      </c>
      <c r="AD22" s="259">
        <v>6</v>
      </c>
      <c r="AE22" s="259">
        <v>1</v>
      </c>
      <c r="AF22" s="259">
        <v>4</v>
      </c>
      <c r="AG22" s="259">
        <v>4</v>
      </c>
      <c r="AH22" s="259">
        <v>8</v>
      </c>
      <c r="AI22" s="259">
        <v>1</v>
      </c>
      <c r="AJ22" s="259">
        <v>3</v>
      </c>
      <c r="AK22" s="259">
        <v>2</v>
      </c>
      <c r="AL22" s="259">
        <v>5</v>
      </c>
      <c r="AM22" s="259">
        <v>1</v>
      </c>
      <c r="AN22" s="259">
        <v>4</v>
      </c>
      <c r="AO22" s="259">
        <v>1</v>
      </c>
      <c r="AP22" s="259">
        <v>5</v>
      </c>
      <c r="AQ22" s="259">
        <v>1</v>
      </c>
      <c r="AR22" s="259">
        <v>18</v>
      </c>
      <c r="AS22" s="259">
        <v>16</v>
      </c>
      <c r="AT22" s="259">
        <v>34</v>
      </c>
      <c r="AU22" s="259">
        <v>6</v>
      </c>
      <c r="AV22" s="259">
        <v>0</v>
      </c>
      <c r="AW22" s="259">
        <v>0</v>
      </c>
      <c r="AX22" s="259">
        <v>0</v>
      </c>
      <c r="AY22" s="259">
        <v>0</v>
      </c>
      <c r="AZ22" s="259">
        <v>0</v>
      </c>
      <c r="BA22" s="259">
        <v>0</v>
      </c>
      <c r="BB22" s="259">
        <v>0</v>
      </c>
      <c r="BC22" s="259">
        <v>0</v>
      </c>
      <c r="BD22" s="259">
        <v>0</v>
      </c>
      <c r="BE22" s="259">
        <v>0</v>
      </c>
      <c r="BF22" s="259">
        <v>0</v>
      </c>
      <c r="BG22" s="259">
        <v>0</v>
      </c>
      <c r="BH22" s="259">
        <v>0</v>
      </c>
      <c r="BI22" s="259">
        <v>0</v>
      </c>
      <c r="BJ22" s="259">
        <v>0</v>
      </c>
      <c r="BK22" s="259">
        <v>0</v>
      </c>
      <c r="BL22" s="259">
        <v>23</v>
      </c>
      <c r="BM22" s="259">
        <v>24</v>
      </c>
      <c r="BN22" s="259">
        <v>47</v>
      </c>
      <c r="BO22" s="259">
        <v>9</v>
      </c>
    </row>
    <row r="23" spans="1:67">
      <c r="A23" s="259">
        <v>20</v>
      </c>
      <c r="B23" s="262">
        <v>62020100</v>
      </c>
      <c r="C23" s="261" t="s">
        <v>95</v>
      </c>
      <c r="D23" s="259">
        <v>0</v>
      </c>
      <c r="E23" s="259">
        <v>0</v>
      </c>
      <c r="F23" s="259">
        <v>0</v>
      </c>
      <c r="G23" s="259">
        <v>0</v>
      </c>
      <c r="H23" s="259">
        <v>3</v>
      </c>
      <c r="I23" s="259">
        <v>1</v>
      </c>
      <c r="J23" s="259">
        <v>4</v>
      </c>
      <c r="K23" s="259">
        <v>1</v>
      </c>
      <c r="L23" s="259">
        <v>2</v>
      </c>
      <c r="M23" s="259">
        <v>6</v>
      </c>
      <c r="N23" s="259">
        <v>8</v>
      </c>
      <c r="O23" s="259">
        <v>1</v>
      </c>
      <c r="P23" s="259">
        <v>5</v>
      </c>
      <c r="Q23" s="259">
        <v>7</v>
      </c>
      <c r="R23" s="259">
        <v>12</v>
      </c>
      <c r="S23" s="259">
        <v>2</v>
      </c>
      <c r="T23" s="259">
        <v>2</v>
      </c>
      <c r="U23" s="259">
        <v>2</v>
      </c>
      <c r="V23" s="259">
        <v>4</v>
      </c>
      <c r="W23" s="259">
        <v>1</v>
      </c>
      <c r="X23" s="259">
        <v>4</v>
      </c>
      <c r="Y23" s="259">
        <v>1</v>
      </c>
      <c r="Z23" s="259">
        <v>5</v>
      </c>
      <c r="AA23" s="259">
        <v>1</v>
      </c>
      <c r="AB23" s="259">
        <v>5</v>
      </c>
      <c r="AC23" s="259">
        <v>3</v>
      </c>
      <c r="AD23" s="259">
        <v>8</v>
      </c>
      <c r="AE23" s="259">
        <v>1</v>
      </c>
      <c r="AF23" s="259">
        <v>1</v>
      </c>
      <c r="AG23" s="259">
        <v>6</v>
      </c>
      <c r="AH23" s="259">
        <v>7</v>
      </c>
      <c r="AI23" s="259">
        <v>1</v>
      </c>
      <c r="AJ23" s="259">
        <v>2</v>
      </c>
      <c r="AK23" s="259">
        <v>2</v>
      </c>
      <c r="AL23" s="259">
        <v>4</v>
      </c>
      <c r="AM23" s="259">
        <v>1</v>
      </c>
      <c r="AN23" s="259">
        <v>4</v>
      </c>
      <c r="AO23" s="259">
        <v>4</v>
      </c>
      <c r="AP23" s="259">
        <v>8</v>
      </c>
      <c r="AQ23" s="259">
        <v>1</v>
      </c>
      <c r="AR23" s="259">
        <v>18</v>
      </c>
      <c r="AS23" s="259">
        <v>18</v>
      </c>
      <c r="AT23" s="259">
        <v>36</v>
      </c>
      <c r="AU23" s="259">
        <v>6</v>
      </c>
      <c r="AV23" s="259">
        <v>0</v>
      </c>
      <c r="AW23" s="259">
        <v>0</v>
      </c>
      <c r="AX23" s="259">
        <v>0</v>
      </c>
      <c r="AY23" s="259">
        <v>0</v>
      </c>
      <c r="AZ23" s="259">
        <v>0</v>
      </c>
      <c r="BA23" s="259">
        <v>0</v>
      </c>
      <c r="BB23" s="259">
        <v>0</v>
      </c>
      <c r="BC23" s="259">
        <v>0</v>
      </c>
      <c r="BD23" s="259">
        <v>0</v>
      </c>
      <c r="BE23" s="259">
        <v>0</v>
      </c>
      <c r="BF23" s="259">
        <v>0</v>
      </c>
      <c r="BG23" s="259">
        <v>0</v>
      </c>
      <c r="BH23" s="259">
        <v>0</v>
      </c>
      <c r="BI23" s="259">
        <v>0</v>
      </c>
      <c r="BJ23" s="259">
        <v>0</v>
      </c>
      <c r="BK23" s="259">
        <v>0</v>
      </c>
      <c r="BL23" s="259">
        <v>23</v>
      </c>
      <c r="BM23" s="259">
        <v>25</v>
      </c>
      <c r="BN23" s="259">
        <v>48</v>
      </c>
      <c r="BO23" s="259">
        <v>8</v>
      </c>
    </row>
    <row r="24" spans="1:67">
      <c r="A24" s="259">
        <v>21</v>
      </c>
      <c r="B24" s="262">
        <v>62020171</v>
      </c>
      <c r="C24" s="261" t="s">
        <v>157</v>
      </c>
      <c r="D24" s="259">
        <v>2</v>
      </c>
      <c r="E24" s="259">
        <v>0</v>
      </c>
      <c r="F24" s="259">
        <v>2</v>
      </c>
      <c r="G24" s="259">
        <v>1</v>
      </c>
      <c r="H24" s="259">
        <v>6</v>
      </c>
      <c r="I24" s="259">
        <v>1</v>
      </c>
      <c r="J24" s="259">
        <v>7</v>
      </c>
      <c r="K24" s="259">
        <v>1</v>
      </c>
      <c r="L24" s="259">
        <v>3</v>
      </c>
      <c r="M24" s="259">
        <v>0</v>
      </c>
      <c r="N24" s="259">
        <v>3</v>
      </c>
      <c r="O24" s="259">
        <v>1</v>
      </c>
      <c r="P24" s="259">
        <v>11</v>
      </c>
      <c r="Q24" s="259">
        <v>1</v>
      </c>
      <c r="R24" s="259">
        <v>12</v>
      </c>
      <c r="S24" s="259">
        <v>3</v>
      </c>
      <c r="T24" s="259">
        <v>1</v>
      </c>
      <c r="U24" s="259">
        <v>6</v>
      </c>
      <c r="V24" s="259">
        <v>7</v>
      </c>
      <c r="W24" s="259">
        <v>1</v>
      </c>
      <c r="X24" s="259">
        <v>5</v>
      </c>
      <c r="Y24" s="259">
        <v>2</v>
      </c>
      <c r="Z24" s="259">
        <v>7</v>
      </c>
      <c r="AA24" s="259">
        <v>1</v>
      </c>
      <c r="AB24" s="259">
        <v>3</v>
      </c>
      <c r="AC24" s="259">
        <v>1</v>
      </c>
      <c r="AD24" s="259">
        <v>4</v>
      </c>
      <c r="AE24" s="259">
        <v>1</v>
      </c>
      <c r="AF24" s="259">
        <v>1</v>
      </c>
      <c r="AG24" s="259">
        <v>0</v>
      </c>
      <c r="AH24" s="259">
        <v>1</v>
      </c>
      <c r="AI24" s="259">
        <v>1</v>
      </c>
      <c r="AJ24" s="259">
        <v>2</v>
      </c>
      <c r="AK24" s="259">
        <v>3</v>
      </c>
      <c r="AL24" s="259">
        <v>5</v>
      </c>
      <c r="AM24" s="259">
        <v>1</v>
      </c>
      <c r="AN24" s="259">
        <v>7</v>
      </c>
      <c r="AO24" s="259">
        <v>5</v>
      </c>
      <c r="AP24" s="259">
        <v>12</v>
      </c>
      <c r="AQ24" s="259">
        <v>1</v>
      </c>
      <c r="AR24" s="259">
        <v>19</v>
      </c>
      <c r="AS24" s="259">
        <v>17</v>
      </c>
      <c r="AT24" s="259">
        <v>36</v>
      </c>
      <c r="AU24" s="259">
        <v>6</v>
      </c>
      <c r="AV24" s="259">
        <v>0</v>
      </c>
      <c r="AW24" s="259">
        <v>0</v>
      </c>
      <c r="AX24" s="259">
        <v>0</v>
      </c>
      <c r="AY24" s="259">
        <v>0</v>
      </c>
      <c r="AZ24" s="259">
        <v>0</v>
      </c>
      <c r="BA24" s="259">
        <v>0</v>
      </c>
      <c r="BB24" s="259">
        <v>0</v>
      </c>
      <c r="BC24" s="259">
        <v>0</v>
      </c>
      <c r="BD24" s="259">
        <v>0</v>
      </c>
      <c r="BE24" s="259">
        <v>0</v>
      </c>
      <c r="BF24" s="259">
        <v>0</v>
      </c>
      <c r="BG24" s="259">
        <v>0</v>
      </c>
      <c r="BH24" s="259">
        <v>0</v>
      </c>
      <c r="BI24" s="259">
        <v>0</v>
      </c>
      <c r="BJ24" s="259">
        <v>0</v>
      </c>
      <c r="BK24" s="259">
        <v>0</v>
      </c>
      <c r="BL24" s="259">
        <v>30</v>
      </c>
      <c r="BM24" s="259">
        <v>18</v>
      </c>
      <c r="BN24" s="259">
        <v>48</v>
      </c>
      <c r="BO24" s="259">
        <v>9</v>
      </c>
    </row>
    <row r="25" spans="1:67">
      <c r="A25" s="259">
        <v>22</v>
      </c>
      <c r="B25" s="262">
        <v>62020186</v>
      </c>
      <c r="C25" s="261" t="s">
        <v>170</v>
      </c>
      <c r="D25" s="259">
        <v>0</v>
      </c>
      <c r="E25" s="259">
        <v>0</v>
      </c>
      <c r="F25" s="259">
        <v>0</v>
      </c>
      <c r="G25" s="259">
        <v>0</v>
      </c>
      <c r="H25" s="259">
        <v>3</v>
      </c>
      <c r="I25" s="259">
        <v>1</v>
      </c>
      <c r="J25" s="259">
        <v>4</v>
      </c>
      <c r="K25" s="259">
        <v>1</v>
      </c>
      <c r="L25" s="259">
        <v>6</v>
      </c>
      <c r="M25" s="259">
        <v>3</v>
      </c>
      <c r="N25" s="259">
        <v>9</v>
      </c>
      <c r="O25" s="259">
        <v>1</v>
      </c>
      <c r="P25" s="259">
        <v>9</v>
      </c>
      <c r="Q25" s="259">
        <v>4</v>
      </c>
      <c r="R25" s="259">
        <v>13</v>
      </c>
      <c r="S25" s="259">
        <v>2</v>
      </c>
      <c r="T25" s="259">
        <v>5</v>
      </c>
      <c r="U25" s="259">
        <v>3</v>
      </c>
      <c r="V25" s="259">
        <v>8</v>
      </c>
      <c r="W25" s="259">
        <v>1</v>
      </c>
      <c r="X25" s="259">
        <v>6</v>
      </c>
      <c r="Y25" s="259">
        <v>2</v>
      </c>
      <c r="Z25" s="259">
        <v>8</v>
      </c>
      <c r="AA25" s="259">
        <v>1</v>
      </c>
      <c r="AB25" s="259">
        <v>4</v>
      </c>
      <c r="AC25" s="259">
        <v>5</v>
      </c>
      <c r="AD25" s="259">
        <v>9</v>
      </c>
      <c r="AE25" s="259">
        <v>1</v>
      </c>
      <c r="AF25" s="259">
        <v>3</v>
      </c>
      <c r="AG25" s="259">
        <v>1</v>
      </c>
      <c r="AH25" s="259">
        <v>4</v>
      </c>
      <c r="AI25" s="259">
        <v>1</v>
      </c>
      <c r="AJ25" s="259">
        <v>2</v>
      </c>
      <c r="AK25" s="259">
        <v>3</v>
      </c>
      <c r="AL25" s="259">
        <v>5</v>
      </c>
      <c r="AM25" s="259">
        <v>1</v>
      </c>
      <c r="AN25" s="259">
        <v>2</v>
      </c>
      <c r="AO25" s="259">
        <v>0</v>
      </c>
      <c r="AP25" s="259">
        <v>2</v>
      </c>
      <c r="AQ25" s="259">
        <v>1</v>
      </c>
      <c r="AR25" s="259">
        <v>22</v>
      </c>
      <c r="AS25" s="259">
        <v>14</v>
      </c>
      <c r="AT25" s="259">
        <v>36</v>
      </c>
      <c r="AU25" s="259">
        <v>6</v>
      </c>
      <c r="AV25" s="259">
        <v>0</v>
      </c>
      <c r="AW25" s="259">
        <v>0</v>
      </c>
      <c r="AX25" s="259">
        <v>0</v>
      </c>
      <c r="AY25" s="259">
        <v>0</v>
      </c>
      <c r="AZ25" s="259">
        <v>0</v>
      </c>
      <c r="BA25" s="259">
        <v>0</v>
      </c>
      <c r="BB25" s="259">
        <v>0</v>
      </c>
      <c r="BC25" s="259">
        <v>0</v>
      </c>
      <c r="BD25" s="259">
        <v>0</v>
      </c>
      <c r="BE25" s="259">
        <v>0</v>
      </c>
      <c r="BF25" s="259">
        <v>0</v>
      </c>
      <c r="BG25" s="259">
        <v>0</v>
      </c>
      <c r="BH25" s="259">
        <v>0</v>
      </c>
      <c r="BI25" s="259">
        <v>0</v>
      </c>
      <c r="BJ25" s="259">
        <v>0</v>
      </c>
      <c r="BK25" s="259">
        <v>0</v>
      </c>
      <c r="BL25" s="259">
        <v>31</v>
      </c>
      <c r="BM25" s="259">
        <v>18</v>
      </c>
      <c r="BN25" s="259">
        <v>49</v>
      </c>
      <c r="BO25" s="259">
        <v>8</v>
      </c>
    </row>
    <row r="26" spans="1:67">
      <c r="A26" s="259">
        <v>23</v>
      </c>
      <c r="B26" s="262">
        <v>62020061</v>
      </c>
      <c r="C26" s="261" t="s">
        <v>61</v>
      </c>
      <c r="D26" s="259">
        <v>1</v>
      </c>
      <c r="E26" s="259">
        <v>3</v>
      </c>
      <c r="F26" s="259">
        <v>4</v>
      </c>
      <c r="G26" s="259">
        <v>1</v>
      </c>
      <c r="H26" s="259">
        <v>2</v>
      </c>
      <c r="I26" s="259">
        <v>2</v>
      </c>
      <c r="J26" s="259">
        <v>4</v>
      </c>
      <c r="K26" s="259">
        <v>1</v>
      </c>
      <c r="L26" s="259">
        <v>2</v>
      </c>
      <c r="M26" s="259">
        <v>5</v>
      </c>
      <c r="N26" s="259">
        <v>7</v>
      </c>
      <c r="O26" s="259">
        <v>1</v>
      </c>
      <c r="P26" s="259">
        <v>5</v>
      </c>
      <c r="Q26" s="259">
        <v>10</v>
      </c>
      <c r="R26" s="259">
        <v>15</v>
      </c>
      <c r="S26" s="259">
        <v>3</v>
      </c>
      <c r="T26" s="259">
        <v>3</v>
      </c>
      <c r="U26" s="259">
        <v>2</v>
      </c>
      <c r="V26" s="259">
        <v>5</v>
      </c>
      <c r="W26" s="259">
        <v>1</v>
      </c>
      <c r="X26" s="259">
        <v>2</v>
      </c>
      <c r="Y26" s="259">
        <v>3</v>
      </c>
      <c r="Z26" s="259">
        <v>5</v>
      </c>
      <c r="AA26" s="259">
        <v>1</v>
      </c>
      <c r="AB26" s="259">
        <v>5</v>
      </c>
      <c r="AC26" s="259">
        <v>2</v>
      </c>
      <c r="AD26" s="259">
        <v>7</v>
      </c>
      <c r="AE26" s="259">
        <v>1</v>
      </c>
      <c r="AF26" s="259">
        <v>3</v>
      </c>
      <c r="AG26" s="259">
        <v>3</v>
      </c>
      <c r="AH26" s="259">
        <v>6</v>
      </c>
      <c r="AI26" s="259">
        <v>1</v>
      </c>
      <c r="AJ26" s="259">
        <v>2</v>
      </c>
      <c r="AK26" s="259">
        <v>4</v>
      </c>
      <c r="AL26" s="259">
        <v>6</v>
      </c>
      <c r="AM26" s="259">
        <v>1</v>
      </c>
      <c r="AN26" s="259">
        <v>4</v>
      </c>
      <c r="AO26" s="259">
        <v>5</v>
      </c>
      <c r="AP26" s="259">
        <v>9</v>
      </c>
      <c r="AQ26" s="259">
        <v>1</v>
      </c>
      <c r="AR26" s="259">
        <v>19</v>
      </c>
      <c r="AS26" s="259">
        <v>19</v>
      </c>
      <c r="AT26" s="259">
        <v>38</v>
      </c>
      <c r="AU26" s="259">
        <v>6</v>
      </c>
      <c r="AV26" s="259">
        <v>0</v>
      </c>
      <c r="AW26" s="259">
        <v>0</v>
      </c>
      <c r="AX26" s="259">
        <v>0</v>
      </c>
      <c r="AY26" s="259">
        <v>0</v>
      </c>
      <c r="AZ26" s="259">
        <v>0</v>
      </c>
      <c r="BA26" s="259">
        <v>0</v>
      </c>
      <c r="BB26" s="259">
        <v>0</v>
      </c>
      <c r="BC26" s="259">
        <v>0</v>
      </c>
      <c r="BD26" s="259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24</v>
      </c>
      <c r="BM26" s="259">
        <v>29</v>
      </c>
      <c r="BN26" s="259">
        <v>53</v>
      </c>
      <c r="BO26" s="259">
        <v>9</v>
      </c>
    </row>
    <row r="27" spans="1:67">
      <c r="A27" s="259">
        <v>24</v>
      </c>
      <c r="B27" s="262">
        <v>62020137</v>
      </c>
      <c r="C27" s="261" t="s">
        <v>127</v>
      </c>
      <c r="D27" s="259">
        <v>0</v>
      </c>
      <c r="E27" s="259">
        <v>0</v>
      </c>
      <c r="F27" s="259">
        <v>0</v>
      </c>
      <c r="G27" s="259">
        <v>0</v>
      </c>
      <c r="H27" s="259">
        <v>2</v>
      </c>
      <c r="I27" s="259">
        <v>3</v>
      </c>
      <c r="J27" s="259">
        <v>5</v>
      </c>
      <c r="K27" s="259">
        <v>1</v>
      </c>
      <c r="L27" s="259">
        <v>7</v>
      </c>
      <c r="M27" s="259">
        <v>6</v>
      </c>
      <c r="N27" s="259">
        <v>13</v>
      </c>
      <c r="O27" s="259">
        <v>1</v>
      </c>
      <c r="P27" s="259">
        <v>9</v>
      </c>
      <c r="Q27" s="259">
        <v>9</v>
      </c>
      <c r="R27" s="259">
        <v>18</v>
      </c>
      <c r="S27" s="259">
        <v>2</v>
      </c>
      <c r="T27" s="259">
        <v>5</v>
      </c>
      <c r="U27" s="259">
        <v>4</v>
      </c>
      <c r="V27" s="259">
        <v>9</v>
      </c>
      <c r="W27" s="259">
        <v>1</v>
      </c>
      <c r="X27" s="259">
        <v>2</v>
      </c>
      <c r="Y27" s="259">
        <v>2</v>
      </c>
      <c r="Z27" s="259">
        <v>4</v>
      </c>
      <c r="AA27" s="259">
        <v>1</v>
      </c>
      <c r="AB27" s="259">
        <v>3</v>
      </c>
      <c r="AC27" s="259">
        <v>1</v>
      </c>
      <c r="AD27" s="259">
        <v>4</v>
      </c>
      <c r="AE27" s="259">
        <v>1</v>
      </c>
      <c r="AF27" s="259">
        <v>4</v>
      </c>
      <c r="AG27" s="259">
        <v>4</v>
      </c>
      <c r="AH27" s="259">
        <v>8</v>
      </c>
      <c r="AI27" s="259">
        <v>1</v>
      </c>
      <c r="AJ27" s="259">
        <v>4</v>
      </c>
      <c r="AK27" s="259">
        <v>2</v>
      </c>
      <c r="AL27" s="259">
        <v>6</v>
      </c>
      <c r="AM27" s="259">
        <v>1</v>
      </c>
      <c r="AN27" s="259">
        <v>2</v>
      </c>
      <c r="AO27" s="259">
        <v>2</v>
      </c>
      <c r="AP27" s="259">
        <v>4</v>
      </c>
      <c r="AQ27" s="259">
        <v>1</v>
      </c>
      <c r="AR27" s="259">
        <v>20</v>
      </c>
      <c r="AS27" s="259">
        <v>15</v>
      </c>
      <c r="AT27" s="259">
        <v>35</v>
      </c>
      <c r="AU27" s="259">
        <v>6</v>
      </c>
      <c r="AV27" s="259">
        <v>0</v>
      </c>
      <c r="AW27" s="259">
        <v>0</v>
      </c>
      <c r="AX27" s="259">
        <v>0</v>
      </c>
      <c r="AY27" s="259">
        <v>0</v>
      </c>
      <c r="AZ27" s="259">
        <v>0</v>
      </c>
      <c r="BA27" s="259">
        <v>0</v>
      </c>
      <c r="BB27" s="259">
        <v>0</v>
      </c>
      <c r="BC27" s="259">
        <v>0</v>
      </c>
      <c r="BD27" s="259">
        <v>0</v>
      </c>
      <c r="BE27" s="259">
        <v>0</v>
      </c>
      <c r="BF27" s="259">
        <v>0</v>
      </c>
      <c r="BG27" s="259">
        <v>0</v>
      </c>
      <c r="BH27" s="259">
        <v>0</v>
      </c>
      <c r="BI27" s="259">
        <v>0</v>
      </c>
      <c r="BJ27" s="259">
        <v>0</v>
      </c>
      <c r="BK27" s="259">
        <v>0</v>
      </c>
      <c r="BL27" s="259">
        <v>29</v>
      </c>
      <c r="BM27" s="259">
        <v>24</v>
      </c>
      <c r="BN27" s="259">
        <v>53</v>
      </c>
      <c r="BO27" s="259">
        <v>8</v>
      </c>
    </row>
    <row r="28" spans="1:67">
      <c r="A28" s="259">
        <v>25</v>
      </c>
      <c r="B28" s="262">
        <v>62020034</v>
      </c>
      <c r="C28" s="261" t="s">
        <v>38</v>
      </c>
      <c r="D28" s="259">
        <v>3</v>
      </c>
      <c r="E28" s="259">
        <v>3</v>
      </c>
      <c r="F28" s="259">
        <v>6</v>
      </c>
      <c r="G28" s="259">
        <v>1</v>
      </c>
      <c r="H28" s="259">
        <v>4</v>
      </c>
      <c r="I28" s="259">
        <v>0</v>
      </c>
      <c r="J28" s="259">
        <v>4</v>
      </c>
      <c r="K28" s="259">
        <v>1</v>
      </c>
      <c r="L28" s="259">
        <v>0</v>
      </c>
      <c r="M28" s="259">
        <v>1</v>
      </c>
      <c r="N28" s="259">
        <v>1</v>
      </c>
      <c r="O28" s="259">
        <v>1</v>
      </c>
      <c r="P28" s="259">
        <v>7</v>
      </c>
      <c r="Q28" s="259">
        <v>4</v>
      </c>
      <c r="R28" s="259">
        <v>11</v>
      </c>
      <c r="S28" s="259">
        <v>3</v>
      </c>
      <c r="T28" s="259">
        <v>5</v>
      </c>
      <c r="U28" s="259">
        <v>7</v>
      </c>
      <c r="V28" s="259">
        <v>12</v>
      </c>
      <c r="W28" s="259">
        <v>1</v>
      </c>
      <c r="X28" s="259">
        <v>1</v>
      </c>
      <c r="Y28" s="259">
        <v>3</v>
      </c>
      <c r="Z28" s="259">
        <v>4</v>
      </c>
      <c r="AA28" s="259">
        <v>1</v>
      </c>
      <c r="AB28" s="259">
        <v>3</v>
      </c>
      <c r="AC28" s="259">
        <v>1</v>
      </c>
      <c r="AD28" s="259">
        <v>4</v>
      </c>
      <c r="AE28" s="259">
        <v>1</v>
      </c>
      <c r="AF28" s="259">
        <v>3</v>
      </c>
      <c r="AG28" s="259">
        <v>1</v>
      </c>
      <c r="AH28" s="259">
        <v>4</v>
      </c>
      <c r="AI28" s="259">
        <v>1</v>
      </c>
      <c r="AJ28" s="259">
        <v>5</v>
      </c>
      <c r="AK28" s="259">
        <v>4</v>
      </c>
      <c r="AL28" s="259">
        <v>9</v>
      </c>
      <c r="AM28" s="259">
        <v>1</v>
      </c>
      <c r="AN28" s="259">
        <v>6</v>
      </c>
      <c r="AO28" s="259">
        <v>4</v>
      </c>
      <c r="AP28" s="259">
        <v>10</v>
      </c>
      <c r="AQ28" s="259">
        <v>1</v>
      </c>
      <c r="AR28" s="259">
        <v>23</v>
      </c>
      <c r="AS28" s="259">
        <v>20</v>
      </c>
      <c r="AT28" s="259">
        <v>43</v>
      </c>
      <c r="AU28" s="259">
        <v>6</v>
      </c>
      <c r="AV28" s="259">
        <v>0</v>
      </c>
      <c r="AW28" s="259">
        <v>0</v>
      </c>
      <c r="AX28" s="259">
        <v>0</v>
      </c>
      <c r="AY28" s="259">
        <v>0</v>
      </c>
      <c r="AZ28" s="259">
        <v>0</v>
      </c>
      <c r="BA28" s="259">
        <v>0</v>
      </c>
      <c r="BB28" s="259">
        <v>0</v>
      </c>
      <c r="BC28" s="259">
        <v>0</v>
      </c>
      <c r="BD28" s="259">
        <v>0</v>
      </c>
      <c r="BE28" s="259">
        <v>0</v>
      </c>
      <c r="BF28" s="259">
        <v>0</v>
      </c>
      <c r="BG28" s="259">
        <v>0</v>
      </c>
      <c r="BH28" s="259">
        <v>0</v>
      </c>
      <c r="BI28" s="259">
        <v>0</v>
      </c>
      <c r="BJ28" s="259">
        <v>0</v>
      </c>
      <c r="BK28" s="259">
        <v>0</v>
      </c>
      <c r="BL28" s="259">
        <v>30</v>
      </c>
      <c r="BM28" s="259">
        <v>24</v>
      </c>
      <c r="BN28" s="259">
        <v>54</v>
      </c>
      <c r="BO28" s="259">
        <v>9</v>
      </c>
    </row>
    <row r="29" spans="1:67">
      <c r="A29" s="259">
        <v>26</v>
      </c>
      <c r="B29" s="262">
        <v>62020179</v>
      </c>
      <c r="C29" s="261" t="s">
        <v>164</v>
      </c>
      <c r="D29" s="259">
        <v>0</v>
      </c>
      <c r="E29" s="259">
        <v>4</v>
      </c>
      <c r="F29" s="259">
        <v>4</v>
      </c>
      <c r="G29" s="259">
        <v>1</v>
      </c>
      <c r="H29" s="259">
        <v>4</v>
      </c>
      <c r="I29" s="259">
        <v>4</v>
      </c>
      <c r="J29" s="259">
        <v>8</v>
      </c>
      <c r="K29" s="259">
        <v>1</v>
      </c>
      <c r="L29" s="259">
        <v>6</v>
      </c>
      <c r="M29" s="259">
        <v>3</v>
      </c>
      <c r="N29" s="259">
        <v>9</v>
      </c>
      <c r="O29" s="259">
        <v>1</v>
      </c>
      <c r="P29" s="259">
        <v>10</v>
      </c>
      <c r="Q29" s="259">
        <v>11</v>
      </c>
      <c r="R29" s="259">
        <v>21</v>
      </c>
      <c r="S29" s="259">
        <v>3</v>
      </c>
      <c r="T29" s="259">
        <v>1</v>
      </c>
      <c r="U29" s="259">
        <v>3</v>
      </c>
      <c r="V29" s="259">
        <v>4</v>
      </c>
      <c r="W29" s="259">
        <v>1</v>
      </c>
      <c r="X29" s="259">
        <v>0</v>
      </c>
      <c r="Y29" s="259">
        <v>3</v>
      </c>
      <c r="Z29" s="259">
        <v>3</v>
      </c>
      <c r="AA29" s="259">
        <v>1</v>
      </c>
      <c r="AB29" s="259">
        <v>3</v>
      </c>
      <c r="AC29" s="259">
        <v>3</v>
      </c>
      <c r="AD29" s="259">
        <v>6</v>
      </c>
      <c r="AE29" s="259">
        <v>1</v>
      </c>
      <c r="AF29" s="259">
        <v>3</v>
      </c>
      <c r="AG29" s="259">
        <v>1</v>
      </c>
      <c r="AH29" s="259">
        <v>4</v>
      </c>
      <c r="AI29" s="259">
        <v>1</v>
      </c>
      <c r="AJ29" s="259">
        <v>8</v>
      </c>
      <c r="AK29" s="259">
        <v>2</v>
      </c>
      <c r="AL29" s="259">
        <v>10</v>
      </c>
      <c r="AM29" s="259">
        <v>1</v>
      </c>
      <c r="AN29" s="259">
        <v>4</v>
      </c>
      <c r="AO29" s="259">
        <v>2</v>
      </c>
      <c r="AP29" s="259">
        <v>6</v>
      </c>
      <c r="AQ29" s="259">
        <v>1</v>
      </c>
      <c r="AR29" s="259">
        <v>19</v>
      </c>
      <c r="AS29" s="259">
        <v>14</v>
      </c>
      <c r="AT29" s="259">
        <v>33</v>
      </c>
      <c r="AU29" s="259">
        <v>6</v>
      </c>
      <c r="AV29" s="259">
        <v>0</v>
      </c>
      <c r="AW29" s="259">
        <v>0</v>
      </c>
      <c r="AX29" s="259">
        <v>0</v>
      </c>
      <c r="AY29" s="259">
        <v>0</v>
      </c>
      <c r="AZ29" s="259">
        <v>0</v>
      </c>
      <c r="BA29" s="259">
        <v>0</v>
      </c>
      <c r="BB29" s="259">
        <v>0</v>
      </c>
      <c r="BC29" s="259">
        <v>0</v>
      </c>
      <c r="BD29" s="259">
        <v>0</v>
      </c>
      <c r="BE29" s="259">
        <v>0</v>
      </c>
      <c r="BF29" s="259">
        <v>0</v>
      </c>
      <c r="BG29" s="259">
        <v>0</v>
      </c>
      <c r="BH29" s="259">
        <v>0</v>
      </c>
      <c r="BI29" s="259">
        <v>0</v>
      </c>
      <c r="BJ29" s="259">
        <v>0</v>
      </c>
      <c r="BK29" s="259">
        <v>0</v>
      </c>
      <c r="BL29" s="259">
        <v>29</v>
      </c>
      <c r="BM29" s="259">
        <v>25</v>
      </c>
      <c r="BN29" s="259">
        <v>54</v>
      </c>
      <c r="BO29" s="259">
        <v>9</v>
      </c>
    </row>
    <row r="30" spans="1:67">
      <c r="A30" s="259">
        <v>27</v>
      </c>
      <c r="B30" s="262">
        <v>62020074</v>
      </c>
      <c r="C30" s="261" t="s">
        <v>73</v>
      </c>
      <c r="D30" s="259">
        <v>1</v>
      </c>
      <c r="E30" s="259">
        <v>1</v>
      </c>
      <c r="F30" s="259">
        <v>2</v>
      </c>
      <c r="G30" s="259">
        <v>1</v>
      </c>
      <c r="H30" s="259">
        <v>1</v>
      </c>
      <c r="I30" s="259">
        <v>1</v>
      </c>
      <c r="J30" s="259">
        <v>2</v>
      </c>
      <c r="K30" s="259">
        <v>1</v>
      </c>
      <c r="L30" s="259">
        <v>2</v>
      </c>
      <c r="M30" s="259">
        <v>1</v>
      </c>
      <c r="N30" s="259">
        <v>3</v>
      </c>
      <c r="O30" s="259">
        <v>1</v>
      </c>
      <c r="P30" s="259">
        <v>4</v>
      </c>
      <c r="Q30" s="259">
        <v>3</v>
      </c>
      <c r="R30" s="259">
        <v>7</v>
      </c>
      <c r="S30" s="259">
        <v>3</v>
      </c>
      <c r="T30" s="259">
        <v>2</v>
      </c>
      <c r="U30" s="259">
        <v>1</v>
      </c>
      <c r="V30" s="259">
        <v>3</v>
      </c>
      <c r="W30" s="259">
        <v>1</v>
      </c>
      <c r="X30" s="259">
        <v>2</v>
      </c>
      <c r="Y30" s="259">
        <v>4</v>
      </c>
      <c r="Z30" s="259">
        <v>6</v>
      </c>
      <c r="AA30" s="259">
        <v>1</v>
      </c>
      <c r="AB30" s="259">
        <v>3</v>
      </c>
      <c r="AC30" s="259">
        <v>3</v>
      </c>
      <c r="AD30" s="259">
        <v>6</v>
      </c>
      <c r="AE30" s="259">
        <v>1</v>
      </c>
      <c r="AF30" s="259">
        <v>7</v>
      </c>
      <c r="AG30" s="259">
        <v>5</v>
      </c>
      <c r="AH30" s="259">
        <v>12</v>
      </c>
      <c r="AI30" s="259">
        <v>1</v>
      </c>
      <c r="AJ30" s="259">
        <v>2</v>
      </c>
      <c r="AK30" s="259">
        <v>7</v>
      </c>
      <c r="AL30" s="259">
        <v>9</v>
      </c>
      <c r="AM30" s="259">
        <v>1</v>
      </c>
      <c r="AN30" s="259">
        <v>6</v>
      </c>
      <c r="AO30" s="259">
        <v>6</v>
      </c>
      <c r="AP30" s="259">
        <v>12</v>
      </c>
      <c r="AQ30" s="259">
        <v>1</v>
      </c>
      <c r="AR30" s="259">
        <v>22</v>
      </c>
      <c r="AS30" s="259">
        <v>26</v>
      </c>
      <c r="AT30" s="259">
        <v>48</v>
      </c>
      <c r="AU30" s="259">
        <v>6</v>
      </c>
      <c r="AV30" s="259">
        <v>0</v>
      </c>
      <c r="AW30" s="259">
        <v>0</v>
      </c>
      <c r="AX30" s="259">
        <v>0</v>
      </c>
      <c r="AY30" s="259">
        <v>0</v>
      </c>
      <c r="AZ30" s="259">
        <v>0</v>
      </c>
      <c r="BA30" s="259">
        <v>0</v>
      </c>
      <c r="BB30" s="259">
        <v>0</v>
      </c>
      <c r="BC30" s="259">
        <v>0</v>
      </c>
      <c r="BD30" s="259">
        <v>0</v>
      </c>
      <c r="BE30" s="259">
        <v>0</v>
      </c>
      <c r="BF30" s="259">
        <v>0</v>
      </c>
      <c r="BG30" s="259">
        <v>0</v>
      </c>
      <c r="BH30" s="259">
        <v>0</v>
      </c>
      <c r="BI30" s="259">
        <v>0</v>
      </c>
      <c r="BJ30" s="259">
        <v>0</v>
      </c>
      <c r="BK30" s="259">
        <v>0</v>
      </c>
      <c r="BL30" s="259">
        <v>26</v>
      </c>
      <c r="BM30" s="259">
        <v>29</v>
      </c>
      <c r="BN30" s="259">
        <v>55</v>
      </c>
      <c r="BO30" s="259">
        <v>9</v>
      </c>
    </row>
    <row r="31" spans="1:67">
      <c r="A31" s="259">
        <v>28</v>
      </c>
      <c r="B31" s="262">
        <v>62020086</v>
      </c>
      <c r="C31" s="261" t="s">
        <v>82</v>
      </c>
      <c r="D31" s="259">
        <v>0</v>
      </c>
      <c r="E31" s="259">
        <v>0</v>
      </c>
      <c r="F31" s="259">
        <v>0</v>
      </c>
      <c r="G31" s="259">
        <v>0</v>
      </c>
      <c r="H31" s="259">
        <v>5</v>
      </c>
      <c r="I31" s="259">
        <v>2</v>
      </c>
      <c r="J31" s="259">
        <v>7</v>
      </c>
      <c r="K31" s="259">
        <v>1</v>
      </c>
      <c r="L31" s="259">
        <v>5</v>
      </c>
      <c r="M31" s="259">
        <v>4</v>
      </c>
      <c r="N31" s="259">
        <v>9</v>
      </c>
      <c r="O31" s="259">
        <v>1</v>
      </c>
      <c r="P31" s="259">
        <v>10</v>
      </c>
      <c r="Q31" s="259">
        <v>6</v>
      </c>
      <c r="R31" s="259">
        <v>16</v>
      </c>
      <c r="S31" s="259">
        <v>2</v>
      </c>
      <c r="T31" s="259">
        <v>3</v>
      </c>
      <c r="U31" s="259">
        <v>3</v>
      </c>
      <c r="V31" s="259">
        <v>6</v>
      </c>
      <c r="W31" s="259">
        <v>1</v>
      </c>
      <c r="X31" s="259">
        <v>2</v>
      </c>
      <c r="Y31" s="259">
        <v>2</v>
      </c>
      <c r="Z31" s="259">
        <v>4</v>
      </c>
      <c r="AA31" s="259">
        <v>1</v>
      </c>
      <c r="AB31" s="259">
        <v>5</v>
      </c>
      <c r="AC31" s="259">
        <v>5</v>
      </c>
      <c r="AD31" s="259">
        <v>10</v>
      </c>
      <c r="AE31" s="259">
        <v>1</v>
      </c>
      <c r="AF31" s="259">
        <v>2</v>
      </c>
      <c r="AG31" s="259">
        <v>1</v>
      </c>
      <c r="AH31" s="259">
        <v>3</v>
      </c>
      <c r="AI31" s="259">
        <v>1</v>
      </c>
      <c r="AJ31" s="259">
        <v>4</v>
      </c>
      <c r="AK31" s="259">
        <v>2</v>
      </c>
      <c r="AL31" s="259">
        <v>6</v>
      </c>
      <c r="AM31" s="259">
        <v>1</v>
      </c>
      <c r="AN31" s="259">
        <v>7</v>
      </c>
      <c r="AO31" s="259">
        <v>3</v>
      </c>
      <c r="AP31" s="259">
        <v>10</v>
      </c>
      <c r="AQ31" s="259">
        <v>1</v>
      </c>
      <c r="AR31" s="259">
        <v>23</v>
      </c>
      <c r="AS31" s="259">
        <v>16</v>
      </c>
      <c r="AT31" s="259">
        <v>39</v>
      </c>
      <c r="AU31" s="259">
        <v>6</v>
      </c>
      <c r="AV31" s="259">
        <v>0</v>
      </c>
      <c r="AW31" s="259">
        <v>0</v>
      </c>
      <c r="AX31" s="259">
        <v>0</v>
      </c>
      <c r="AY31" s="259">
        <v>0</v>
      </c>
      <c r="AZ31" s="259">
        <v>0</v>
      </c>
      <c r="BA31" s="259">
        <v>0</v>
      </c>
      <c r="BB31" s="259">
        <v>0</v>
      </c>
      <c r="BC31" s="259">
        <v>0</v>
      </c>
      <c r="BD31" s="259">
        <v>0</v>
      </c>
      <c r="BE31" s="259">
        <v>0</v>
      </c>
      <c r="BF31" s="259">
        <v>0</v>
      </c>
      <c r="BG31" s="259">
        <v>0</v>
      </c>
      <c r="BH31" s="259">
        <v>0</v>
      </c>
      <c r="BI31" s="259">
        <v>0</v>
      </c>
      <c r="BJ31" s="259">
        <v>0</v>
      </c>
      <c r="BK31" s="259">
        <v>0</v>
      </c>
      <c r="BL31" s="259">
        <v>33</v>
      </c>
      <c r="BM31" s="259">
        <v>22</v>
      </c>
      <c r="BN31" s="259">
        <v>55</v>
      </c>
      <c r="BO31" s="259">
        <v>8</v>
      </c>
    </row>
    <row r="32" spans="1:67">
      <c r="A32" s="259">
        <v>29</v>
      </c>
      <c r="B32" s="262">
        <v>62020037</v>
      </c>
      <c r="C32" s="261" t="s">
        <v>41</v>
      </c>
      <c r="D32" s="259">
        <v>2</v>
      </c>
      <c r="E32" s="259">
        <v>0</v>
      </c>
      <c r="F32" s="259">
        <v>2</v>
      </c>
      <c r="G32" s="259">
        <v>1</v>
      </c>
      <c r="H32" s="259">
        <v>6</v>
      </c>
      <c r="I32" s="259">
        <v>5</v>
      </c>
      <c r="J32" s="259">
        <v>11</v>
      </c>
      <c r="K32" s="259">
        <v>1</v>
      </c>
      <c r="L32" s="259">
        <v>2</v>
      </c>
      <c r="M32" s="259">
        <v>1</v>
      </c>
      <c r="N32" s="259">
        <v>3</v>
      </c>
      <c r="O32" s="259">
        <v>1</v>
      </c>
      <c r="P32" s="259">
        <v>10</v>
      </c>
      <c r="Q32" s="259">
        <v>6</v>
      </c>
      <c r="R32" s="259">
        <v>16</v>
      </c>
      <c r="S32" s="259">
        <v>3</v>
      </c>
      <c r="T32" s="259">
        <v>3</v>
      </c>
      <c r="U32" s="259">
        <v>3</v>
      </c>
      <c r="V32" s="259">
        <v>6</v>
      </c>
      <c r="W32" s="259">
        <v>1</v>
      </c>
      <c r="X32" s="259">
        <v>3</v>
      </c>
      <c r="Y32" s="259">
        <v>4</v>
      </c>
      <c r="Z32" s="259">
        <v>7</v>
      </c>
      <c r="AA32" s="259">
        <v>1</v>
      </c>
      <c r="AB32" s="259">
        <v>6</v>
      </c>
      <c r="AC32" s="259">
        <v>5</v>
      </c>
      <c r="AD32" s="259">
        <v>11</v>
      </c>
      <c r="AE32" s="259">
        <v>1</v>
      </c>
      <c r="AF32" s="259">
        <v>1</v>
      </c>
      <c r="AG32" s="259">
        <v>2</v>
      </c>
      <c r="AH32" s="259">
        <v>3</v>
      </c>
      <c r="AI32" s="259">
        <v>1</v>
      </c>
      <c r="AJ32" s="259">
        <v>5</v>
      </c>
      <c r="AK32" s="259">
        <v>4</v>
      </c>
      <c r="AL32" s="259">
        <v>9</v>
      </c>
      <c r="AM32" s="259">
        <v>1</v>
      </c>
      <c r="AN32" s="259">
        <v>2</v>
      </c>
      <c r="AO32" s="259">
        <v>2</v>
      </c>
      <c r="AP32" s="259">
        <v>4</v>
      </c>
      <c r="AQ32" s="259">
        <v>1</v>
      </c>
      <c r="AR32" s="259">
        <v>20</v>
      </c>
      <c r="AS32" s="259">
        <v>20</v>
      </c>
      <c r="AT32" s="259">
        <v>40</v>
      </c>
      <c r="AU32" s="259">
        <v>6</v>
      </c>
      <c r="AV32" s="259">
        <v>0</v>
      </c>
      <c r="AW32" s="259">
        <v>0</v>
      </c>
      <c r="AX32" s="259">
        <v>0</v>
      </c>
      <c r="AY32" s="259">
        <v>0</v>
      </c>
      <c r="AZ32" s="259">
        <v>0</v>
      </c>
      <c r="BA32" s="259">
        <v>0</v>
      </c>
      <c r="BB32" s="259">
        <v>0</v>
      </c>
      <c r="BC32" s="259">
        <v>0</v>
      </c>
      <c r="BD32" s="259">
        <v>0</v>
      </c>
      <c r="BE32" s="259">
        <v>0</v>
      </c>
      <c r="BF32" s="259">
        <v>0</v>
      </c>
      <c r="BG32" s="259">
        <v>0</v>
      </c>
      <c r="BH32" s="259">
        <v>0</v>
      </c>
      <c r="BI32" s="259">
        <v>0</v>
      </c>
      <c r="BJ32" s="259">
        <v>0</v>
      </c>
      <c r="BK32" s="259">
        <v>0</v>
      </c>
      <c r="BL32" s="259">
        <v>30</v>
      </c>
      <c r="BM32" s="259">
        <v>26</v>
      </c>
      <c r="BN32" s="259">
        <v>56</v>
      </c>
      <c r="BO32" s="259">
        <v>9</v>
      </c>
    </row>
    <row r="33" spans="1:67">
      <c r="A33" s="259">
        <v>30</v>
      </c>
      <c r="B33" s="262">
        <v>62020189</v>
      </c>
      <c r="C33" s="261" t="s">
        <v>173</v>
      </c>
      <c r="D33" s="259">
        <v>0</v>
      </c>
      <c r="E33" s="259">
        <v>0</v>
      </c>
      <c r="F33" s="259">
        <v>0</v>
      </c>
      <c r="G33" s="259">
        <v>0</v>
      </c>
      <c r="H33" s="259">
        <v>0</v>
      </c>
      <c r="I33" s="259">
        <v>5</v>
      </c>
      <c r="J33" s="259">
        <v>5</v>
      </c>
      <c r="K33" s="259">
        <v>1</v>
      </c>
      <c r="L33" s="259">
        <v>1</v>
      </c>
      <c r="M33" s="259">
        <v>7</v>
      </c>
      <c r="N33" s="259">
        <v>8</v>
      </c>
      <c r="O33" s="259">
        <v>1</v>
      </c>
      <c r="P33" s="259">
        <v>1</v>
      </c>
      <c r="Q33" s="259">
        <v>12</v>
      </c>
      <c r="R33" s="259">
        <v>13</v>
      </c>
      <c r="S33" s="259">
        <v>2</v>
      </c>
      <c r="T33" s="259">
        <v>4</v>
      </c>
      <c r="U33" s="259">
        <v>2</v>
      </c>
      <c r="V33" s="259">
        <v>6</v>
      </c>
      <c r="W33" s="259">
        <v>1</v>
      </c>
      <c r="X33" s="259">
        <v>3</v>
      </c>
      <c r="Y33" s="259">
        <v>3</v>
      </c>
      <c r="Z33" s="259">
        <v>6</v>
      </c>
      <c r="AA33" s="259">
        <v>1</v>
      </c>
      <c r="AB33" s="259">
        <v>4</v>
      </c>
      <c r="AC33" s="259">
        <v>3</v>
      </c>
      <c r="AD33" s="259">
        <v>7</v>
      </c>
      <c r="AE33" s="259">
        <v>1</v>
      </c>
      <c r="AF33" s="259">
        <v>2</v>
      </c>
      <c r="AG33" s="259">
        <v>6</v>
      </c>
      <c r="AH33" s="259">
        <v>8</v>
      </c>
      <c r="AI33" s="259">
        <v>1</v>
      </c>
      <c r="AJ33" s="259">
        <v>5</v>
      </c>
      <c r="AK33" s="259">
        <v>1</v>
      </c>
      <c r="AL33" s="259">
        <v>6</v>
      </c>
      <c r="AM33" s="259">
        <v>1</v>
      </c>
      <c r="AN33" s="259">
        <v>5</v>
      </c>
      <c r="AO33" s="259">
        <v>5</v>
      </c>
      <c r="AP33" s="259">
        <v>10</v>
      </c>
      <c r="AQ33" s="259">
        <v>1</v>
      </c>
      <c r="AR33" s="259">
        <v>23</v>
      </c>
      <c r="AS33" s="259">
        <v>20</v>
      </c>
      <c r="AT33" s="259">
        <v>43</v>
      </c>
      <c r="AU33" s="259">
        <v>6</v>
      </c>
      <c r="AV33" s="259">
        <v>0</v>
      </c>
      <c r="AW33" s="259">
        <v>0</v>
      </c>
      <c r="AX33" s="259">
        <v>0</v>
      </c>
      <c r="AY33" s="259">
        <v>0</v>
      </c>
      <c r="AZ33" s="259">
        <v>0</v>
      </c>
      <c r="BA33" s="259">
        <v>0</v>
      </c>
      <c r="BB33" s="259">
        <v>0</v>
      </c>
      <c r="BC33" s="259">
        <v>0</v>
      </c>
      <c r="BD33" s="259">
        <v>0</v>
      </c>
      <c r="BE33" s="259">
        <v>0</v>
      </c>
      <c r="BF33" s="259">
        <v>0</v>
      </c>
      <c r="BG33" s="259">
        <v>0</v>
      </c>
      <c r="BH33" s="259">
        <v>0</v>
      </c>
      <c r="BI33" s="259">
        <v>0</v>
      </c>
      <c r="BJ33" s="259">
        <v>0</v>
      </c>
      <c r="BK33" s="259">
        <v>0</v>
      </c>
      <c r="BL33" s="259">
        <v>24</v>
      </c>
      <c r="BM33" s="259">
        <v>32</v>
      </c>
      <c r="BN33" s="259">
        <v>56</v>
      </c>
      <c r="BO33" s="259">
        <v>8</v>
      </c>
    </row>
    <row r="34" spans="1:67">
      <c r="A34" s="259">
        <v>31</v>
      </c>
      <c r="B34" s="262">
        <v>62020128</v>
      </c>
      <c r="C34" s="261" t="s">
        <v>119</v>
      </c>
      <c r="D34" s="259">
        <v>6</v>
      </c>
      <c r="E34" s="259">
        <v>3</v>
      </c>
      <c r="F34" s="259">
        <v>9</v>
      </c>
      <c r="G34" s="259">
        <v>1</v>
      </c>
      <c r="H34" s="259">
        <v>3</v>
      </c>
      <c r="I34" s="259">
        <v>2</v>
      </c>
      <c r="J34" s="259">
        <v>5</v>
      </c>
      <c r="K34" s="259">
        <v>1</v>
      </c>
      <c r="L34" s="259">
        <v>2</v>
      </c>
      <c r="M34" s="259">
        <v>3</v>
      </c>
      <c r="N34" s="259">
        <v>5</v>
      </c>
      <c r="O34" s="259">
        <v>1</v>
      </c>
      <c r="P34" s="259">
        <v>11</v>
      </c>
      <c r="Q34" s="259">
        <v>8</v>
      </c>
      <c r="R34" s="259">
        <v>19</v>
      </c>
      <c r="S34" s="259">
        <v>3</v>
      </c>
      <c r="T34" s="259">
        <v>6</v>
      </c>
      <c r="U34" s="259">
        <v>3</v>
      </c>
      <c r="V34" s="259">
        <v>9</v>
      </c>
      <c r="W34" s="259">
        <v>1</v>
      </c>
      <c r="X34" s="259">
        <v>5</v>
      </c>
      <c r="Y34" s="259">
        <v>3</v>
      </c>
      <c r="Z34" s="259">
        <v>8</v>
      </c>
      <c r="AA34" s="259">
        <v>1</v>
      </c>
      <c r="AB34" s="259">
        <v>4</v>
      </c>
      <c r="AC34" s="259">
        <v>2</v>
      </c>
      <c r="AD34" s="259">
        <v>6</v>
      </c>
      <c r="AE34" s="259">
        <v>1</v>
      </c>
      <c r="AF34" s="259">
        <v>5</v>
      </c>
      <c r="AG34" s="259">
        <v>1</v>
      </c>
      <c r="AH34" s="259">
        <v>6</v>
      </c>
      <c r="AI34" s="259">
        <v>1</v>
      </c>
      <c r="AJ34" s="259">
        <v>2</v>
      </c>
      <c r="AK34" s="259">
        <v>1</v>
      </c>
      <c r="AL34" s="259">
        <v>3</v>
      </c>
      <c r="AM34" s="259">
        <v>1</v>
      </c>
      <c r="AN34" s="259">
        <v>3</v>
      </c>
      <c r="AO34" s="259">
        <v>3</v>
      </c>
      <c r="AP34" s="259">
        <v>6</v>
      </c>
      <c r="AQ34" s="259">
        <v>1</v>
      </c>
      <c r="AR34" s="259">
        <v>25</v>
      </c>
      <c r="AS34" s="259">
        <v>13</v>
      </c>
      <c r="AT34" s="259">
        <v>38</v>
      </c>
      <c r="AU34" s="259">
        <v>6</v>
      </c>
      <c r="AV34" s="259">
        <v>0</v>
      </c>
      <c r="AW34" s="259">
        <v>0</v>
      </c>
      <c r="AX34" s="259">
        <v>0</v>
      </c>
      <c r="AY34" s="259">
        <v>0</v>
      </c>
      <c r="AZ34" s="259">
        <v>0</v>
      </c>
      <c r="BA34" s="259">
        <v>0</v>
      </c>
      <c r="BB34" s="259"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0</v>
      </c>
      <c r="BK34" s="259">
        <v>0</v>
      </c>
      <c r="BL34" s="259">
        <v>36</v>
      </c>
      <c r="BM34" s="259">
        <v>21</v>
      </c>
      <c r="BN34" s="259">
        <v>57</v>
      </c>
      <c r="BO34" s="259">
        <v>9</v>
      </c>
    </row>
    <row r="35" spans="1:67">
      <c r="A35" s="259">
        <v>32</v>
      </c>
      <c r="B35" s="262">
        <v>62020014</v>
      </c>
      <c r="C35" s="261" t="s">
        <v>18</v>
      </c>
      <c r="D35" s="259">
        <v>0</v>
      </c>
      <c r="E35" s="259">
        <v>0</v>
      </c>
      <c r="F35" s="259">
        <v>0</v>
      </c>
      <c r="G35" s="259">
        <v>0</v>
      </c>
      <c r="H35" s="259">
        <v>4</v>
      </c>
      <c r="I35" s="259">
        <v>9</v>
      </c>
      <c r="J35" s="259">
        <v>13</v>
      </c>
      <c r="K35" s="259">
        <v>1</v>
      </c>
      <c r="L35" s="259">
        <v>3</v>
      </c>
      <c r="M35" s="259">
        <v>1</v>
      </c>
      <c r="N35" s="259">
        <v>4</v>
      </c>
      <c r="O35" s="259">
        <v>1</v>
      </c>
      <c r="P35" s="259">
        <v>7</v>
      </c>
      <c r="Q35" s="259">
        <v>10</v>
      </c>
      <c r="R35" s="259">
        <v>17</v>
      </c>
      <c r="S35" s="259">
        <v>2</v>
      </c>
      <c r="T35" s="259">
        <v>4</v>
      </c>
      <c r="U35" s="259">
        <v>4</v>
      </c>
      <c r="V35" s="259">
        <v>8</v>
      </c>
      <c r="W35" s="259">
        <v>1</v>
      </c>
      <c r="X35" s="259">
        <v>3</v>
      </c>
      <c r="Y35" s="259">
        <v>1</v>
      </c>
      <c r="Z35" s="259">
        <v>4</v>
      </c>
      <c r="AA35" s="259">
        <v>1</v>
      </c>
      <c r="AB35" s="259">
        <v>6</v>
      </c>
      <c r="AC35" s="259">
        <v>6</v>
      </c>
      <c r="AD35" s="259">
        <v>12</v>
      </c>
      <c r="AE35" s="259">
        <v>1</v>
      </c>
      <c r="AF35" s="259">
        <v>4</v>
      </c>
      <c r="AG35" s="259">
        <v>2</v>
      </c>
      <c r="AH35" s="259">
        <v>6</v>
      </c>
      <c r="AI35" s="259">
        <v>1</v>
      </c>
      <c r="AJ35" s="259">
        <v>3</v>
      </c>
      <c r="AK35" s="259">
        <v>2</v>
      </c>
      <c r="AL35" s="259">
        <v>5</v>
      </c>
      <c r="AM35" s="259">
        <v>1</v>
      </c>
      <c r="AN35" s="259">
        <v>4</v>
      </c>
      <c r="AO35" s="259">
        <v>2</v>
      </c>
      <c r="AP35" s="259">
        <v>6</v>
      </c>
      <c r="AQ35" s="259">
        <v>1</v>
      </c>
      <c r="AR35" s="259">
        <v>24</v>
      </c>
      <c r="AS35" s="259">
        <v>17</v>
      </c>
      <c r="AT35" s="259">
        <v>41</v>
      </c>
      <c r="AU35" s="259">
        <v>6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31</v>
      </c>
      <c r="BM35" s="259">
        <v>27</v>
      </c>
      <c r="BN35" s="259">
        <v>58</v>
      </c>
      <c r="BO35" s="259">
        <v>8</v>
      </c>
    </row>
    <row r="36" spans="1:67">
      <c r="A36" s="259">
        <v>33</v>
      </c>
      <c r="B36" s="262">
        <v>62020116</v>
      </c>
      <c r="C36" s="261" t="s">
        <v>110</v>
      </c>
      <c r="D36" s="259">
        <v>0</v>
      </c>
      <c r="E36" s="259">
        <v>0</v>
      </c>
      <c r="F36" s="259">
        <v>0</v>
      </c>
      <c r="G36" s="259">
        <v>0</v>
      </c>
      <c r="H36" s="259">
        <v>5</v>
      </c>
      <c r="I36" s="259">
        <v>1</v>
      </c>
      <c r="J36" s="259">
        <v>6</v>
      </c>
      <c r="K36" s="259">
        <v>1</v>
      </c>
      <c r="L36" s="259">
        <v>5</v>
      </c>
      <c r="M36" s="259">
        <v>3</v>
      </c>
      <c r="N36" s="259">
        <v>8</v>
      </c>
      <c r="O36" s="259">
        <v>1</v>
      </c>
      <c r="P36" s="259">
        <v>10</v>
      </c>
      <c r="Q36" s="259">
        <v>4</v>
      </c>
      <c r="R36" s="259">
        <v>14</v>
      </c>
      <c r="S36" s="259">
        <v>2</v>
      </c>
      <c r="T36" s="259">
        <v>6</v>
      </c>
      <c r="U36" s="259">
        <v>5</v>
      </c>
      <c r="V36" s="259">
        <v>11</v>
      </c>
      <c r="W36" s="259">
        <v>1</v>
      </c>
      <c r="X36" s="259">
        <v>5</v>
      </c>
      <c r="Y36" s="259">
        <v>3</v>
      </c>
      <c r="Z36" s="259">
        <v>8</v>
      </c>
      <c r="AA36" s="259">
        <v>1</v>
      </c>
      <c r="AB36" s="259">
        <v>6</v>
      </c>
      <c r="AC36" s="259">
        <v>4</v>
      </c>
      <c r="AD36" s="259">
        <v>10</v>
      </c>
      <c r="AE36" s="259">
        <v>1</v>
      </c>
      <c r="AF36" s="259">
        <v>4</v>
      </c>
      <c r="AG36" s="259">
        <v>0</v>
      </c>
      <c r="AH36" s="259">
        <v>4</v>
      </c>
      <c r="AI36" s="259">
        <v>1</v>
      </c>
      <c r="AJ36" s="259">
        <v>5</v>
      </c>
      <c r="AK36" s="259">
        <v>1</v>
      </c>
      <c r="AL36" s="259">
        <v>6</v>
      </c>
      <c r="AM36" s="259">
        <v>1</v>
      </c>
      <c r="AN36" s="259">
        <v>2</v>
      </c>
      <c r="AO36" s="259">
        <v>3</v>
      </c>
      <c r="AP36" s="259">
        <v>5</v>
      </c>
      <c r="AQ36" s="259">
        <v>1</v>
      </c>
      <c r="AR36" s="259">
        <v>28</v>
      </c>
      <c r="AS36" s="259">
        <v>16</v>
      </c>
      <c r="AT36" s="259">
        <v>44</v>
      </c>
      <c r="AU36" s="259">
        <v>6</v>
      </c>
      <c r="AV36" s="259">
        <v>0</v>
      </c>
      <c r="AW36" s="259">
        <v>0</v>
      </c>
      <c r="AX36" s="259">
        <v>0</v>
      </c>
      <c r="AY36" s="259">
        <v>0</v>
      </c>
      <c r="AZ36" s="259">
        <v>0</v>
      </c>
      <c r="BA36" s="259">
        <v>0</v>
      </c>
      <c r="BB36" s="259">
        <v>0</v>
      </c>
      <c r="BC36" s="259">
        <v>0</v>
      </c>
      <c r="BD36" s="259">
        <v>0</v>
      </c>
      <c r="BE36" s="259">
        <v>0</v>
      </c>
      <c r="BF36" s="259">
        <v>0</v>
      </c>
      <c r="BG36" s="259">
        <v>0</v>
      </c>
      <c r="BH36" s="259">
        <v>0</v>
      </c>
      <c r="BI36" s="259">
        <v>0</v>
      </c>
      <c r="BJ36" s="259">
        <v>0</v>
      </c>
      <c r="BK36" s="259">
        <v>0</v>
      </c>
      <c r="BL36" s="259">
        <v>38</v>
      </c>
      <c r="BM36" s="259">
        <v>20</v>
      </c>
      <c r="BN36" s="259">
        <v>58</v>
      </c>
      <c r="BO36" s="259">
        <v>8</v>
      </c>
    </row>
    <row r="37" spans="1:67">
      <c r="A37" s="259">
        <v>34</v>
      </c>
      <c r="B37" s="262">
        <v>62020130</v>
      </c>
      <c r="C37" s="261" t="s">
        <v>121</v>
      </c>
      <c r="D37" s="259">
        <v>0</v>
      </c>
      <c r="E37" s="259">
        <v>0</v>
      </c>
      <c r="F37" s="259">
        <v>0</v>
      </c>
      <c r="G37" s="259">
        <v>0</v>
      </c>
      <c r="H37" s="259">
        <v>5</v>
      </c>
      <c r="I37" s="259">
        <v>4</v>
      </c>
      <c r="J37" s="259">
        <v>9</v>
      </c>
      <c r="K37" s="259">
        <v>1</v>
      </c>
      <c r="L37" s="259">
        <v>1</v>
      </c>
      <c r="M37" s="259">
        <v>5</v>
      </c>
      <c r="N37" s="259">
        <v>6</v>
      </c>
      <c r="O37" s="259">
        <v>1</v>
      </c>
      <c r="P37" s="259">
        <v>6</v>
      </c>
      <c r="Q37" s="259">
        <v>9</v>
      </c>
      <c r="R37" s="259">
        <v>15</v>
      </c>
      <c r="S37" s="259">
        <v>2</v>
      </c>
      <c r="T37" s="259">
        <v>4</v>
      </c>
      <c r="U37" s="259">
        <v>3</v>
      </c>
      <c r="V37" s="259">
        <v>7</v>
      </c>
      <c r="W37" s="259">
        <v>1</v>
      </c>
      <c r="X37" s="259">
        <v>2</v>
      </c>
      <c r="Y37" s="259">
        <v>4</v>
      </c>
      <c r="Z37" s="259">
        <v>6</v>
      </c>
      <c r="AA37" s="259">
        <v>1</v>
      </c>
      <c r="AB37" s="259">
        <v>1</v>
      </c>
      <c r="AC37" s="259">
        <v>2</v>
      </c>
      <c r="AD37" s="259">
        <v>3</v>
      </c>
      <c r="AE37" s="259">
        <v>1</v>
      </c>
      <c r="AF37" s="259">
        <v>7</v>
      </c>
      <c r="AG37" s="259">
        <v>3</v>
      </c>
      <c r="AH37" s="259">
        <v>10</v>
      </c>
      <c r="AI37" s="259">
        <v>1</v>
      </c>
      <c r="AJ37" s="259">
        <v>1</v>
      </c>
      <c r="AK37" s="259">
        <v>6</v>
      </c>
      <c r="AL37" s="259">
        <v>7</v>
      </c>
      <c r="AM37" s="259">
        <v>1</v>
      </c>
      <c r="AN37" s="259">
        <v>5</v>
      </c>
      <c r="AO37" s="259">
        <v>5</v>
      </c>
      <c r="AP37" s="259">
        <v>10</v>
      </c>
      <c r="AQ37" s="259">
        <v>1</v>
      </c>
      <c r="AR37" s="259">
        <v>20</v>
      </c>
      <c r="AS37" s="259">
        <v>23</v>
      </c>
      <c r="AT37" s="259">
        <v>43</v>
      </c>
      <c r="AU37" s="259">
        <v>6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59">
        <v>0</v>
      </c>
      <c r="BB37" s="259">
        <v>0</v>
      </c>
      <c r="BC37" s="259">
        <v>0</v>
      </c>
      <c r="BD37" s="259">
        <v>0</v>
      </c>
      <c r="BE37" s="259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26</v>
      </c>
      <c r="BM37" s="259">
        <v>32</v>
      </c>
      <c r="BN37" s="259">
        <v>58</v>
      </c>
      <c r="BO37" s="259">
        <v>8</v>
      </c>
    </row>
    <row r="38" spans="1:67">
      <c r="A38" s="259">
        <v>35</v>
      </c>
      <c r="B38" s="262">
        <v>62020196</v>
      </c>
      <c r="C38" s="261" t="s">
        <v>180</v>
      </c>
      <c r="D38" s="259">
        <v>3</v>
      </c>
      <c r="E38" s="259">
        <v>4</v>
      </c>
      <c r="F38" s="259">
        <v>7</v>
      </c>
      <c r="G38" s="259">
        <v>1</v>
      </c>
      <c r="H38" s="259">
        <v>4</v>
      </c>
      <c r="I38" s="259">
        <v>7</v>
      </c>
      <c r="J38" s="259">
        <v>11</v>
      </c>
      <c r="K38" s="259">
        <v>1</v>
      </c>
      <c r="L38" s="259">
        <v>2</v>
      </c>
      <c r="M38" s="259">
        <v>4</v>
      </c>
      <c r="N38" s="259">
        <v>6</v>
      </c>
      <c r="O38" s="259">
        <v>1</v>
      </c>
      <c r="P38" s="259">
        <v>9</v>
      </c>
      <c r="Q38" s="259">
        <v>15</v>
      </c>
      <c r="R38" s="259">
        <v>24</v>
      </c>
      <c r="S38" s="259">
        <v>3</v>
      </c>
      <c r="T38" s="259">
        <v>2</v>
      </c>
      <c r="U38" s="259">
        <v>5</v>
      </c>
      <c r="V38" s="259">
        <v>7</v>
      </c>
      <c r="W38" s="259">
        <v>1</v>
      </c>
      <c r="X38" s="259">
        <v>1</v>
      </c>
      <c r="Y38" s="259">
        <v>2</v>
      </c>
      <c r="Z38" s="259">
        <v>3</v>
      </c>
      <c r="AA38" s="259">
        <v>1</v>
      </c>
      <c r="AB38" s="259">
        <v>3</v>
      </c>
      <c r="AC38" s="259">
        <v>1</v>
      </c>
      <c r="AD38" s="259">
        <v>4</v>
      </c>
      <c r="AE38" s="259">
        <v>1</v>
      </c>
      <c r="AF38" s="259">
        <v>6</v>
      </c>
      <c r="AG38" s="259">
        <v>3</v>
      </c>
      <c r="AH38" s="259">
        <v>9</v>
      </c>
      <c r="AI38" s="259">
        <v>1</v>
      </c>
      <c r="AJ38" s="259">
        <v>3</v>
      </c>
      <c r="AK38" s="259">
        <v>1</v>
      </c>
      <c r="AL38" s="259">
        <v>4</v>
      </c>
      <c r="AM38" s="259">
        <v>1</v>
      </c>
      <c r="AN38" s="259">
        <v>2</v>
      </c>
      <c r="AO38" s="259">
        <v>5</v>
      </c>
      <c r="AP38" s="259">
        <v>7</v>
      </c>
      <c r="AQ38" s="259">
        <v>1</v>
      </c>
      <c r="AR38" s="259">
        <v>17</v>
      </c>
      <c r="AS38" s="259">
        <v>17</v>
      </c>
      <c r="AT38" s="259">
        <v>34</v>
      </c>
      <c r="AU38" s="259">
        <v>6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26</v>
      </c>
      <c r="BM38" s="259">
        <v>32</v>
      </c>
      <c r="BN38" s="259">
        <v>58</v>
      </c>
      <c r="BO38" s="259">
        <v>9</v>
      </c>
    </row>
    <row r="39" spans="1:67">
      <c r="A39" s="259">
        <v>36</v>
      </c>
      <c r="B39" s="262">
        <v>62020103</v>
      </c>
      <c r="C39" s="261" t="s">
        <v>98</v>
      </c>
      <c r="D39" s="259">
        <v>2</v>
      </c>
      <c r="E39" s="259">
        <v>0</v>
      </c>
      <c r="F39" s="259">
        <v>2</v>
      </c>
      <c r="G39" s="259">
        <v>1</v>
      </c>
      <c r="H39" s="259">
        <v>1</v>
      </c>
      <c r="I39" s="259">
        <v>2</v>
      </c>
      <c r="J39" s="259">
        <v>3</v>
      </c>
      <c r="K39" s="259">
        <v>1</v>
      </c>
      <c r="L39" s="259">
        <v>1</v>
      </c>
      <c r="M39" s="259">
        <v>2</v>
      </c>
      <c r="N39" s="259">
        <v>3</v>
      </c>
      <c r="O39" s="259">
        <v>1</v>
      </c>
      <c r="P39" s="259">
        <v>4</v>
      </c>
      <c r="Q39" s="259">
        <v>4</v>
      </c>
      <c r="R39" s="259">
        <v>8</v>
      </c>
      <c r="S39" s="259">
        <v>3</v>
      </c>
      <c r="T39" s="259">
        <v>6</v>
      </c>
      <c r="U39" s="259">
        <v>2</v>
      </c>
      <c r="V39" s="259">
        <v>8</v>
      </c>
      <c r="W39" s="259">
        <v>1</v>
      </c>
      <c r="X39" s="259">
        <v>9</v>
      </c>
      <c r="Y39" s="259">
        <v>3</v>
      </c>
      <c r="Z39" s="259">
        <v>12</v>
      </c>
      <c r="AA39" s="259">
        <v>1</v>
      </c>
      <c r="AB39" s="259">
        <v>7</v>
      </c>
      <c r="AC39" s="259">
        <v>0</v>
      </c>
      <c r="AD39" s="259">
        <v>7</v>
      </c>
      <c r="AE39" s="259">
        <v>1</v>
      </c>
      <c r="AF39" s="259">
        <v>4</v>
      </c>
      <c r="AG39" s="259">
        <v>9</v>
      </c>
      <c r="AH39" s="259">
        <v>13</v>
      </c>
      <c r="AI39" s="259">
        <v>1</v>
      </c>
      <c r="AJ39" s="259">
        <v>3</v>
      </c>
      <c r="AK39" s="259">
        <v>5</v>
      </c>
      <c r="AL39" s="259">
        <v>8</v>
      </c>
      <c r="AM39" s="259">
        <v>1</v>
      </c>
      <c r="AN39" s="259">
        <v>1</v>
      </c>
      <c r="AO39" s="259">
        <v>2</v>
      </c>
      <c r="AP39" s="259">
        <v>3</v>
      </c>
      <c r="AQ39" s="259">
        <v>1</v>
      </c>
      <c r="AR39" s="259">
        <v>30</v>
      </c>
      <c r="AS39" s="259">
        <v>21</v>
      </c>
      <c r="AT39" s="259">
        <v>51</v>
      </c>
      <c r="AU39" s="259">
        <v>6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34</v>
      </c>
      <c r="BM39" s="259">
        <v>25</v>
      </c>
      <c r="BN39" s="259">
        <v>59</v>
      </c>
      <c r="BO39" s="259">
        <v>9</v>
      </c>
    </row>
    <row r="40" spans="1:67">
      <c r="A40" s="259">
        <v>37</v>
      </c>
      <c r="B40" s="262">
        <v>62020129</v>
      </c>
      <c r="C40" s="261" t="s">
        <v>120</v>
      </c>
      <c r="D40" s="259">
        <v>0</v>
      </c>
      <c r="E40" s="259">
        <v>0</v>
      </c>
      <c r="F40" s="259">
        <v>0</v>
      </c>
      <c r="G40" s="259">
        <v>0</v>
      </c>
      <c r="H40" s="259">
        <v>3</v>
      </c>
      <c r="I40" s="259">
        <v>2</v>
      </c>
      <c r="J40" s="259">
        <v>5</v>
      </c>
      <c r="K40" s="259">
        <v>1</v>
      </c>
      <c r="L40" s="259">
        <v>4</v>
      </c>
      <c r="M40" s="259">
        <v>3</v>
      </c>
      <c r="N40" s="259">
        <v>7</v>
      </c>
      <c r="O40" s="259">
        <v>1</v>
      </c>
      <c r="P40" s="259">
        <v>7</v>
      </c>
      <c r="Q40" s="259">
        <v>5</v>
      </c>
      <c r="R40" s="259">
        <v>12</v>
      </c>
      <c r="S40" s="259">
        <v>2</v>
      </c>
      <c r="T40" s="259">
        <v>5</v>
      </c>
      <c r="U40" s="259">
        <v>3</v>
      </c>
      <c r="V40" s="259">
        <v>8</v>
      </c>
      <c r="W40" s="259">
        <v>1</v>
      </c>
      <c r="X40" s="259">
        <v>4</v>
      </c>
      <c r="Y40" s="259">
        <v>1</v>
      </c>
      <c r="Z40" s="259">
        <v>5</v>
      </c>
      <c r="AA40" s="259">
        <v>1</v>
      </c>
      <c r="AB40" s="259">
        <v>7</v>
      </c>
      <c r="AC40" s="259">
        <v>4</v>
      </c>
      <c r="AD40" s="259">
        <v>11</v>
      </c>
      <c r="AE40" s="259">
        <v>1</v>
      </c>
      <c r="AF40" s="259">
        <v>6</v>
      </c>
      <c r="AG40" s="259">
        <v>1</v>
      </c>
      <c r="AH40" s="259">
        <v>7</v>
      </c>
      <c r="AI40" s="259">
        <v>1</v>
      </c>
      <c r="AJ40" s="259">
        <v>1</v>
      </c>
      <c r="AK40" s="259">
        <v>5</v>
      </c>
      <c r="AL40" s="259">
        <v>6</v>
      </c>
      <c r="AM40" s="259">
        <v>1</v>
      </c>
      <c r="AN40" s="259">
        <v>2</v>
      </c>
      <c r="AO40" s="259">
        <v>8</v>
      </c>
      <c r="AP40" s="259">
        <v>10</v>
      </c>
      <c r="AQ40" s="259">
        <v>1</v>
      </c>
      <c r="AR40" s="259">
        <v>25</v>
      </c>
      <c r="AS40" s="259">
        <v>22</v>
      </c>
      <c r="AT40" s="259">
        <v>47</v>
      </c>
      <c r="AU40" s="259">
        <v>6</v>
      </c>
      <c r="AV40" s="259">
        <v>0</v>
      </c>
      <c r="AW40" s="259">
        <v>0</v>
      </c>
      <c r="AX40" s="259">
        <v>0</v>
      </c>
      <c r="AY40" s="259">
        <v>0</v>
      </c>
      <c r="AZ40" s="259">
        <v>0</v>
      </c>
      <c r="BA40" s="259">
        <v>0</v>
      </c>
      <c r="BB40" s="259">
        <v>0</v>
      </c>
      <c r="BC40" s="259">
        <v>0</v>
      </c>
      <c r="BD40" s="259">
        <v>0</v>
      </c>
      <c r="BE40" s="259">
        <v>0</v>
      </c>
      <c r="BF40" s="259">
        <v>0</v>
      </c>
      <c r="BG40" s="259">
        <v>0</v>
      </c>
      <c r="BH40" s="259">
        <v>0</v>
      </c>
      <c r="BI40" s="259">
        <v>0</v>
      </c>
      <c r="BJ40" s="259">
        <v>0</v>
      </c>
      <c r="BK40" s="259">
        <v>0</v>
      </c>
      <c r="BL40" s="259">
        <v>32</v>
      </c>
      <c r="BM40" s="259">
        <v>27</v>
      </c>
      <c r="BN40" s="259">
        <v>59</v>
      </c>
      <c r="BO40" s="259">
        <v>8</v>
      </c>
    </row>
    <row r="41" spans="1:67">
      <c r="A41" s="259">
        <v>38</v>
      </c>
      <c r="B41" s="262">
        <v>62020147</v>
      </c>
      <c r="C41" s="261" t="s">
        <v>135</v>
      </c>
      <c r="D41" s="259">
        <v>4</v>
      </c>
      <c r="E41" s="259">
        <v>2</v>
      </c>
      <c r="F41" s="259">
        <v>6</v>
      </c>
      <c r="G41" s="259">
        <v>1</v>
      </c>
      <c r="H41" s="259">
        <v>3</v>
      </c>
      <c r="I41" s="259">
        <v>2</v>
      </c>
      <c r="J41" s="259">
        <v>5</v>
      </c>
      <c r="K41" s="259">
        <v>1</v>
      </c>
      <c r="L41" s="259">
        <v>3</v>
      </c>
      <c r="M41" s="259">
        <v>1</v>
      </c>
      <c r="N41" s="259">
        <v>4</v>
      </c>
      <c r="O41" s="259">
        <v>1</v>
      </c>
      <c r="P41" s="259">
        <v>10</v>
      </c>
      <c r="Q41" s="259">
        <v>5</v>
      </c>
      <c r="R41" s="259">
        <v>15</v>
      </c>
      <c r="S41" s="259">
        <v>3</v>
      </c>
      <c r="T41" s="259">
        <v>2</v>
      </c>
      <c r="U41" s="259">
        <v>4</v>
      </c>
      <c r="V41" s="259">
        <v>6</v>
      </c>
      <c r="W41" s="259">
        <v>1</v>
      </c>
      <c r="X41" s="259">
        <v>6</v>
      </c>
      <c r="Y41" s="259">
        <v>2</v>
      </c>
      <c r="Z41" s="259">
        <v>8</v>
      </c>
      <c r="AA41" s="259">
        <v>1</v>
      </c>
      <c r="AB41" s="259">
        <v>5</v>
      </c>
      <c r="AC41" s="259">
        <v>3</v>
      </c>
      <c r="AD41" s="259">
        <v>8</v>
      </c>
      <c r="AE41" s="259">
        <v>1</v>
      </c>
      <c r="AF41" s="259">
        <v>6</v>
      </c>
      <c r="AG41" s="259">
        <v>6</v>
      </c>
      <c r="AH41" s="259">
        <v>12</v>
      </c>
      <c r="AI41" s="259">
        <v>1</v>
      </c>
      <c r="AJ41" s="259">
        <v>2</v>
      </c>
      <c r="AK41" s="259">
        <v>3</v>
      </c>
      <c r="AL41" s="259">
        <v>5</v>
      </c>
      <c r="AM41" s="259">
        <v>1</v>
      </c>
      <c r="AN41" s="259">
        <v>3</v>
      </c>
      <c r="AO41" s="259">
        <v>3</v>
      </c>
      <c r="AP41" s="259">
        <v>6</v>
      </c>
      <c r="AQ41" s="259">
        <v>1</v>
      </c>
      <c r="AR41" s="259">
        <v>24</v>
      </c>
      <c r="AS41" s="259">
        <v>21</v>
      </c>
      <c r="AT41" s="259">
        <v>45</v>
      </c>
      <c r="AU41" s="259">
        <v>6</v>
      </c>
      <c r="AV41" s="259">
        <v>0</v>
      </c>
      <c r="AW41" s="259">
        <v>0</v>
      </c>
      <c r="AX41" s="259">
        <v>0</v>
      </c>
      <c r="AY41" s="259">
        <v>0</v>
      </c>
      <c r="AZ41" s="259">
        <v>0</v>
      </c>
      <c r="BA41" s="259">
        <v>0</v>
      </c>
      <c r="BB41" s="259">
        <v>0</v>
      </c>
      <c r="BC41" s="259">
        <v>0</v>
      </c>
      <c r="BD41" s="259">
        <v>0</v>
      </c>
      <c r="BE41" s="259">
        <v>0</v>
      </c>
      <c r="BF41" s="259">
        <v>0</v>
      </c>
      <c r="BG41" s="259">
        <v>0</v>
      </c>
      <c r="BH41" s="259">
        <v>0</v>
      </c>
      <c r="BI41" s="259">
        <v>0</v>
      </c>
      <c r="BJ41" s="259">
        <v>0</v>
      </c>
      <c r="BK41" s="259">
        <v>0</v>
      </c>
      <c r="BL41" s="259">
        <v>34</v>
      </c>
      <c r="BM41" s="259">
        <v>26</v>
      </c>
      <c r="BN41" s="259">
        <v>60</v>
      </c>
      <c r="BO41" s="259">
        <v>9</v>
      </c>
    </row>
    <row r="42" spans="1:67">
      <c r="A42" s="259">
        <v>39</v>
      </c>
      <c r="B42" s="262">
        <v>62020151</v>
      </c>
      <c r="C42" s="261" t="s">
        <v>138</v>
      </c>
      <c r="D42" s="259">
        <v>3</v>
      </c>
      <c r="E42" s="259">
        <v>2</v>
      </c>
      <c r="F42" s="259">
        <v>5</v>
      </c>
      <c r="G42" s="259">
        <v>1</v>
      </c>
      <c r="H42" s="259">
        <v>3</v>
      </c>
      <c r="I42" s="259">
        <v>2</v>
      </c>
      <c r="J42" s="259">
        <v>5</v>
      </c>
      <c r="K42" s="259">
        <v>1</v>
      </c>
      <c r="L42" s="259">
        <v>3</v>
      </c>
      <c r="M42" s="259">
        <v>4</v>
      </c>
      <c r="N42" s="259">
        <v>7</v>
      </c>
      <c r="O42" s="259">
        <v>1</v>
      </c>
      <c r="P42" s="259">
        <v>9</v>
      </c>
      <c r="Q42" s="259">
        <v>8</v>
      </c>
      <c r="R42" s="259">
        <v>17</v>
      </c>
      <c r="S42" s="259">
        <v>3</v>
      </c>
      <c r="T42" s="259">
        <v>2</v>
      </c>
      <c r="U42" s="259">
        <v>6</v>
      </c>
      <c r="V42" s="259">
        <v>8</v>
      </c>
      <c r="W42" s="259">
        <v>1</v>
      </c>
      <c r="X42" s="259">
        <v>2</v>
      </c>
      <c r="Y42" s="259">
        <v>3</v>
      </c>
      <c r="Z42" s="259">
        <v>5</v>
      </c>
      <c r="AA42" s="259">
        <v>1</v>
      </c>
      <c r="AB42" s="259">
        <v>4</v>
      </c>
      <c r="AC42" s="259">
        <v>5</v>
      </c>
      <c r="AD42" s="259">
        <v>9</v>
      </c>
      <c r="AE42" s="259">
        <v>1</v>
      </c>
      <c r="AF42" s="259">
        <v>6</v>
      </c>
      <c r="AG42" s="259">
        <v>3</v>
      </c>
      <c r="AH42" s="259">
        <v>9</v>
      </c>
      <c r="AI42" s="259">
        <v>1</v>
      </c>
      <c r="AJ42" s="259">
        <v>1</v>
      </c>
      <c r="AK42" s="259">
        <v>3</v>
      </c>
      <c r="AL42" s="259">
        <v>4</v>
      </c>
      <c r="AM42" s="259">
        <v>1</v>
      </c>
      <c r="AN42" s="259">
        <v>1</v>
      </c>
      <c r="AO42" s="259">
        <v>7</v>
      </c>
      <c r="AP42" s="259">
        <v>8</v>
      </c>
      <c r="AQ42" s="259">
        <v>1</v>
      </c>
      <c r="AR42" s="259">
        <v>16</v>
      </c>
      <c r="AS42" s="259">
        <v>27</v>
      </c>
      <c r="AT42" s="259">
        <v>43</v>
      </c>
      <c r="AU42" s="259">
        <v>6</v>
      </c>
      <c r="AV42" s="259">
        <v>0</v>
      </c>
      <c r="AW42" s="259">
        <v>0</v>
      </c>
      <c r="AX42" s="259">
        <v>0</v>
      </c>
      <c r="AY42" s="259">
        <v>0</v>
      </c>
      <c r="AZ42" s="259">
        <v>0</v>
      </c>
      <c r="BA42" s="259">
        <v>0</v>
      </c>
      <c r="BB42" s="259">
        <v>0</v>
      </c>
      <c r="BC42" s="259">
        <v>0</v>
      </c>
      <c r="BD42" s="259">
        <v>0</v>
      </c>
      <c r="BE42" s="259">
        <v>0</v>
      </c>
      <c r="BF42" s="259">
        <v>0</v>
      </c>
      <c r="BG42" s="259">
        <v>0</v>
      </c>
      <c r="BH42" s="259">
        <v>0</v>
      </c>
      <c r="BI42" s="259">
        <v>0</v>
      </c>
      <c r="BJ42" s="259">
        <v>0</v>
      </c>
      <c r="BK42" s="259">
        <v>0</v>
      </c>
      <c r="BL42" s="259">
        <v>25</v>
      </c>
      <c r="BM42" s="259">
        <v>35</v>
      </c>
      <c r="BN42" s="259">
        <v>60</v>
      </c>
      <c r="BO42" s="259">
        <v>9</v>
      </c>
    </row>
    <row r="43" spans="1:67">
      <c r="A43" s="259">
        <v>40</v>
      </c>
      <c r="B43" s="262">
        <v>62020203</v>
      </c>
      <c r="C43" s="261" t="s">
        <v>187</v>
      </c>
      <c r="D43" s="259">
        <v>4</v>
      </c>
      <c r="E43" s="259">
        <v>1</v>
      </c>
      <c r="F43" s="259">
        <v>5</v>
      </c>
      <c r="G43" s="259">
        <v>1</v>
      </c>
      <c r="H43" s="259">
        <v>6</v>
      </c>
      <c r="I43" s="259">
        <v>8</v>
      </c>
      <c r="J43" s="259">
        <v>14</v>
      </c>
      <c r="K43" s="259">
        <v>1</v>
      </c>
      <c r="L43" s="259">
        <v>0</v>
      </c>
      <c r="M43" s="259">
        <v>3</v>
      </c>
      <c r="N43" s="259">
        <v>3</v>
      </c>
      <c r="O43" s="259">
        <v>1</v>
      </c>
      <c r="P43" s="259">
        <v>10</v>
      </c>
      <c r="Q43" s="259">
        <v>12</v>
      </c>
      <c r="R43" s="259">
        <v>22</v>
      </c>
      <c r="S43" s="259">
        <v>3</v>
      </c>
      <c r="T43" s="259">
        <v>4</v>
      </c>
      <c r="U43" s="259">
        <v>2</v>
      </c>
      <c r="V43" s="259">
        <v>6</v>
      </c>
      <c r="W43" s="259">
        <v>1</v>
      </c>
      <c r="X43" s="259">
        <v>3</v>
      </c>
      <c r="Y43" s="259">
        <v>3</v>
      </c>
      <c r="Z43" s="259">
        <v>6</v>
      </c>
      <c r="AA43" s="259">
        <v>1</v>
      </c>
      <c r="AB43" s="259">
        <v>5</v>
      </c>
      <c r="AC43" s="259">
        <v>2</v>
      </c>
      <c r="AD43" s="259">
        <v>7</v>
      </c>
      <c r="AE43" s="259">
        <v>1</v>
      </c>
      <c r="AF43" s="259">
        <v>3</v>
      </c>
      <c r="AG43" s="259">
        <v>3</v>
      </c>
      <c r="AH43" s="259">
        <v>6</v>
      </c>
      <c r="AI43" s="259">
        <v>1</v>
      </c>
      <c r="AJ43" s="259">
        <v>3</v>
      </c>
      <c r="AK43" s="259">
        <v>2</v>
      </c>
      <c r="AL43" s="259">
        <v>5</v>
      </c>
      <c r="AM43" s="259">
        <v>1</v>
      </c>
      <c r="AN43" s="259">
        <v>5</v>
      </c>
      <c r="AO43" s="259">
        <v>3</v>
      </c>
      <c r="AP43" s="259">
        <v>8</v>
      </c>
      <c r="AQ43" s="259">
        <v>1</v>
      </c>
      <c r="AR43" s="259">
        <v>23</v>
      </c>
      <c r="AS43" s="259">
        <v>15</v>
      </c>
      <c r="AT43" s="259">
        <v>38</v>
      </c>
      <c r="AU43" s="259">
        <v>6</v>
      </c>
      <c r="AV43" s="259">
        <v>0</v>
      </c>
      <c r="AW43" s="259">
        <v>0</v>
      </c>
      <c r="AX43" s="259">
        <v>0</v>
      </c>
      <c r="AY43" s="259">
        <v>0</v>
      </c>
      <c r="AZ43" s="259">
        <v>0</v>
      </c>
      <c r="BA43" s="259">
        <v>0</v>
      </c>
      <c r="BB43" s="259">
        <v>0</v>
      </c>
      <c r="BC43" s="259">
        <v>0</v>
      </c>
      <c r="BD43" s="259">
        <v>0</v>
      </c>
      <c r="BE43" s="259">
        <v>0</v>
      </c>
      <c r="BF43" s="259">
        <v>0</v>
      </c>
      <c r="BG43" s="259">
        <v>0</v>
      </c>
      <c r="BH43" s="259">
        <v>0</v>
      </c>
      <c r="BI43" s="259">
        <v>0</v>
      </c>
      <c r="BJ43" s="259">
        <v>0</v>
      </c>
      <c r="BK43" s="259">
        <v>0</v>
      </c>
      <c r="BL43" s="259">
        <v>33</v>
      </c>
      <c r="BM43" s="259">
        <v>27</v>
      </c>
      <c r="BN43" s="259">
        <v>60</v>
      </c>
      <c r="BO43" s="259">
        <v>9</v>
      </c>
    </row>
    <row r="44" spans="1:67">
      <c r="A44" s="259">
        <v>41</v>
      </c>
      <c r="B44" s="262">
        <v>62020117</v>
      </c>
      <c r="C44" s="261" t="s">
        <v>111</v>
      </c>
      <c r="D44" s="259">
        <v>4</v>
      </c>
      <c r="E44" s="259">
        <v>6</v>
      </c>
      <c r="F44" s="259">
        <v>10</v>
      </c>
      <c r="G44" s="259">
        <v>1</v>
      </c>
      <c r="H44" s="259">
        <v>1</v>
      </c>
      <c r="I44" s="259">
        <v>5</v>
      </c>
      <c r="J44" s="259">
        <v>6</v>
      </c>
      <c r="K44" s="259">
        <v>1</v>
      </c>
      <c r="L44" s="259">
        <v>3</v>
      </c>
      <c r="M44" s="259">
        <v>3</v>
      </c>
      <c r="N44" s="259">
        <v>6</v>
      </c>
      <c r="O44" s="259">
        <v>1</v>
      </c>
      <c r="P44" s="259">
        <v>8</v>
      </c>
      <c r="Q44" s="259">
        <v>14</v>
      </c>
      <c r="R44" s="259">
        <v>22</v>
      </c>
      <c r="S44" s="259">
        <v>3</v>
      </c>
      <c r="T44" s="259">
        <v>2</v>
      </c>
      <c r="U44" s="259">
        <v>4</v>
      </c>
      <c r="V44" s="259">
        <v>6</v>
      </c>
      <c r="W44" s="259">
        <v>1</v>
      </c>
      <c r="X44" s="259">
        <v>2</v>
      </c>
      <c r="Y44" s="259">
        <v>1</v>
      </c>
      <c r="Z44" s="259">
        <v>3</v>
      </c>
      <c r="AA44" s="259">
        <v>1</v>
      </c>
      <c r="AB44" s="259">
        <v>8</v>
      </c>
      <c r="AC44" s="259">
        <v>1</v>
      </c>
      <c r="AD44" s="259">
        <v>9</v>
      </c>
      <c r="AE44" s="259">
        <v>1</v>
      </c>
      <c r="AF44" s="259">
        <v>5</v>
      </c>
      <c r="AG44" s="259">
        <v>6</v>
      </c>
      <c r="AH44" s="259">
        <v>11</v>
      </c>
      <c r="AI44" s="259">
        <v>1</v>
      </c>
      <c r="AJ44" s="259">
        <v>1</v>
      </c>
      <c r="AK44" s="259">
        <v>2</v>
      </c>
      <c r="AL44" s="259">
        <v>3</v>
      </c>
      <c r="AM44" s="259">
        <v>1</v>
      </c>
      <c r="AN44" s="259">
        <v>5</v>
      </c>
      <c r="AO44" s="259">
        <v>2</v>
      </c>
      <c r="AP44" s="259">
        <v>7</v>
      </c>
      <c r="AQ44" s="259">
        <v>1</v>
      </c>
      <c r="AR44" s="259">
        <v>23</v>
      </c>
      <c r="AS44" s="259">
        <v>16</v>
      </c>
      <c r="AT44" s="259">
        <v>39</v>
      </c>
      <c r="AU44" s="259">
        <v>6</v>
      </c>
      <c r="AV44" s="259">
        <v>0</v>
      </c>
      <c r="AW44" s="259">
        <v>0</v>
      </c>
      <c r="AX44" s="259">
        <v>0</v>
      </c>
      <c r="AY44" s="259">
        <v>0</v>
      </c>
      <c r="AZ44" s="259">
        <v>0</v>
      </c>
      <c r="BA44" s="259">
        <v>0</v>
      </c>
      <c r="BB44" s="259">
        <v>0</v>
      </c>
      <c r="BC44" s="259">
        <v>0</v>
      </c>
      <c r="BD44" s="259">
        <v>0</v>
      </c>
      <c r="BE44" s="259">
        <v>0</v>
      </c>
      <c r="BF44" s="259">
        <v>0</v>
      </c>
      <c r="BG44" s="259">
        <v>0</v>
      </c>
      <c r="BH44" s="259">
        <v>0</v>
      </c>
      <c r="BI44" s="259">
        <v>0</v>
      </c>
      <c r="BJ44" s="259">
        <v>0</v>
      </c>
      <c r="BK44" s="259">
        <v>0</v>
      </c>
      <c r="BL44" s="259">
        <v>31</v>
      </c>
      <c r="BM44" s="259">
        <v>30</v>
      </c>
      <c r="BN44" s="259">
        <v>61</v>
      </c>
      <c r="BO44" s="259">
        <v>9</v>
      </c>
    </row>
    <row r="45" spans="1:67">
      <c r="A45" s="259">
        <v>42</v>
      </c>
      <c r="B45" s="262">
        <v>62020068</v>
      </c>
      <c r="C45" s="261" t="s">
        <v>68</v>
      </c>
      <c r="D45" s="259">
        <v>0</v>
      </c>
      <c r="E45" s="259">
        <v>0</v>
      </c>
      <c r="F45" s="259">
        <v>0</v>
      </c>
      <c r="G45" s="259">
        <v>0</v>
      </c>
      <c r="H45" s="259">
        <v>2</v>
      </c>
      <c r="I45" s="259">
        <v>5</v>
      </c>
      <c r="J45" s="259">
        <v>7</v>
      </c>
      <c r="K45" s="259">
        <v>1</v>
      </c>
      <c r="L45" s="259">
        <v>5</v>
      </c>
      <c r="M45" s="259">
        <v>1</v>
      </c>
      <c r="N45" s="259">
        <v>6</v>
      </c>
      <c r="O45" s="259">
        <v>1</v>
      </c>
      <c r="P45" s="259">
        <v>7</v>
      </c>
      <c r="Q45" s="259">
        <v>6</v>
      </c>
      <c r="R45" s="259">
        <v>13</v>
      </c>
      <c r="S45" s="259">
        <v>2</v>
      </c>
      <c r="T45" s="259">
        <v>3</v>
      </c>
      <c r="U45" s="259">
        <v>2</v>
      </c>
      <c r="V45" s="259">
        <v>5</v>
      </c>
      <c r="W45" s="259">
        <v>1</v>
      </c>
      <c r="X45" s="259">
        <v>5</v>
      </c>
      <c r="Y45" s="259">
        <v>6</v>
      </c>
      <c r="Z45" s="259">
        <v>11</v>
      </c>
      <c r="AA45" s="259">
        <v>1</v>
      </c>
      <c r="AB45" s="259">
        <v>1</v>
      </c>
      <c r="AC45" s="259">
        <v>4</v>
      </c>
      <c r="AD45" s="259">
        <v>5</v>
      </c>
      <c r="AE45" s="259">
        <v>1</v>
      </c>
      <c r="AF45" s="259">
        <v>6</v>
      </c>
      <c r="AG45" s="259">
        <v>5</v>
      </c>
      <c r="AH45" s="259">
        <v>11</v>
      </c>
      <c r="AI45" s="259">
        <v>1</v>
      </c>
      <c r="AJ45" s="259">
        <v>2</v>
      </c>
      <c r="AK45" s="259">
        <v>7</v>
      </c>
      <c r="AL45" s="259">
        <v>9</v>
      </c>
      <c r="AM45" s="259">
        <v>1</v>
      </c>
      <c r="AN45" s="259">
        <v>4</v>
      </c>
      <c r="AO45" s="259">
        <v>4</v>
      </c>
      <c r="AP45" s="259">
        <v>8</v>
      </c>
      <c r="AQ45" s="259">
        <v>1</v>
      </c>
      <c r="AR45" s="259">
        <v>21</v>
      </c>
      <c r="AS45" s="259">
        <v>28</v>
      </c>
      <c r="AT45" s="259">
        <v>49</v>
      </c>
      <c r="AU45" s="259">
        <v>6</v>
      </c>
      <c r="AV45" s="259">
        <v>0</v>
      </c>
      <c r="AW45" s="259">
        <v>0</v>
      </c>
      <c r="AX45" s="259">
        <v>0</v>
      </c>
      <c r="AY45" s="259">
        <v>0</v>
      </c>
      <c r="AZ45" s="259">
        <v>0</v>
      </c>
      <c r="BA45" s="259">
        <v>0</v>
      </c>
      <c r="BB45" s="259">
        <v>0</v>
      </c>
      <c r="BC45" s="259">
        <v>0</v>
      </c>
      <c r="BD45" s="259">
        <v>0</v>
      </c>
      <c r="BE45" s="259">
        <v>0</v>
      </c>
      <c r="BF45" s="259">
        <v>0</v>
      </c>
      <c r="BG45" s="259">
        <v>0</v>
      </c>
      <c r="BH45" s="259">
        <v>0</v>
      </c>
      <c r="BI45" s="259">
        <v>0</v>
      </c>
      <c r="BJ45" s="259">
        <v>0</v>
      </c>
      <c r="BK45" s="259">
        <v>0</v>
      </c>
      <c r="BL45" s="259">
        <v>28</v>
      </c>
      <c r="BM45" s="259">
        <v>34</v>
      </c>
      <c r="BN45" s="259">
        <v>62</v>
      </c>
      <c r="BO45" s="259">
        <v>8</v>
      </c>
    </row>
    <row r="46" spans="1:67">
      <c r="A46" s="259">
        <v>43</v>
      </c>
      <c r="B46" s="262">
        <v>62020042</v>
      </c>
      <c r="C46" s="261" t="s">
        <v>45</v>
      </c>
      <c r="D46" s="259">
        <v>5</v>
      </c>
      <c r="E46" s="259">
        <v>0</v>
      </c>
      <c r="F46" s="259">
        <v>5</v>
      </c>
      <c r="G46" s="259">
        <v>1</v>
      </c>
      <c r="H46" s="259">
        <v>7</v>
      </c>
      <c r="I46" s="259">
        <v>6</v>
      </c>
      <c r="J46" s="259">
        <v>13</v>
      </c>
      <c r="K46" s="259">
        <v>1</v>
      </c>
      <c r="L46" s="259">
        <v>4</v>
      </c>
      <c r="M46" s="259">
        <v>8</v>
      </c>
      <c r="N46" s="259">
        <v>12</v>
      </c>
      <c r="O46" s="259">
        <v>1</v>
      </c>
      <c r="P46" s="259">
        <v>16</v>
      </c>
      <c r="Q46" s="259">
        <v>14</v>
      </c>
      <c r="R46" s="259">
        <v>30</v>
      </c>
      <c r="S46" s="259">
        <v>3</v>
      </c>
      <c r="T46" s="259">
        <v>4</v>
      </c>
      <c r="U46" s="259">
        <v>3</v>
      </c>
      <c r="V46" s="259">
        <v>7</v>
      </c>
      <c r="W46" s="259">
        <v>1</v>
      </c>
      <c r="X46" s="259">
        <v>4</v>
      </c>
      <c r="Y46" s="259">
        <v>2</v>
      </c>
      <c r="Z46" s="259">
        <v>6</v>
      </c>
      <c r="AA46" s="259">
        <v>1</v>
      </c>
      <c r="AB46" s="259">
        <v>3</v>
      </c>
      <c r="AC46" s="259">
        <v>1</v>
      </c>
      <c r="AD46" s="259">
        <v>4</v>
      </c>
      <c r="AE46" s="259">
        <v>1</v>
      </c>
      <c r="AF46" s="259">
        <v>3</v>
      </c>
      <c r="AG46" s="259">
        <v>3</v>
      </c>
      <c r="AH46" s="259">
        <v>6</v>
      </c>
      <c r="AI46" s="259">
        <v>1</v>
      </c>
      <c r="AJ46" s="259">
        <v>1</v>
      </c>
      <c r="AK46" s="259">
        <v>4</v>
      </c>
      <c r="AL46" s="259">
        <v>5</v>
      </c>
      <c r="AM46" s="259">
        <v>1</v>
      </c>
      <c r="AN46" s="259">
        <v>2</v>
      </c>
      <c r="AO46" s="259">
        <v>3</v>
      </c>
      <c r="AP46" s="259">
        <v>5</v>
      </c>
      <c r="AQ46" s="259">
        <v>1</v>
      </c>
      <c r="AR46" s="259">
        <v>17</v>
      </c>
      <c r="AS46" s="259">
        <v>16</v>
      </c>
      <c r="AT46" s="259">
        <v>33</v>
      </c>
      <c r="AU46" s="259">
        <v>6</v>
      </c>
      <c r="AV46" s="259">
        <v>0</v>
      </c>
      <c r="AW46" s="259">
        <v>0</v>
      </c>
      <c r="AX46" s="259">
        <v>0</v>
      </c>
      <c r="AY46" s="259">
        <v>0</v>
      </c>
      <c r="AZ46" s="259">
        <v>0</v>
      </c>
      <c r="BA46" s="259">
        <v>0</v>
      </c>
      <c r="BB46" s="259">
        <v>0</v>
      </c>
      <c r="BC46" s="259">
        <v>0</v>
      </c>
      <c r="BD46" s="259">
        <v>0</v>
      </c>
      <c r="BE46" s="259">
        <v>0</v>
      </c>
      <c r="BF46" s="259">
        <v>0</v>
      </c>
      <c r="BG46" s="259">
        <v>0</v>
      </c>
      <c r="BH46" s="259">
        <v>0</v>
      </c>
      <c r="BI46" s="259">
        <v>0</v>
      </c>
      <c r="BJ46" s="259">
        <v>0</v>
      </c>
      <c r="BK46" s="259">
        <v>0</v>
      </c>
      <c r="BL46" s="259">
        <v>33</v>
      </c>
      <c r="BM46" s="259">
        <v>30</v>
      </c>
      <c r="BN46" s="259">
        <v>63</v>
      </c>
      <c r="BO46" s="259">
        <v>9</v>
      </c>
    </row>
    <row r="47" spans="1:67">
      <c r="A47" s="259">
        <v>44</v>
      </c>
      <c r="B47" s="262">
        <v>62020075</v>
      </c>
      <c r="C47" s="261" t="s">
        <v>709</v>
      </c>
      <c r="D47" s="259">
        <v>0</v>
      </c>
      <c r="E47" s="259">
        <v>0</v>
      </c>
      <c r="F47" s="259">
        <v>0</v>
      </c>
      <c r="G47" s="259">
        <v>0</v>
      </c>
      <c r="H47" s="259">
        <v>2</v>
      </c>
      <c r="I47" s="259">
        <v>0</v>
      </c>
      <c r="J47" s="259">
        <v>2</v>
      </c>
      <c r="K47" s="259">
        <v>1</v>
      </c>
      <c r="L47" s="259">
        <v>6</v>
      </c>
      <c r="M47" s="259">
        <v>5</v>
      </c>
      <c r="N47" s="259">
        <v>11</v>
      </c>
      <c r="O47" s="259">
        <v>1</v>
      </c>
      <c r="P47" s="259">
        <v>8</v>
      </c>
      <c r="Q47" s="259">
        <v>5</v>
      </c>
      <c r="R47" s="259">
        <v>13</v>
      </c>
      <c r="S47" s="259">
        <v>2</v>
      </c>
      <c r="T47" s="259">
        <v>2</v>
      </c>
      <c r="U47" s="259">
        <v>3</v>
      </c>
      <c r="V47" s="259">
        <v>5</v>
      </c>
      <c r="W47" s="259">
        <v>1</v>
      </c>
      <c r="X47" s="259">
        <v>8</v>
      </c>
      <c r="Y47" s="259">
        <v>6</v>
      </c>
      <c r="Z47" s="259">
        <v>14</v>
      </c>
      <c r="AA47" s="259">
        <v>1</v>
      </c>
      <c r="AB47" s="259">
        <v>5</v>
      </c>
      <c r="AC47" s="259">
        <v>3</v>
      </c>
      <c r="AD47" s="259">
        <v>8</v>
      </c>
      <c r="AE47" s="259">
        <v>1</v>
      </c>
      <c r="AF47" s="259">
        <v>4</v>
      </c>
      <c r="AG47" s="259">
        <v>4</v>
      </c>
      <c r="AH47" s="259">
        <v>8</v>
      </c>
      <c r="AI47" s="259">
        <v>1</v>
      </c>
      <c r="AJ47" s="259">
        <v>3</v>
      </c>
      <c r="AK47" s="259">
        <v>2</v>
      </c>
      <c r="AL47" s="259">
        <v>5</v>
      </c>
      <c r="AM47" s="259">
        <v>1</v>
      </c>
      <c r="AN47" s="259">
        <v>3</v>
      </c>
      <c r="AO47" s="259">
        <v>7</v>
      </c>
      <c r="AP47" s="259">
        <v>10</v>
      </c>
      <c r="AQ47" s="259">
        <v>1</v>
      </c>
      <c r="AR47" s="259">
        <v>25</v>
      </c>
      <c r="AS47" s="259">
        <v>25</v>
      </c>
      <c r="AT47" s="259">
        <v>50</v>
      </c>
      <c r="AU47" s="259">
        <v>6</v>
      </c>
      <c r="AV47" s="259">
        <v>0</v>
      </c>
      <c r="AW47" s="259">
        <v>0</v>
      </c>
      <c r="AX47" s="259">
        <v>0</v>
      </c>
      <c r="AY47" s="259">
        <v>0</v>
      </c>
      <c r="AZ47" s="259">
        <v>0</v>
      </c>
      <c r="BA47" s="259">
        <v>0</v>
      </c>
      <c r="BB47" s="259">
        <v>0</v>
      </c>
      <c r="BC47" s="259">
        <v>0</v>
      </c>
      <c r="BD47" s="259">
        <v>0</v>
      </c>
      <c r="BE47" s="259">
        <v>0</v>
      </c>
      <c r="BF47" s="259">
        <v>0</v>
      </c>
      <c r="BG47" s="259">
        <v>0</v>
      </c>
      <c r="BH47" s="259">
        <v>0</v>
      </c>
      <c r="BI47" s="259">
        <v>0</v>
      </c>
      <c r="BJ47" s="259">
        <v>0</v>
      </c>
      <c r="BK47" s="259">
        <v>0</v>
      </c>
      <c r="BL47" s="259">
        <v>33</v>
      </c>
      <c r="BM47" s="259">
        <v>30</v>
      </c>
      <c r="BN47" s="259">
        <v>63</v>
      </c>
      <c r="BO47" s="259">
        <v>8</v>
      </c>
    </row>
    <row r="48" spans="1:67">
      <c r="A48" s="259">
        <v>45</v>
      </c>
      <c r="B48" s="262">
        <v>62020177</v>
      </c>
      <c r="C48" s="261" t="s">
        <v>163</v>
      </c>
      <c r="D48" s="259">
        <v>5</v>
      </c>
      <c r="E48" s="259">
        <v>1</v>
      </c>
      <c r="F48" s="259">
        <v>6</v>
      </c>
      <c r="G48" s="259">
        <v>1</v>
      </c>
      <c r="H48" s="259">
        <v>4</v>
      </c>
      <c r="I48" s="259">
        <v>2</v>
      </c>
      <c r="J48" s="259">
        <v>6</v>
      </c>
      <c r="K48" s="259">
        <v>1</v>
      </c>
      <c r="L48" s="259">
        <v>3</v>
      </c>
      <c r="M48" s="259">
        <v>6</v>
      </c>
      <c r="N48" s="259">
        <v>9</v>
      </c>
      <c r="O48" s="259">
        <v>1</v>
      </c>
      <c r="P48" s="259">
        <v>12</v>
      </c>
      <c r="Q48" s="259">
        <v>9</v>
      </c>
      <c r="R48" s="259">
        <v>21</v>
      </c>
      <c r="S48" s="259">
        <v>3</v>
      </c>
      <c r="T48" s="259">
        <v>5</v>
      </c>
      <c r="U48" s="259">
        <v>2</v>
      </c>
      <c r="V48" s="259">
        <v>7</v>
      </c>
      <c r="W48" s="259">
        <v>1</v>
      </c>
      <c r="X48" s="259">
        <v>4</v>
      </c>
      <c r="Y48" s="259">
        <v>5</v>
      </c>
      <c r="Z48" s="259">
        <v>9</v>
      </c>
      <c r="AA48" s="259">
        <v>1</v>
      </c>
      <c r="AB48" s="259">
        <v>5</v>
      </c>
      <c r="AC48" s="259">
        <v>2</v>
      </c>
      <c r="AD48" s="259">
        <v>7</v>
      </c>
      <c r="AE48" s="259">
        <v>1</v>
      </c>
      <c r="AF48" s="259">
        <v>3</v>
      </c>
      <c r="AG48" s="259">
        <v>1</v>
      </c>
      <c r="AH48" s="259">
        <v>4</v>
      </c>
      <c r="AI48" s="259">
        <v>1</v>
      </c>
      <c r="AJ48" s="259">
        <v>5</v>
      </c>
      <c r="AK48" s="259">
        <v>4</v>
      </c>
      <c r="AL48" s="259">
        <v>9</v>
      </c>
      <c r="AM48" s="259">
        <v>1</v>
      </c>
      <c r="AN48" s="259">
        <v>4</v>
      </c>
      <c r="AO48" s="259">
        <v>3</v>
      </c>
      <c r="AP48" s="259">
        <v>7</v>
      </c>
      <c r="AQ48" s="259">
        <v>1</v>
      </c>
      <c r="AR48" s="259">
        <v>26</v>
      </c>
      <c r="AS48" s="259">
        <v>17</v>
      </c>
      <c r="AT48" s="259">
        <v>43</v>
      </c>
      <c r="AU48" s="259">
        <v>6</v>
      </c>
      <c r="AV48" s="259">
        <v>0</v>
      </c>
      <c r="AW48" s="259">
        <v>0</v>
      </c>
      <c r="AX48" s="259">
        <v>0</v>
      </c>
      <c r="AY48" s="259">
        <v>0</v>
      </c>
      <c r="AZ48" s="259">
        <v>0</v>
      </c>
      <c r="BA48" s="259">
        <v>0</v>
      </c>
      <c r="BB48" s="259">
        <v>0</v>
      </c>
      <c r="BC48" s="259">
        <v>0</v>
      </c>
      <c r="BD48" s="259">
        <v>0</v>
      </c>
      <c r="BE48" s="259">
        <v>0</v>
      </c>
      <c r="BF48" s="259">
        <v>0</v>
      </c>
      <c r="BG48" s="259">
        <v>0</v>
      </c>
      <c r="BH48" s="259">
        <v>0</v>
      </c>
      <c r="BI48" s="259">
        <v>0</v>
      </c>
      <c r="BJ48" s="259">
        <v>0</v>
      </c>
      <c r="BK48" s="259">
        <v>0</v>
      </c>
      <c r="BL48" s="259">
        <v>38</v>
      </c>
      <c r="BM48" s="259">
        <v>26</v>
      </c>
      <c r="BN48" s="259">
        <v>64</v>
      </c>
      <c r="BO48" s="259">
        <v>9</v>
      </c>
    </row>
    <row r="49" spans="1:67">
      <c r="A49" s="259">
        <v>46</v>
      </c>
      <c r="B49" s="262">
        <v>62020119</v>
      </c>
      <c r="C49" s="261" t="s">
        <v>113</v>
      </c>
      <c r="D49" s="259">
        <v>0</v>
      </c>
      <c r="E49" s="259">
        <v>0</v>
      </c>
      <c r="F49" s="259">
        <v>0</v>
      </c>
      <c r="G49" s="259">
        <v>0</v>
      </c>
      <c r="H49" s="259">
        <v>2</v>
      </c>
      <c r="I49" s="259">
        <v>5</v>
      </c>
      <c r="J49" s="259">
        <v>7</v>
      </c>
      <c r="K49" s="259">
        <v>1</v>
      </c>
      <c r="L49" s="259">
        <v>2</v>
      </c>
      <c r="M49" s="259">
        <v>7</v>
      </c>
      <c r="N49" s="259">
        <v>9</v>
      </c>
      <c r="O49" s="259">
        <v>1</v>
      </c>
      <c r="P49" s="259">
        <v>4</v>
      </c>
      <c r="Q49" s="259">
        <v>12</v>
      </c>
      <c r="R49" s="259">
        <v>16</v>
      </c>
      <c r="S49" s="259">
        <v>2</v>
      </c>
      <c r="T49" s="259">
        <v>1</v>
      </c>
      <c r="U49" s="259">
        <v>4</v>
      </c>
      <c r="V49" s="259">
        <v>5</v>
      </c>
      <c r="W49" s="259">
        <v>1</v>
      </c>
      <c r="X49" s="259">
        <v>6</v>
      </c>
      <c r="Y49" s="259">
        <v>0</v>
      </c>
      <c r="Z49" s="259">
        <v>6</v>
      </c>
      <c r="AA49" s="259">
        <v>1</v>
      </c>
      <c r="AB49" s="259">
        <v>5</v>
      </c>
      <c r="AC49" s="259">
        <v>2</v>
      </c>
      <c r="AD49" s="259">
        <v>7</v>
      </c>
      <c r="AE49" s="259">
        <v>1</v>
      </c>
      <c r="AF49" s="259">
        <v>3</v>
      </c>
      <c r="AG49" s="259">
        <v>4</v>
      </c>
      <c r="AH49" s="259">
        <v>7</v>
      </c>
      <c r="AI49" s="259">
        <v>1</v>
      </c>
      <c r="AJ49" s="259">
        <v>8</v>
      </c>
      <c r="AK49" s="259">
        <v>5</v>
      </c>
      <c r="AL49" s="259">
        <v>13</v>
      </c>
      <c r="AM49" s="259">
        <v>1</v>
      </c>
      <c r="AN49" s="259">
        <v>2</v>
      </c>
      <c r="AO49" s="259">
        <v>9</v>
      </c>
      <c r="AP49" s="259">
        <v>11</v>
      </c>
      <c r="AQ49" s="259">
        <v>1</v>
      </c>
      <c r="AR49" s="259">
        <v>25</v>
      </c>
      <c r="AS49" s="259">
        <v>24</v>
      </c>
      <c r="AT49" s="259">
        <v>49</v>
      </c>
      <c r="AU49" s="259">
        <v>6</v>
      </c>
      <c r="AV49" s="259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259">
        <v>29</v>
      </c>
      <c r="BM49" s="259">
        <v>36</v>
      </c>
      <c r="BN49" s="259">
        <v>65</v>
      </c>
      <c r="BO49" s="259">
        <v>8</v>
      </c>
    </row>
    <row r="50" spans="1:67">
      <c r="A50" s="259">
        <v>47</v>
      </c>
      <c r="B50" s="262">
        <v>62020096</v>
      </c>
      <c r="C50" s="261" t="s">
        <v>92</v>
      </c>
      <c r="D50" s="259">
        <v>3</v>
      </c>
      <c r="E50" s="259">
        <v>6</v>
      </c>
      <c r="F50" s="259">
        <v>9</v>
      </c>
      <c r="G50" s="259">
        <v>1</v>
      </c>
      <c r="H50" s="259">
        <v>5</v>
      </c>
      <c r="I50" s="259">
        <v>1</v>
      </c>
      <c r="J50" s="259">
        <v>6</v>
      </c>
      <c r="K50" s="259">
        <v>1</v>
      </c>
      <c r="L50" s="259">
        <v>6</v>
      </c>
      <c r="M50" s="259">
        <v>4</v>
      </c>
      <c r="N50" s="259">
        <v>10</v>
      </c>
      <c r="O50" s="259">
        <v>1</v>
      </c>
      <c r="P50" s="259">
        <v>14</v>
      </c>
      <c r="Q50" s="259">
        <v>11</v>
      </c>
      <c r="R50" s="259">
        <v>25</v>
      </c>
      <c r="S50" s="259">
        <v>3</v>
      </c>
      <c r="T50" s="259">
        <v>4</v>
      </c>
      <c r="U50" s="259">
        <v>2</v>
      </c>
      <c r="V50" s="259">
        <v>6</v>
      </c>
      <c r="W50" s="259">
        <v>1</v>
      </c>
      <c r="X50" s="259">
        <v>3</v>
      </c>
      <c r="Y50" s="259">
        <v>2</v>
      </c>
      <c r="Z50" s="259">
        <v>5</v>
      </c>
      <c r="AA50" s="259">
        <v>1</v>
      </c>
      <c r="AB50" s="259">
        <v>4</v>
      </c>
      <c r="AC50" s="259">
        <v>4</v>
      </c>
      <c r="AD50" s="259">
        <v>8</v>
      </c>
      <c r="AE50" s="259">
        <v>1</v>
      </c>
      <c r="AF50" s="259">
        <v>4</v>
      </c>
      <c r="AG50" s="259">
        <v>5</v>
      </c>
      <c r="AH50" s="259">
        <v>9</v>
      </c>
      <c r="AI50" s="259">
        <v>1</v>
      </c>
      <c r="AJ50" s="259">
        <v>7</v>
      </c>
      <c r="AK50" s="259">
        <v>4</v>
      </c>
      <c r="AL50" s="259">
        <v>11</v>
      </c>
      <c r="AM50" s="259">
        <v>1</v>
      </c>
      <c r="AN50" s="259">
        <v>1</v>
      </c>
      <c r="AO50" s="259">
        <v>2</v>
      </c>
      <c r="AP50" s="259">
        <v>3</v>
      </c>
      <c r="AQ50" s="259">
        <v>1</v>
      </c>
      <c r="AR50" s="259">
        <v>23</v>
      </c>
      <c r="AS50" s="259">
        <v>19</v>
      </c>
      <c r="AT50" s="259">
        <v>42</v>
      </c>
      <c r="AU50" s="259">
        <v>6</v>
      </c>
      <c r="AV50" s="259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259">
        <v>0</v>
      </c>
      <c r="BK50" s="259">
        <v>0</v>
      </c>
      <c r="BL50" s="259">
        <v>37</v>
      </c>
      <c r="BM50" s="259">
        <v>30</v>
      </c>
      <c r="BN50" s="259">
        <v>67</v>
      </c>
      <c r="BO50" s="259">
        <v>9</v>
      </c>
    </row>
    <row r="51" spans="1:67">
      <c r="A51" s="259">
        <v>48</v>
      </c>
      <c r="B51" s="262">
        <v>62020112</v>
      </c>
      <c r="C51" s="261" t="s">
        <v>106</v>
      </c>
      <c r="D51" s="259">
        <v>0</v>
      </c>
      <c r="E51" s="259">
        <v>0</v>
      </c>
      <c r="F51" s="259">
        <v>0</v>
      </c>
      <c r="G51" s="259">
        <v>0</v>
      </c>
      <c r="H51" s="259">
        <v>1</v>
      </c>
      <c r="I51" s="259">
        <v>4</v>
      </c>
      <c r="J51" s="259">
        <v>5</v>
      </c>
      <c r="K51" s="259">
        <v>1</v>
      </c>
      <c r="L51" s="259">
        <v>4</v>
      </c>
      <c r="M51" s="259">
        <v>2</v>
      </c>
      <c r="N51" s="259">
        <v>6</v>
      </c>
      <c r="O51" s="259">
        <v>1</v>
      </c>
      <c r="P51" s="259">
        <v>5</v>
      </c>
      <c r="Q51" s="259">
        <v>6</v>
      </c>
      <c r="R51" s="259">
        <v>11</v>
      </c>
      <c r="S51" s="259">
        <v>2</v>
      </c>
      <c r="T51" s="259">
        <v>3</v>
      </c>
      <c r="U51" s="259">
        <v>4</v>
      </c>
      <c r="V51" s="259">
        <v>7</v>
      </c>
      <c r="W51" s="259">
        <v>1</v>
      </c>
      <c r="X51" s="259">
        <v>5</v>
      </c>
      <c r="Y51" s="259">
        <v>3</v>
      </c>
      <c r="Z51" s="259">
        <v>8</v>
      </c>
      <c r="AA51" s="259">
        <v>1</v>
      </c>
      <c r="AB51" s="259">
        <v>0</v>
      </c>
      <c r="AC51" s="259">
        <v>0</v>
      </c>
      <c r="AD51" s="259">
        <v>0</v>
      </c>
      <c r="AE51" s="259">
        <v>0</v>
      </c>
      <c r="AF51" s="259">
        <v>3</v>
      </c>
      <c r="AG51" s="259">
        <v>7</v>
      </c>
      <c r="AH51" s="259">
        <v>10</v>
      </c>
      <c r="AI51" s="259">
        <v>1</v>
      </c>
      <c r="AJ51" s="259">
        <v>3</v>
      </c>
      <c r="AK51" s="259">
        <v>1</v>
      </c>
      <c r="AL51" s="259">
        <v>4</v>
      </c>
      <c r="AM51" s="259">
        <v>1</v>
      </c>
      <c r="AN51" s="259">
        <v>3</v>
      </c>
      <c r="AO51" s="259">
        <v>3</v>
      </c>
      <c r="AP51" s="259">
        <v>6</v>
      </c>
      <c r="AQ51" s="259">
        <v>1</v>
      </c>
      <c r="AR51" s="259">
        <v>17</v>
      </c>
      <c r="AS51" s="259">
        <v>18</v>
      </c>
      <c r="AT51" s="259">
        <v>35</v>
      </c>
      <c r="AU51" s="259">
        <v>5</v>
      </c>
      <c r="AV51" s="259">
        <v>5</v>
      </c>
      <c r="AW51" s="259">
        <v>2</v>
      </c>
      <c r="AX51" s="259">
        <v>7</v>
      </c>
      <c r="AY51" s="259">
        <v>1</v>
      </c>
      <c r="AZ51" s="259">
        <v>3</v>
      </c>
      <c r="BA51" s="259">
        <v>3</v>
      </c>
      <c r="BB51" s="259">
        <v>6</v>
      </c>
      <c r="BC51" s="259">
        <v>1</v>
      </c>
      <c r="BD51" s="259">
        <v>8</v>
      </c>
      <c r="BE51" s="259">
        <v>1</v>
      </c>
      <c r="BF51" s="259">
        <v>9</v>
      </c>
      <c r="BG51" s="259">
        <v>1</v>
      </c>
      <c r="BH51" s="259">
        <v>16</v>
      </c>
      <c r="BI51" s="259">
        <v>6</v>
      </c>
      <c r="BJ51" s="259">
        <v>22</v>
      </c>
      <c r="BK51" s="259">
        <v>3</v>
      </c>
      <c r="BL51" s="259">
        <v>38</v>
      </c>
      <c r="BM51" s="259">
        <v>30</v>
      </c>
      <c r="BN51" s="259">
        <v>68</v>
      </c>
      <c r="BO51" s="259">
        <v>10</v>
      </c>
    </row>
    <row r="52" spans="1:67">
      <c r="A52" s="259">
        <v>49</v>
      </c>
      <c r="B52" s="262">
        <v>62020120</v>
      </c>
      <c r="C52" s="261" t="s">
        <v>114</v>
      </c>
      <c r="D52" s="259">
        <v>0</v>
      </c>
      <c r="E52" s="259">
        <v>0</v>
      </c>
      <c r="F52" s="259">
        <v>0</v>
      </c>
      <c r="G52" s="259">
        <v>0</v>
      </c>
      <c r="H52" s="259">
        <v>3</v>
      </c>
      <c r="I52" s="259">
        <v>3</v>
      </c>
      <c r="J52" s="259">
        <v>6</v>
      </c>
      <c r="K52" s="259">
        <v>1</v>
      </c>
      <c r="L52" s="259">
        <v>5</v>
      </c>
      <c r="M52" s="259">
        <v>6</v>
      </c>
      <c r="N52" s="259">
        <v>11</v>
      </c>
      <c r="O52" s="259">
        <v>1</v>
      </c>
      <c r="P52" s="259">
        <v>8</v>
      </c>
      <c r="Q52" s="259">
        <v>9</v>
      </c>
      <c r="R52" s="259">
        <v>17</v>
      </c>
      <c r="S52" s="259">
        <v>2</v>
      </c>
      <c r="T52" s="259">
        <v>6</v>
      </c>
      <c r="U52" s="259">
        <v>4</v>
      </c>
      <c r="V52" s="259">
        <v>10</v>
      </c>
      <c r="W52" s="259">
        <v>1</v>
      </c>
      <c r="X52" s="259">
        <v>5</v>
      </c>
      <c r="Y52" s="259">
        <v>5</v>
      </c>
      <c r="Z52" s="259">
        <v>10</v>
      </c>
      <c r="AA52" s="259">
        <v>1</v>
      </c>
      <c r="AB52" s="259">
        <v>3</v>
      </c>
      <c r="AC52" s="259">
        <v>2</v>
      </c>
      <c r="AD52" s="259">
        <v>5</v>
      </c>
      <c r="AE52" s="259">
        <v>1</v>
      </c>
      <c r="AF52" s="259">
        <v>4</v>
      </c>
      <c r="AG52" s="259">
        <v>2</v>
      </c>
      <c r="AH52" s="259">
        <v>6</v>
      </c>
      <c r="AI52" s="259">
        <v>1</v>
      </c>
      <c r="AJ52" s="259">
        <v>5</v>
      </c>
      <c r="AK52" s="259">
        <v>7</v>
      </c>
      <c r="AL52" s="259">
        <v>12</v>
      </c>
      <c r="AM52" s="259">
        <v>1</v>
      </c>
      <c r="AN52" s="259">
        <v>5</v>
      </c>
      <c r="AO52" s="259">
        <v>3</v>
      </c>
      <c r="AP52" s="259">
        <v>8</v>
      </c>
      <c r="AQ52" s="259">
        <v>1</v>
      </c>
      <c r="AR52" s="259">
        <v>28</v>
      </c>
      <c r="AS52" s="259">
        <v>23</v>
      </c>
      <c r="AT52" s="259">
        <v>51</v>
      </c>
      <c r="AU52" s="259">
        <v>6</v>
      </c>
      <c r="AV52" s="259">
        <v>0</v>
      </c>
      <c r="AW52" s="259">
        <v>0</v>
      </c>
      <c r="AX52" s="259">
        <v>0</v>
      </c>
      <c r="AY52" s="259">
        <v>0</v>
      </c>
      <c r="AZ52" s="259">
        <v>0</v>
      </c>
      <c r="BA52" s="259">
        <v>0</v>
      </c>
      <c r="BB52" s="259">
        <v>0</v>
      </c>
      <c r="BC52" s="259">
        <v>0</v>
      </c>
      <c r="BD52" s="259">
        <v>0</v>
      </c>
      <c r="BE52" s="259">
        <v>0</v>
      </c>
      <c r="BF52" s="259">
        <v>0</v>
      </c>
      <c r="BG52" s="259">
        <v>0</v>
      </c>
      <c r="BH52" s="259">
        <v>0</v>
      </c>
      <c r="BI52" s="259">
        <v>0</v>
      </c>
      <c r="BJ52" s="259">
        <v>0</v>
      </c>
      <c r="BK52" s="259">
        <v>0</v>
      </c>
      <c r="BL52" s="259">
        <v>36</v>
      </c>
      <c r="BM52" s="259">
        <v>32</v>
      </c>
      <c r="BN52" s="259">
        <v>68</v>
      </c>
      <c r="BO52" s="259">
        <v>8</v>
      </c>
    </row>
    <row r="53" spans="1:67">
      <c r="A53" s="259">
        <v>50</v>
      </c>
      <c r="B53" s="262">
        <v>62020132</v>
      </c>
      <c r="C53" s="261" t="s">
        <v>123</v>
      </c>
      <c r="D53" s="259">
        <v>5</v>
      </c>
      <c r="E53" s="259">
        <v>0</v>
      </c>
      <c r="F53" s="259">
        <v>5</v>
      </c>
      <c r="G53" s="259">
        <v>1</v>
      </c>
      <c r="H53" s="259">
        <v>3</v>
      </c>
      <c r="I53" s="259">
        <v>2</v>
      </c>
      <c r="J53" s="259">
        <v>5</v>
      </c>
      <c r="K53" s="259">
        <v>1</v>
      </c>
      <c r="L53" s="259">
        <v>2</v>
      </c>
      <c r="M53" s="259">
        <v>4</v>
      </c>
      <c r="N53" s="259">
        <v>6</v>
      </c>
      <c r="O53" s="259">
        <v>1</v>
      </c>
      <c r="P53" s="259">
        <v>10</v>
      </c>
      <c r="Q53" s="259">
        <v>6</v>
      </c>
      <c r="R53" s="259">
        <v>16</v>
      </c>
      <c r="S53" s="259">
        <v>3</v>
      </c>
      <c r="T53" s="259">
        <v>4</v>
      </c>
      <c r="U53" s="259">
        <v>5</v>
      </c>
      <c r="V53" s="259">
        <v>9</v>
      </c>
      <c r="W53" s="259">
        <v>1</v>
      </c>
      <c r="X53" s="259">
        <v>5</v>
      </c>
      <c r="Y53" s="259">
        <v>1</v>
      </c>
      <c r="Z53" s="259">
        <v>6</v>
      </c>
      <c r="AA53" s="259">
        <v>1</v>
      </c>
      <c r="AB53" s="259">
        <v>4</v>
      </c>
      <c r="AC53" s="259">
        <v>4</v>
      </c>
      <c r="AD53" s="259">
        <v>8</v>
      </c>
      <c r="AE53" s="259">
        <v>1</v>
      </c>
      <c r="AF53" s="259">
        <v>7</v>
      </c>
      <c r="AG53" s="259">
        <v>3</v>
      </c>
      <c r="AH53" s="259">
        <v>10</v>
      </c>
      <c r="AI53" s="259">
        <v>1</v>
      </c>
      <c r="AJ53" s="259">
        <v>5</v>
      </c>
      <c r="AK53" s="259">
        <v>5</v>
      </c>
      <c r="AL53" s="259">
        <v>10</v>
      </c>
      <c r="AM53" s="259">
        <v>1</v>
      </c>
      <c r="AN53" s="259">
        <v>4</v>
      </c>
      <c r="AO53" s="259">
        <v>5</v>
      </c>
      <c r="AP53" s="259">
        <v>9</v>
      </c>
      <c r="AQ53" s="259">
        <v>1</v>
      </c>
      <c r="AR53" s="259">
        <v>29</v>
      </c>
      <c r="AS53" s="259">
        <v>23</v>
      </c>
      <c r="AT53" s="259">
        <v>52</v>
      </c>
      <c r="AU53" s="259">
        <v>6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39</v>
      </c>
      <c r="BM53" s="259">
        <v>29</v>
      </c>
      <c r="BN53" s="259">
        <v>68</v>
      </c>
      <c r="BO53" s="259">
        <v>9</v>
      </c>
    </row>
    <row r="54" spans="1:67">
      <c r="A54" s="259">
        <v>51</v>
      </c>
      <c r="B54" s="262">
        <v>62020110</v>
      </c>
      <c r="C54" s="261" t="s">
        <v>104</v>
      </c>
      <c r="D54" s="259">
        <v>0</v>
      </c>
      <c r="E54" s="259">
        <v>0</v>
      </c>
      <c r="F54" s="259">
        <v>0</v>
      </c>
      <c r="G54" s="259">
        <v>0</v>
      </c>
      <c r="H54" s="259">
        <v>2</v>
      </c>
      <c r="I54" s="259">
        <v>2</v>
      </c>
      <c r="J54" s="259">
        <v>4</v>
      </c>
      <c r="K54" s="259">
        <v>1</v>
      </c>
      <c r="L54" s="259">
        <v>6</v>
      </c>
      <c r="M54" s="259">
        <v>5</v>
      </c>
      <c r="N54" s="259">
        <v>11</v>
      </c>
      <c r="O54" s="259">
        <v>1</v>
      </c>
      <c r="P54" s="259">
        <v>8</v>
      </c>
      <c r="Q54" s="259">
        <v>7</v>
      </c>
      <c r="R54" s="259">
        <v>15</v>
      </c>
      <c r="S54" s="259">
        <v>2</v>
      </c>
      <c r="T54" s="259">
        <v>4</v>
      </c>
      <c r="U54" s="259">
        <v>3</v>
      </c>
      <c r="V54" s="259">
        <v>7</v>
      </c>
      <c r="W54" s="259">
        <v>1</v>
      </c>
      <c r="X54" s="259">
        <v>5</v>
      </c>
      <c r="Y54" s="259">
        <v>5</v>
      </c>
      <c r="Z54" s="259">
        <v>10</v>
      </c>
      <c r="AA54" s="259">
        <v>1</v>
      </c>
      <c r="AB54" s="259">
        <v>7</v>
      </c>
      <c r="AC54" s="259">
        <v>8</v>
      </c>
      <c r="AD54" s="259">
        <v>15</v>
      </c>
      <c r="AE54" s="259">
        <v>1</v>
      </c>
      <c r="AF54" s="259">
        <v>2</v>
      </c>
      <c r="AG54" s="259">
        <v>2</v>
      </c>
      <c r="AH54" s="259">
        <v>4</v>
      </c>
      <c r="AI54" s="259">
        <v>1</v>
      </c>
      <c r="AJ54" s="259">
        <v>7</v>
      </c>
      <c r="AK54" s="259">
        <v>1</v>
      </c>
      <c r="AL54" s="259">
        <v>8</v>
      </c>
      <c r="AM54" s="259">
        <v>1</v>
      </c>
      <c r="AN54" s="259">
        <v>5</v>
      </c>
      <c r="AO54" s="259">
        <v>5</v>
      </c>
      <c r="AP54" s="259">
        <v>10</v>
      </c>
      <c r="AQ54" s="259">
        <v>1</v>
      </c>
      <c r="AR54" s="259">
        <v>30</v>
      </c>
      <c r="AS54" s="259">
        <v>24</v>
      </c>
      <c r="AT54" s="259">
        <v>54</v>
      </c>
      <c r="AU54" s="259">
        <v>6</v>
      </c>
      <c r="AV54" s="259">
        <v>0</v>
      </c>
      <c r="AW54" s="259">
        <v>0</v>
      </c>
      <c r="AX54" s="259">
        <v>0</v>
      </c>
      <c r="AY54" s="259">
        <v>0</v>
      </c>
      <c r="AZ54" s="259">
        <v>0</v>
      </c>
      <c r="BA54" s="259">
        <v>0</v>
      </c>
      <c r="BB54" s="259">
        <v>0</v>
      </c>
      <c r="BC54" s="259">
        <v>0</v>
      </c>
      <c r="BD54" s="259">
        <v>0</v>
      </c>
      <c r="BE54" s="259">
        <v>0</v>
      </c>
      <c r="BF54" s="259">
        <v>0</v>
      </c>
      <c r="BG54" s="259">
        <v>0</v>
      </c>
      <c r="BH54" s="259">
        <v>0</v>
      </c>
      <c r="BI54" s="259">
        <v>0</v>
      </c>
      <c r="BJ54" s="259">
        <v>0</v>
      </c>
      <c r="BK54" s="259">
        <v>0</v>
      </c>
      <c r="BL54" s="259">
        <v>38</v>
      </c>
      <c r="BM54" s="259">
        <v>31</v>
      </c>
      <c r="BN54" s="259">
        <v>69</v>
      </c>
      <c r="BO54" s="259">
        <v>8</v>
      </c>
    </row>
    <row r="55" spans="1:67">
      <c r="A55" s="259">
        <v>52</v>
      </c>
      <c r="B55" s="262">
        <v>62020048</v>
      </c>
      <c r="C55" s="261" t="s">
        <v>49</v>
      </c>
      <c r="D55" s="259">
        <v>7</v>
      </c>
      <c r="E55" s="259">
        <v>10</v>
      </c>
      <c r="F55" s="259">
        <v>17</v>
      </c>
      <c r="G55" s="259">
        <v>1</v>
      </c>
      <c r="H55" s="259">
        <v>6</v>
      </c>
      <c r="I55" s="259">
        <v>3</v>
      </c>
      <c r="J55" s="259">
        <v>9</v>
      </c>
      <c r="K55" s="259">
        <v>1</v>
      </c>
      <c r="L55" s="259">
        <v>4</v>
      </c>
      <c r="M55" s="259">
        <v>5</v>
      </c>
      <c r="N55" s="259">
        <v>9</v>
      </c>
      <c r="O55" s="259">
        <v>1</v>
      </c>
      <c r="P55" s="259">
        <v>17</v>
      </c>
      <c r="Q55" s="259">
        <v>18</v>
      </c>
      <c r="R55" s="259">
        <v>35</v>
      </c>
      <c r="S55" s="259">
        <v>3</v>
      </c>
      <c r="T55" s="259">
        <v>6</v>
      </c>
      <c r="U55" s="259">
        <v>2</v>
      </c>
      <c r="V55" s="259">
        <v>8</v>
      </c>
      <c r="W55" s="259">
        <v>1</v>
      </c>
      <c r="X55" s="259">
        <v>2</v>
      </c>
      <c r="Y55" s="259">
        <v>3</v>
      </c>
      <c r="Z55" s="259">
        <v>5</v>
      </c>
      <c r="AA55" s="259">
        <v>1</v>
      </c>
      <c r="AB55" s="259">
        <v>9</v>
      </c>
      <c r="AC55" s="259">
        <v>3</v>
      </c>
      <c r="AD55" s="259">
        <v>12</v>
      </c>
      <c r="AE55" s="259">
        <v>1</v>
      </c>
      <c r="AF55" s="259">
        <v>1</v>
      </c>
      <c r="AG55" s="259">
        <v>1</v>
      </c>
      <c r="AH55" s="259">
        <v>2</v>
      </c>
      <c r="AI55" s="259">
        <v>1</v>
      </c>
      <c r="AJ55" s="259">
        <v>3</v>
      </c>
      <c r="AK55" s="259">
        <v>3</v>
      </c>
      <c r="AL55" s="259">
        <v>6</v>
      </c>
      <c r="AM55" s="259">
        <v>1</v>
      </c>
      <c r="AN55" s="259">
        <v>1</v>
      </c>
      <c r="AO55" s="259">
        <v>1</v>
      </c>
      <c r="AP55" s="259">
        <v>2</v>
      </c>
      <c r="AQ55" s="259">
        <v>1</v>
      </c>
      <c r="AR55" s="259">
        <v>22</v>
      </c>
      <c r="AS55" s="259">
        <v>13</v>
      </c>
      <c r="AT55" s="259">
        <v>35</v>
      </c>
      <c r="AU55" s="259">
        <v>6</v>
      </c>
      <c r="AV55" s="259">
        <v>0</v>
      </c>
      <c r="AW55" s="259">
        <v>0</v>
      </c>
      <c r="AX55" s="259">
        <v>0</v>
      </c>
      <c r="AY55" s="259">
        <v>0</v>
      </c>
      <c r="AZ55" s="259">
        <v>0</v>
      </c>
      <c r="BA55" s="259">
        <v>0</v>
      </c>
      <c r="BB55" s="259">
        <v>0</v>
      </c>
      <c r="BC55" s="259">
        <v>0</v>
      </c>
      <c r="BD55" s="259">
        <v>0</v>
      </c>
      <c r="BE55" s="259">
        <v>0</v>
      </c>
      <c r="BF55" s="259">
        <v>0</v>
      </c>
      <c r="BG55" s="259">
        <v>0</v>
      </c>
      <c r="BH55" s="259">
        <v>0</v>
      </c>
      <c r="BI55" s="259">
        <v>0</v>
      </c>
      <c r="BJ55" s="259">
        <v>0</v>
      </c>
      <c r="BK55" s="259">
        <v>0</v>
      </c>
      <c r="BL55" s="259">
        <v>39</v>
      </c>
      <c r="BM55" s="259">
        <v>31</v>
      </c>
      <c r="BN55" s="259">
        <v>70</v>
      </c>
      <c r="BO55" s="259">
        <v>9</v>
      </c>
    </row>
    <row r="56" spans="1:67">
      <c r="A56" s="259">
        <v>53</v>
      </c>
      <c r="B56" s="262">
        <v>62020088</v>
      </c>
      <c r="C56" s="261" t="s">
        <v>84</v>
      </c>
      <c r="D56" s="259">
        <v>4</v>
      </c>
      <c r="E56" s="259">
        <v>3</v>
      </c>
      <c r="F56" s="259">
        <v>7</v>
      </c>
      <c r="G56" s="259">
        <v>1</v>
      </c>
      <c r="H56" s="259">
        <v>4</v>
      </c>
      <c r="I56" s="259">
        <v>6</v>
      </c>
      <c r="J56" s="259">
        <v>10</v>
      </c>
      <c r="K56" s="259">
        <v>1</v>
      </c>
      <c r="L56" s="259">
        <v>2</v>
      </c>
      <c r="M56" s="259">
        <v>4</v>
      </c>
      <c r="N56" s="259">
        <v>6</v>
      </c>
      <c r="O56" s="259">
        <v>1</v>
      </c>
      <c r="P56" s="259">
        <v>10</v>
      </c>
      <c r="Q56" s="259">
        <v>13</v>
      </c>
      <c r="R56" s="259">
        <v>23</v>
      </c>
      <c r="S56" s="259">
        <v>3</v>
      </c>
      <c r="T56" s="259">
        <v>5</v>
      </c>
      <c r="U56" s="259">
        <v>5</v>
      </c>
      <c r="V56" s="259">
        <v>10</v>
      </c>
      <c r="W56" s="259">
        <v>1</v>
      </c>
      <c r="X56" s="259">
        <v>5</v>
      </c>
      <c r="Y56" s="259">
        <v>0</v>
      </c>
      <c r="Z56" s="259">
        <v>5</v>
      </c>
      <c r="AA56" s="259">
        <v>1</v>
      </c>
      <c r="AB56" s="259">
        <v>4</v>
      </c>
      <c r="AC56" s="259">
        <v>2</v>
      </c>
      <c r="AD56" s="259">
        <v>6</v>
      </c>
      <c r="AE56" s="259">
        <v>1</v>
      </c>
      <c r="AF56" s="259">
        <v>4</v>
      </c>
      <c r="AG56" s="259">
        <v>4</v>
      </c>
      <c r="AH56" s="259">
        <v>8</v>
      </c>
      <c r="AI56" s="259">
        <v>1</v>
      </c>
      <c r="AJ56" s="259">
        <v>5</v>
      </c>
      <c r="AK56" s="259">
        <v>5</v>
      </c>
      <c r="AL56" s="259">
        <v>10</v>
      </c>
      <c r="AM56" s="259">
        <v>1</v>
      </c>
      <c r="AN56" s="259">
        <v>4</v>
      </c>
      <c r="AO56" s="259">
        <v>4</v>
      </c>
      <c r="AP56" s="259">
        <v>8</v>
      </c>
      <c r="AQ56" s="259">
        <v>1</v>
      </c>
      <c r="AR56" s="259">
        <v>27</v>
      </c>
      <c r="AS56" s="259">
        <v>20</v>
      </c>
      <c r="AT56" s="259">
        <v>47</v>
      </c>
      <c r="AU56" s="259">
        <v>6</v>
      </c>
      <c r="AV56" s="259">
        <v>0</v>
      </c>
      <c r="AW56" s="259">
        <v>0</v>
      </c>
      <c r="AX56" s="259">
        <v>0</v>
      </c>
      <c r="AY56" s="259">
        <v>0</v>
      </c>
      <c r="AZ56" s="259">
        <v>0</v>
      </c>
      <c r="BA56" s="259">
        <v>0</v>
      </c>
      <c r="BB56" s="259">
        <v>0</v>
      </c>
      <c r="BC56" s="259">
        <v>0</v>
      </c>
      <c r="BD56" s="259">
        <v>0</v>
      </c>
      <c r="BE56" s="259">
        <v>0</v>
      </c>
      <c r="BF56" s="259">
        <v>0</v>
      </c>
      <c r="BG56" s="259">
        <v>0</v>
      </c>
      <c r="BH56" s="259">
        <v>0</v>
      </c>
      <c r="BI56" s="259">
        <v>0</v>
      </c>
      <c r="BJ56" s="259">
        <v>0</v>
      </c>
      <c r="BK56" s="259">
        <v>0</v>
      </c>
      <c r="BL56" s="259">
        <v>37</v>
      </c>
      <c r="BM56" s="259">
        <v>33</v>
      </c>
      <c r="BN56" s="259">
        <v>70</v>
      </c>
      <c r="BO56" s="259">
        <v>9</v>
      </c>
    </row>
    <row r="57" spans="1:67">
      <c r="A57" s="259">
        <v>54</v>
      </c>
      <c r="B57" s="262">
        <v>62020192</v>
      </c>
      <c r="C57" s="261" t="s">
        <v>176</v>
      </c>
      <c r="D57" s="259">
        <v>1</v>
      </c>
      <c r="E57" s="259">
        <v>4</v>
      </c>
      <c r="F57" s="259">
        <v>5</v>
      </c>
      <c r="G57" s="259">
        <v>1</v>
      </c>
      <c r="H57" s="259">
        <v>3</v>
      </c>
      <c r="I57" s="259">
        <v>4</v>
      </c>
      <c r="J57" s="259">
        <v>7</v>
      </c>
      <c r="K57" s="259">
        <v>1</v>
      </c>
      <c r="L57" s="259">
        <v>5</v>
      </c>
      <c r="M57" s="259">
        <v>5</v>
      </c>
      <c r="N57" s="259">
        <v>10</v>
      </c>
      <c r="O57" s="259">
        <v>1</v>
      </c>
      <c r="P57" s="259">
        <v>9</v>
      </c>
      <c r="Q57" s="259">
        <v>13</v>
      </c>
      <c r="R57" s="259">
        <v>22</v>
      </c>
      <c r="S57" s="259">
        <v>3</v>
      </c>
      <c r="T57" s="259">
        <v>4</v>
      </c>
      <c r="U57" s="259">
        <v>7</v>
      </c>
      <c r="V57" s="259">
        <v>11</v>
      </c>
      <c r="W57" s="259">
        <v>1</v>
      </c>
      <c r="X57" s="259">
        <v>3</v>
      </c>
      <c r="Y57" s="259">
        <v>2</v>
      </c>
      <c r="Z57" s="259">
        <v>5</v>
      </c>
      <c r="AA57" s="259">
        <v>1</v>
      </c>
      <c r="AB57" s="259">
        <v>5</v>
      </c>
      <c r="AC57" s="259">
        <v>5</v>
      </c>
      <c r="AD57" s="259">
        <v>10</v>
      </c>
      <c r="AE57" s="259">
        <v>1</v>
      </c>
      <c r="AF57" s="259">
        <v>5</v>
      </c>
      <c r="AG57" s="259">
        <v>6</v>
      </c>
      <c r="AH57" s="259">
        <v>11</v>
      </c>
      <c r="AI57" s="259">
        <v>1</v>
      </c>
      <c r="AJ57" s="259">
        <v>4</v>
      </c>
      <c r="AK57" s="259">
        <v>2</v>
      </c>
      <c r="AL57" s="259">
        <v>6</v>
      </c>
      <c r="AM57" s="259">
        <v>1</v>
      </c>
      <c r="AN57" s="259">
        <v>0</v>
      </c>
      <c r="AO57" s="259">
        <v>5</v>
      </c>
      <c r="AP57" s="259">
        <v>5</v>
      </c>
      <c r="AQ57" s="259">
        <v>1</v>
      </c>
      <c r="AR57" s="259">
        <v>21</v>
      </c>
      <c r="AS57" s="259">
        <v>27</v>
      </c>
      <c r="AT57" s="259">
        <v>48</v>
      </c>
      <c r="AU57" s="259">
        <v>6</v>
      </c>
      <c r="AV57" s="259">
        <v>0</v>
      </c>
      <c r="AW57" s="259">
        <v>0</v>
      </c>
      <c r="AX57" s="259">
        <v>0</v>
      </c>
      <c r="AY57" s="259">
        <v>0</v>
      </c>
      <c r="AZ57" s="259">
        <v>0</v>
      </c>
      <c r="BA57" s="259">
        <v>0</v>
      </c>
      <c r="BB57" s="259">
        <v>0</v>
      </c>
      <c r="BC57" s="259">
        <v>0</v>
      </c>
      <c r="BD57" s="259">
        <v>0</v>
      </c>
      <c r="BE57" s="259">
        <v>0</v>
      </c>
      <c r="BF57" s="259">
        <v>0</v>
      </c>
      <c r="BG57" s="259">
        <v>0</v>
      </c>
      <c r="BH57" s="259">
        <v>0</v>
      </c>
      <c r="BI57" s="259">
        <v>0</v>
      </c>
      <c r="BJ57" s="259">
        <v>0</v>
      </c>
      <c r="BK57" s="259">
        <v>0</v>
      </c>
      <c r="BL57" s="259">
        <v>30</v>
      </c>
      <c r="BM57" s="259">
        <v>40</v>
      </c>
      <c r="BN57" s="259">
        <v>70</v>
      </c>
      <c r="BO57" s="259">
        <v>9</v>
      </c>
    </row>
    <row r="58" spans="1:67">
      <c r="A58" s="259">
        <v>55</v>
      </c>
      <c r="B58" s="262">
        <v>62020036</v>
      </c>
      <c r="C58" s="261" t="s">
        <v>40</v>
      </c>
      <c r="D58" s="259">
        <v>0</v>
      </c>
      <c r="E58" s="259">
        <v>0</v>
      </c>
      <c r="F58" s="259">
        <v>0</v>
      </c>
      <c r="G58" s="259">
        <v>0</v>
      </c>
      <c r="H58" s="259">
        <v>4</v>
      </c>
      <c r="I58" s="259">
        <v>1</v>
      </c>
      <c r="J58" s="259">
        <v>5</v>
      </c>
      <c r="K58" s="259">
        <v>1</v>
      </c>
      <c r="L58" s="259">
        <v>2</v>
      </c>
      <c r="M58" s="259">
        <v>9</v>
      </c>
      <c r="N58" s="259">
        <v>11</v>
      </c>
      <c r="O58" s="259">
        <v>1</v>
      </c>
      <c r="P58" s="259">
        <v>6</v>
      </c>
      <c r="Q58" s="259">
        <v>10</v>
      </c>
      <c r="R58" s="259">
        <v>16</v>
      </c>
      <c r="S58" s="259">
        <v>2</v>
      </c>
      <c r="T58" s="259">
        <v>4</v>
      </c>
      <c r="U58" s="259">
        <v>2</v>
      </c>
      <c r="V58" s="259">
        <v>6</v>
      </c>
      <c r="W58" s="259">
        <v>1</v>
      </c>
      <c r="X58" s="259">
        <v>5</v>
      </c>
      <c r="Y58" s="259">
        <v>3</v>
      </c>
      <c r="Z58" s="259">
        <v>8</v>
      </c>
      <c r="AA58" s="259">
        <v>1</v>
      </c>
      <c r="AB58" s="259">
        <v>6</v>
      </c>
      <c r="AC58" s="259">
        <v>6</v>
      </c>
      <c r="AD58" s="259">
        <v>12</v>
      </c>
      <c r="AE58" s="259">
        <v>1</v>
      </c>
      <c r="AF58" s="259">
        <v>6</v>
      </c>
      <c r="AG58" s="259">
        <v>2</v>
      </c>
      <c r="AH58" s="259">
        <v>8</v>
      </c>
      <c r="AI58" s="259">
        <v>1</v>
      </c>
      <c r="AJ58" s="259">
        <v>12</v>
      </c>
      <c r="AK58" s="259">
        <v>4</v>
      </c>
      <c r="AL58" s="259">
        <v>16</v>
      </c>
      <c r="AM58" s="259">
        <v>1</v>
      </c>
      <c r="AN58" s="259">
        <v>3</v>
      </c>
      <c r="AO58" s="259">
        <v>4</v>
      </c>
      <c r="AP58" s="259">
        <v>7</v>
      </c>
      <c r="AQ58" s="259">
        <v>1</v>
      </c>
      <c r="AR58" s="259">
        <v>36</v>
      </c>
      <c r="AS58" s="259">
        <v>21</v>
      </c>
      <c r="AT58" s="259">
        <v>57</v>
      </c>
      <c r="AU58" s="259">
        <v>6</v>
      </c>
      <c r="AV58" s="259">
        <v>0</v>
      </c>
      <c r="AW58" s="259">
        <v>0</v>
      </c>
      <c r="AX58" s="259">
        <v>0</v>
      </c>
      <c r="AY58" s="259">
        <v>0</v>
      </c>
      <c r="AZ58" s="259">
        <v>0</v>
      </c>
      <c r="BA58" s="259">
        <v>0</v>
      </c>
      <c r="BB58" s="259">
        <v>0</v>
      </c>
      <c r="BC58" s="259">
        <v>0</v>
      </c>
      <c r="BD58" s="259">
        <v>0</v>
      </c>
      <c r="BE58" s="259">
        <v>0</v>
      </c>
      <c r="BF58" s="259">
        <v>0</v>
      </c>
      <c r="BG58" s="259">
        <v>0</v>
      </c>
      <c r="BH58" s="259">
        <v>0</v>
      </c>
      <c r="BI58" s="259">
        <v>0</v>
      </c>
      <c r="BJ58" s="259">
        <v>0</v>
      </c>
      <c r="BK58" s="259">
        <v>0</v>
      </c>
      <c r="BL58" s="259">
        <v>42</v>
      </c>
      <c r="BM58" s="259">
        <v>31</v>
      </c>
      <c r="BN58" s="259">
        <v>73</v>
      </c>
      <c r="BO58" s="259">
        <v>8</v>
      </c>
    </row>
    <row r="59" spans="1:67">
      <c r="A59" s="259">
        <v>56</v>
      </c>
      <c r="B59" s="262">
        <v>62020193</v>
      </c>
      <c r="C59" s="261" t="s">
        <v>177</v>
      </c>
      <c r="D59" s="259">
        <v>0</v>
      </c>
      <c r="E59" s="259">
        <v>0</v>
      </c>
      <c r="F59" s="259">
        <v>0</v>
      </c>
      <c r="G59" s="259">
        <v>0</v>
      </c>
      <c r="H59" s="259">
        <v>6</v>
      </c>
      <c r="I59" s="259">
        <v>4</v>
      </c>
      <c r="J59" s="259">
        <v>10</v>
      </c>
      <c r="K59" s="259">
        <v>1</v>
      </c>
      <c r="L59" s="259">
        <v>5</v>
      </c>
      <c r="M59" s="259">
        <v>4</v>
      </c>
      <c r="N59" s="259">
        <v>9</v>
      </c>
      <c r="O59" s="259">
        <v>1</v>
      </c>
      <c r="P59" s="259">
        <v>11</v>
      </c>
      <c r="Q59" s="259">
        <v>8</v>
      </c>
      <c r="R59" s="259">
        <v>19</v>
      </c>
      <c r="S59" s="259">
        <v>2</v>
      </c>
      <c r="T59" s="259">
        <v>6</v>
      </c>
      <c r="U59" s="259">
        <v>5</v>
      </c>
      <c r="V59" s="259">
        <v>11</v>
      </c>
      <c r="W59" s="259">
        <v>1</v>
      </c>
      <c r="X59" s="259">
        <v>6</v>
      </c>
      <c r="Y59" s="259">
        <v>5</v>
      </c>
      <c r="Z59" s="259">
        <v>11</v>
      </c>
      <c r="AA59" s="259">
        <v>1</v>
      </c>
      <c r="AB59" s="259">
        <v>3</v>
      </c>
      <c r="AC59" s="259">
        <v>4</v>
      </c>
      <c r="AD59" s="259">
        <v>7</v>
      </c>
      <c r="AE59" s="259">
        <v>1</v>
      </c>
      <c r="AF59" s="259">
        <v>3</v>
      </c>
      <c r="AG59" s="259">
        <v>3</v>
      </c>
      <c r="AH59" s="259">
        <v>6</v>
      </c>
      <c r="AI59" s="259">
        <v>1</v>
      </c>
      <c r="AJ59" s="259">
        <v>6</v>
      </c>
      <c r="AK59" s="259">
        <v>3</v>
      </c>
      <c r="AL59" s="259">
        <v>9</v>
      </c>
      <c r="AM59" s="259">
        <v>1</v>
      </c>
      <c r="AN59" s="259">
        <v>4</v>
      </c>
      <c r="AO59" s="259">
        <v>6</v>
      </c>
      <c r="AP59" s="259">
        <v>10</v>
      </c>
      <c r="AQ59" s="259">
        <v>1</v>
      </c>
      <c r="AR59" s="259">
        <v>28</v>
      </c>
      <c r="AS59" s="259">
        <v>26</v>
      </c>
      <c r="AT59" s="259">
        <v>54</v>
      </c>
      <c r="AU59" s="259">
        <v>6</v>
      </c>
      <c r="AV59" s="259">
        <v>0</v>
      </c>
      <c r="AW59" s="259">
        <v>0</v>
      </c>
      <c r="AX59" s="259">
        <v>0</v>
      </c>
      <c r="AY59" s="259">
        <v>0</v>
      </c>
      <c r="AZ59" s="259">
        <v>0</v>
      </c>
      <c r="BA59" s="259">
        <v>0</v>
      </c>
      <c r="BB59" s="259">
        <v>0</v>
      </c>
      <c r="BC59" s="259">
        <v>0</v>
      </c>
      <c r="BD59" s="259">
        <v>0</v>
      </c>
      <c r="BE59" s="259">
        <v>0</v>
      </c>
      <c r="BF59" s="259">
        <v>0</v>
      </c>
      <c r="BG59" s="259">
        <v>0</v>
      </c>
      <c r="BH59" s="259">
        <v>0</v>
      </c>
      <c r="BI59" s="259">
        <v>0</v>
      </c>
      <c r="BJ59" s="259">
        <v>0</v>
      </c>
      <c r="BK59" s="259">
        <v>0</v>
      </c>
      <c r="BL59" s="259">
        <v>39</v>
      </c>
      <c r="BM59" s="259">
        <v>34</v>
      </c>
      <c r="BN59" s="259">
        <v>73</v>
      </c>
      <c r="BO59" s="259">
        <v>8</v>
      </c>
    </row>
    <row r="60" spans="1:67">
      <c r="A60" s="259">
        <v>57</v>
      </c>
      <c r="B60" s="262">
        <v>62020043</v>
      </c>
      <c r="C60" s="261" t="s">
        <v>46</v>
      </c>
      <c r="D60" s="259">
        <v>0</v>
      </c>
      <c r="E60" s="259">
        <v>6</v>
      </c>
      <c r="F60" s="259">
        <v>6</v>
      </c>
      <c r="G60" s="259">
        <v>1</v>
      </c>
      <c r="H60" s="259">
        <v>4</v>
      </c>
      <c r="I60" s="259">
        <v>5</v>
      </c>
      <c r="J60" s="259">
        <v>9</v>
      </c>
      <c r="K60" s="259">
        <v>1</v>
      </c>
      <c r="L60" s="259">
        <v>2</v>
      </c>
      <c r="M60" s="259">
        <v>1</v>
      </c>
      <c r="N60" s="259">
        <v>3</v>
      </c>
      <c r="O60" s="259">
        <v>1</v>
      </c>
      <c r="P60" s="259">
        <v>6</v>
      </c>
      <c r="Q60" s="259">
        <v>12</v>
      </c>
      <c r="R60" s="259">
        <v>18</v>
      </c>
      <c r="S60" s="259">
        <v>3</v>
      </c>
      <c r="T60" s="259">
        <v>4</v>
      </c>
      <c r="U60" s="259">
        <v>7</v>
      </c>
      <c r="V60" s="259">
        <v>11</v>
      </c>
      <c r="W60" s="259">
        <v>1</v>
      </c>
      <c r="X60" s="259">
        <v>3</v>
      </c>
      <c r="Y60" s="259">
        <v>5</v>
      </c>
      <c r="Z60" s="259">
        <v>8</v>
      </c>
      <c r="AA60" s="259">
        <v>1</v>
      </c>
      <c r="AB60" s="259">
        <v>5</v>
      </c>
      <c r="AC60" s="259">
        <v>6</v>
      </c>
      <c r="AD60" s="259">
        <v>11</v>
      </c>
      <c r="AE60" s="259">
        <v>1</v>
      </c>
      <c r="AF60" s="259">
        <v>6</v>
      </c>
      <c r="AG60" s="259">
        <v>3</v>
      </c>
      <c r="AH60" s="259">
        <v>9</v>
      </c>
      <c r="AI60" s="259">
        <v>1</v>
      </c>
      <c r="AJ60" s="259">
        <v>5</v>
      </c>
      <c r="AK60" s="259">
        <v>4</v>
      </c>
      <c r="AL60" s="259">
        <v>9</v>
      </c>
      <c r="AM60" s="259">
        <v>1</v>
      </c>
      <c r="AN60" s="259">
        <v>3</v>
      </c>
      <c r="AO60" s="259">
        <v>5</v>
      </c>
      <c r="AP60" s="259">
        <v>8</v>
      </c>
      <c r="AQ60" s="259">
        <v>1</v>
      </c>
      <c r="AR60" s="259">
        <v>26</v>
      </c>
      <c r="AS60" s="259">
        <v>30</v>
      </c>
      <c r="AT60" s="259">
        <v>56</v>
      </c>
      <c r="AU60" s="259">
        <v>6</v>
      </c>
      <c r="AV60" s="259">
        <v>0</v>
      </c>
      <c r="AW60" s="259">
        <v>0</v>
      </c>
      <c r="AX60" s="259">
        <v>0</v>
      </c>
      <c r="AY60" s="259">
        <v>0</v>
      </c>
      <c r="AZ60" s="259">
        <v>0</v>
      </c>
      <c r="BA60" s="259">
        <v>0</v>
      </c>
      <c r="BB60" s="259">
        <v>0</v>
      </c>
      <c r="BC60" s="259">
        <v>0</v>
      </c>
      <c r="BD60" s="259">
        <v>0</v>
      </c>
      <c r="BE60" s="259">
        <v>0</v>
      </c>
      <c r="BF60" s="259">
        <v>0</v>
      </c>
      <c r="BG60" s="259">
        <v>0</v>
      </c>
      <c r="BH60" s="259">
        <v>0</v>
      </c>
      <c r="BI60" s="259">
        <v>0</v>
      </c>
      <c r="BJ60" s="259">
        <v>0</v>
      </c>
      <c r="BK60" s="259">
        <v>0</v>
      </c>
      <c r="BL60" s="259">
        <v>32</v>
      </c>
      <c r="BM60" s="259">
        <v>42</v>
      </c>
      <c r="BN60" s="259">
        <v>74</v>
      </c>
      <c r="BO60" s="259">
        <v>9</v>
      </c>
    </row>
    <row r="61" spans="1:67">
      <c r="A61" s="259">
        <v>58</v>
      </c>
      <c r="B61" s="262">
        <v>62020049</v>
      </c>
      <c r="C61" s="261" t="s">
        <v>50</v>
      </c>
      <c r="D61" s="259">
        <v>4</v>
      </c>
      <c r="E61" s="259">
        <v>4</v>
      </c>
      <c r="F61" s="259">
        <v>8</v>
      </c>
      <c r="G61" s="259">
        <v>1</v>
      </c>
      <c r="H61" s="259">
        <v>3</v>
      </c>
      <c r="I61" s="259">
        <v>3</v>
      </c>
      <c r="J61" s="259">
        <v>6</v>
      </c>
      <c r="K61" s="259">
        <v>1</v>
      </c>
      <c r="L61" s="259">
        <v>2</v>
      </c>
      <c r="M61" s="259">
        <v>2</v>
      </c>
      <c r="N61" s="259">
        <v>4</v>
      </c>
      <c r="O61" s="259">
        <v>1</v>
      </c>
      <c r="P61" s="259">
        <v>9</v>
      </c>
      <c r="Q61" s="259">
        <v>9</v>
      </c>
      <c r="R61" s="259">
        <v>18</v>
      </c>
      <c r="S61" s="259">
        <v>3</v>
      </c>
      <c r="T61" s="259">
        <v>4</v>
      </c>
      <c r="U61" s="259">
        <v>5</v>
      </c>
      <c r="V61" s="259">
        <v>9</v>
      </c>
      <c r="W61" s="259">
        <v>1</v>
      </c>
      <c r="X61" s="259">
        <v>7</v>
      </c>
      <c r="Y61" s="259">
        <v>3</v>
      </c>
      <c r="Z61" s="259">
        <v>10</v>
      </c>
      <c r="AA61" s="259">
        <v>1</v>
      </c>
      <c r="AB61" s="259">
        <v>0</v>
      </c>
      <c r="AC61" s="259">
        <v>5</v>
      </c>
      <c r="AD61" s="259">
        <v>5</v>
      </c>
      <c r="AE61" s="259">
        <v>1</v>
      </c>
      <c r="AF61" s="259">
        <v>6</v>
      </c>
      <c r="AG61" s="259">
        <v>2</v>
      </c>
      <c r="AH61" s="259">
        <v>8</v>
      </c>
      <c r="AI61" s="259">
        <v>1</v>
      </c>
      <c r="AJ61" s="259">
        <v>6</v>
      </c>
      <c r="AK61" s="259">
        <v>9</v>
      </c>
      <c r="AL61" s="259">
        <v>15</v>
      </c>
      <c r="AM61" s="259">
        <v>1</v>
      </c>
      <c r="AN61" s="259">
        <v>3</v>
      </c>
      <c r="AO61" s="259">
        <v>6</v>
      </c>
      <c r="AP61" s="259">
        <v>9</v>
      </c>
      <c r="AQ61" s="259">
        <v>1</v>
      </c>
      <c r="AR61" s="259">
        <v>26</v>
      </c>
      <c r="AS61" s="259">
        <v>30</v>
      </c>
      <c r="AT61" s="259">
        <v>56</v>
      </c>
      <c r="AU61" s="259">
        <v>6</v>
      </c>
      <c r="AV61" s="259">
        <v>0</v>
      </c>
      <c r="AW61" s="259">
        <v>0</v>
      </c>
      <c r="AX61" s="259">
        <v>0</v>
      </c>
      <c r="AY61" s="259">
        <v>0</v>
      </c>
      <c r="AZ61" s="259">
        <v>0</v>
      </c>
      <c r="BA61" s="259">
        <v>0</v>
      </c>
      <c r="BB61" s="259">
        <v>0</v>
      </c>
      <c r="BC61" s="259">
        <v>0</v>
      </c>
      <c r="BD61" s="259">
        <v>0</v>
      </c>
      <c r="BE61" s="259">
        <v>0</v>
      </c>
      <c r="BF61" s="259">
        <v>0</v>
      </c>
      <c r="BG61" s="259">
        <v>0</v>
      </c>
      <c r="BH61" s="259">
        <v>0</v>
      </c>
      <c r="BI61" s="259">
        <v>0</v>
      </c>
      <c r="BJ61" s="259">
        <v>0</v>
      </c>
      <c r="BK61" s="259">
        <v>0</v>
      </c>
      <c r="BL61" s="259">
        <v>35</v>
      </c>
      <c r="BM61" s="259">
        <v>39</v>
      </c>
      <c r="BN61" s="259">
        <v>74</v>
      </c>
      <c r="BO61" s="259">
        <v>9</v>
      </c>
    </row>
    <row r="62" spans="1:67">
      <c r="A62" s="259">
        <v>59</v>
      </c>
      <c r="B62" s="262">
        <v>62020202</v>
      </c>
      <c r="C62" s="261" t="s">
        <v>186</v>
      </c>
      <c r="D62" s="259">
        <v>0</v>
      </c>
      <c r="E62" s="259">
        <v>0</v>
      </c>
      <c r="F62" s="259">
        <v>0</v>
      </c>
      <c r="G62" s="259">
        <v>0</v>
      </c>
      <c r="H62" s="259">
        <v>12</v>
      </c>
      <c r="I62" s="259">
        <v>7</v>
      </c>
      <c r="J62" s="259">
        <v>19</v>
      </c>
      <c r="K62" s="259">
        <v>1</v>
      </c>
      <c r="L62" s="259">
        <v>5</v>
      </c>
      <c r="M62" s="259">
        <v>5</v>
      </c>
      <c r="N62" s="259">
        <v>10</v>
      </c>
      <c r="O62" s="259">
        <v>1</v>
      </c>
      <c r="P62" s="259">
        <v>17</v>
      </c>
      <c r="Q62" s="259">
        <v>12</v>
      </c>
      <c r="R62" s="259">
        <v>29</v>
      </c>
      <c r="S62" s="259">
        <v>2</v>
      </c>
      <c r="T62" s="259">
        <v>1</v>
      </c>
      <c r="U62" s="259">
        <v>2</v>
      </c>
      <c r="V62" s="259">
        <v>3</v>
      </c>
      <c r="W62" s="259">
        <v>1</v>
      </c>
      <c r="X62" s="259">
        <v>5</v>
      </c>
      <c r="Y62" s="259">
        <v>3</v>
      </c>
      <c r="Z62" s="259">
        <v>8</v>
      </c>
      <c r="AA62" s="259">
        <v>1</v>
      </c>
      <c r="AB62" s="259">
        <v>3</v>
      </c>
      <c r="AC62" s="259">
        <v>3</v>
      </c>
      <c r="AD62" s="259">
        <v>6</v>
      </c>
      <c r="AE62" s="259">
        <v>1</v>
      </c>
      <c r="AF62" s="259">
        <v>5</v>
      </c>
      <c r="AG62" s="259">
        <v>5</v>
      </c>
      <c r="AH62" s="259">
        <v>10</v>
      </c>
      <c r="AI62" s="259">
        <v>1</v>
      </c>
      <c r="AJ62" s="259">
        <v>10</v>
      </c>
      <c r="AK62" s="259">
        <v>2</v>
      </c>
      <c r="AL62" s="259">
        <v>12</v>
      </c>
      <c r="AM62" s="259">
        <v>1</v>
      </c>
      <c r="AN62" s="259">
        <v>2</v>
      </c>
      <c r="AO62" s="259">
        <v>4</v>
      </c>
      <c r="AP62" s="259">
        <v>6</v>
      </c>
      <c r="AQ62" s="259">
        <v>1</v>
      </c>
      <c r="AR62" s="259">
        <v>26</v>
      </c>
      <c r="AS62" s="259">
        <v>19</v>
      </c>
      <c r="AT62" s="259">
        <v>45</v>
      </c>
      <c r="AU62" s="259">
        <v>6</v>
      </c>
      <c r="AV62" s="259">
        <v>0</v>
      </c>
      <c r="AW62" s="259">
        <v>0</v>
      </c>
      <c r="AX62" s="259">
        <v>0</v>
      </c>
      <c r="AY62" s="259">
        <v>0</v>
      </c>
      <c r="AZ62" s="259">
        <v>0</v>
      </c>
      <c r="BA62" s="259">
        <v>0</v>
      </c>
      <c r="BB62" s="259">
        <v>0</v>
      </c>
      <c r="BC62" s="259">
        <v>0</v>
      </c>
      <c r="BD62" s="259">
        <v>0</v>
      </c>
      <c r="BE62" s="259">
        <v>0</v>
      </c>
      <c r="BF62" s="259">
        <v>0</v>
      </c>
      <c r="BG62" s="259">
        <v>0</v>
      </c>
      <c r="BH62" s="259">
        <v>0</v>
      </c>
      <c r="BI62" s="259">
        <v>0</v>
      </c>
      <c r="BJ62" s="259">
        <v>0</v>
      </c>
      <c r="BK62" s="259">
        <v>0</v>
      </c>
      <c r="BL62" s="259">
        <v>43</v>
      </c>
      <c r="BM62" s="259">
        <v>31</v>
      </c>
      <c r="BN62" s="259">
        <v>74</v>
      </c>
      <c r="BO62" s="259">
        <v>8</v>
      </c>
    </row>
    <row r="63" spans="1:67">
      <c r="A63" s="259">
        <v>60</v>
      </c>
      <c r="B63" s="262">
        <v>62020040</v>
      </c>
      <c r="C63" s="261" t="s">
        <v>44</v>
      </c>
      <c r="D63" s="259">
        <v>0</v>
      </c>
      <c r="E63" s="259">
        <v>0</v>
      </c>
      <c r="F63" s="259">
        <v>0</v>
      </c>
      <c r="G63" s="259">
        <v>0</v>
      </c>
      <c r="H63" s="259">
        <v>4</v>
      </c>
      <c r="I63" s="259">
        <v>4</v>
      </c>
      <c r="J63" s="259">
        <v>8</v>
      </c>
      <c r="K63" s="259">
        <v>1</v>
      </c>
      <c r="L63" s="259">
        <v>3</v>
      </c>
      <c r="M63" s="259">
        <v>7</v>
      </c>
      <c r="N63" s="259">
        <v>10</v>
      </c>
      <c r="O63" s="259">
        <v>1</v>
      </c>
      <c r="P63" s="259">
        <v>7</v>
      </c>
      <c r="Q63" s="259">
        <v>11</v>
      </c>
      <c r="R63" s="259">
        <v>18</v>
      </c>
      <c r="S63" s="259">
        <v>2</v>
      </c>
      <c r="T63" s="259">
        <v>3</v>
      </c>
      <c r="U63" s="259">
        <v>7</v>
      </c>
      <c r="V63" s="259">
        <v>10</v>
      </c>
      <c r="W63" s="259">
        <v>1</v>
      </c>
      <c r="X63" s="259">
        <v>3</v>
      </c>
      <c r="Y63" s="259">
        <v>3</v>
      </c>
      <c r="Z63" s="259">
        <v>6</v>
      </c>
      <c r="AA63" s="259">
        <v>1</v>
      </c>
      <c r="AB63" s="259">
        <v>5</v>
      </c>
      <c r="AC63" s="259">
        <v>4</v>
      </c>
      <c r="AD63" s="259">
        <v>9</v>
      </c>
      <c r="AE63" s="259">
        <v>1</v>
      </c>
      <c r="AF63" s="259">
        <v>9</v>
      </c>
      <c r="AG63" s="259">
        <v>1</v>
      </c>
      <c r="AH63" s="259">
        <v>10</v>
      </c>
      <c r="AI63" s="259">
        <v>1</v>
      </c>
      <c r="AJ63" s="259">
        <v>7</v>
      </c>
      <c r="AK63" s="259">
        <v>6</v>
      </c>
      <c r="AL63" s="259">
        <v>13</v>
      </c>
      <c r="AM63" s="259">
        <v>1</v>
      </c>
      <c r="AN63" s="259">
        <v>5</v>
      </c>
      <c r="AO63" s="259">
        <v>5</v>
      </c>
      <c r="AP63" s="259">
        <v>10</v>
      </c>
      <c r="AQ63" s="259">
        <v>1</v>
      </c>
      <c r="AR63" s="259">
        <v>32</v>
      </c>
      <c r="AS63" s="259">
        <v>26</v>
      </c>
      <c r="AT63" s="259">
        <v>58</v>
      </c>
      <c r="AU63" s="259">
        <v>6</v>
      </c>
      <c r="AV63" s="259">
        <v>0</v>
      </c>
      <c r="AW63" s="259">
        <v>0</v>
      </c>
      <c r="AX63" s="259">
        <v>0</v>
      </c>
      <c r="AY63" s="259">
        <v>0</v>
      </c>
      <c r="AZ63" s="259">
        <v>0</v>
      </c>
      <c r="BA63" s="259">
        <v>0</v>
      </c>
      <c r="BB63" s="259">
        <v>0</v>
      </c>
      <c r="BC63" s="259">
        <v>0</v>
      </c>
      <c r="BD63" s="259">
        <v>0</v>
      </c>
      <c r="BE63" s="259">
        <v>0</v>
      </c>
      <c r="BF63" s="259">
        <v>0</v>
      </c>
      <c r="BG63" s="259">
        <v>0</v>
      </c>
      <c r="BH63" s="259">
        <v>0</v>
      </c>
      <c r="BI63" s="259">
        <v>0</v>
      </c>
      <c r="BJ63" s="259">
        <v>0</v>
      </c>
      <c r="BK63" s="259">
        <v>0</v>
      </c>
      <c r="BL63" s="259">
        <v>39</v>
      </c>
      <c r="BM63" s="259">
        <v>37</v>
      </c>
      <c r="BN63" s="259">
        <v>76</v>
      </c>
      <c r="BO63" s="259">
        <v>8</v>
      </c>
    </row>
    <row r="64" spans="1:67">
      <c r="A64" s="259">
        <v>61</v>
      </c>
      <c r="B64" s="262">
        <v>62020152</v>
      </c>
      <c r="C64" s="261" t="s">
        <v>139</v>
      </c>
      <c r="D64" s="259">
        <v>4</v>
      </c>
      <c r="E64" s="259">
        <v>6</v>
      </c>
      <c r="F64" s="259">
        <v>10</v>
      </c>
      <c r="G64" s="259">
        <v>1</v>
      </c>
      <c r="H64" s="259">
        <v>4</v>
      </c>
      <c r="I64" s="259">
        <v>6</v>
      </c>
      <c r="J64" s="259">
        <v>10</v>
      </c>
      <c r="K64" s="259">
        <v>1</v>
      </c>
      <c r="L64" s="259">
        <v>3</v>
      </c>
      <c r="M64" s="259">
        <v>4</v>
      </c>
      <c r="N64" s="259">
        <v>7</v>
      </c>
      <c r="O64" s="259">
        <v>1</v>
      </c>
      <c r="P64" s="259">
        <v>11</v>
      </c>
      <c r="Q64" s="259">
        <v>16</v>
      </c>
      <c r="R64" s="259">
        <v>27</v>
      </c>
      <c r="S64" s="259">
        <v>3</v>
      </c>
      <c r="T64" s="259">
        <v>3</v>
      </c>
      <c r="U64" s="259">
        <v>5</v>
      </c>
      <c r="V64" s="259">
        <v>8</v>
      </c>
      <c r="W64" s="259">
        <v>1</v>
      </c>
      <c r="X64" s="259">
        <v>0</v>
      </c>
      <c r="Y64" s="259">
        <v>5</v>
      </c>
      <c r="Z64" s="259">
        <v>5</v>
      </c>
      <c r="AA64" s="259">
        <v>1</v>
      </c>
      <c r="AB64" s="259">
        <v>10</v>
      </c>
      <c r="AC64" s="259">
        <v>5</v>
      </c>
      <c r="AD64" s="259">
        <v>15</v>
      </c>
      <c r="AE64" s="259">
        <v>1</v>
      </c>
      <c r="AF64" s="259">
        <v>6</v>
      </c>
      <c r="AG64" s="259">
        <v>0</v>
      </c>
      <c r="AH64" s="259">
        <v>6</v>
      </c>
      <c r="AI64" s="259">
        <v>1</v>
      </c>
      <c r="AJ64" s="259">
        <v>6</v>
      </c>
      <c r="AK64" s="259">
        <v>2</v>
      </c>
      <c r="AL64" s="259">
        <v>8</v>
      </c>
      <c r="AM64" s="259">
        <v>1</v>
      </c>
      <c r="AN64" s="259">
        <v>4</v>
      </c>
      <c r="AO64" s="259">
        <v>3</v>
      </c>
      <c r="AP64" s="259">
        <v>7</v>
      </c>
      <c r="AQ64" s="259">
        <v>1</v>
      </c>
      <c r="AR64" s="259">
        <v>29</v>
      </c>
      <c r="AS64" s="259">
        <v>20</v>
      </c>
      <c r="AT64" s="259">
        <v>49</v>
      </c>
      <c r="AU64" s="259">
        <v>6</v>
      </c>
      <c r="AV64" s="259">
        <v>0</v>
      </c>
      <c r="AW64" s="259">
        <v>0</v>
      </c>
      <c r="AX64" s="259">
        <v>0</v>
      </c>
      <c r="AY64" s="259">
        <v>0</v>
      </c>
      <c r="AZ64" s="259">
        <v>0</v>
      </c>
      <c r="BA64" s="259">
        <v>0</v>
      </c>
      <c r="BB64" s="259">
        <v>0</v>
      </c>
      <c r="BC64" s="259">
        <v>0</v>
      </c>
      <c r="BD64" s="259">
        <v>0</v>
      </c>
      <c r="BE64" s="259">
        <v>0</v>
      </c>
      <c r="BF64" s="259">
        <v>0</v>
      </c>
      <c r="BG64" s="259">
        <v>0</v>
      </c>
      <c r="BH64" s="259">
        <v>0</v>
      </c>
      <c r="BI64" s="259">
        <v>0</v>
      </c>
      <c r="BJ64" s="259">
        <v>0</v>
      </c>
      <c r="BK64" s="259">
        <v>0</v>
      </c>
      <c r="BL64" s="259">
        <v>40</v>
      </c>
      <c r="BM64" s="259">
        <v>36</v>
      </c>
      <c r="BN64" s="259">
        <v>76</v>
      </c>
      <c r="BO64" s="259">
        <v>9</v>
      </c>
    </row>
    <row r="65" spans="1:67">
      <c r="A65" s="259">
        <v>62</v>
      </c>
      <c r="B65" s="262">
        <v>62020156</v>
      </c>
      <c r="C65" s="261" t="s">
        <v>142</v>
      </c>
      <c r="D65" s="259">
        <v>0</v>
      </c>
      <c r="E65" s="259">
        <v>0</v>
      </c>
      <c r="F65" s="259">
        <v>0</v>
      </c>
      <c r="G65" s="259">
        <v>0</v>
      </c>
      <c r="H65" s="259">
        <v>8</v>
      </c>
      <c r="I65" s="259">
        <v>0</v>
      </c>
      <c r="J65" s="259">
        <v>8</v>
      </c>
      <c r="K65" s="259">
        <v>1</v>
      </c>
      <c r="L65" s="259">
        <v>8</v>
      </c>
      <c r="M65" s="259">
        <v>4</v>
      </c>
      <c r="N65" s="259">
        <v>12</v>
      </c>
      <c r="O65" s="259">
        <v>1</v>
      </c>
      <c r="P65" s="259">
        <v>16</v>
      </c>
      <c r="Q65" s="259">
        <v>4</v>
      </c>
      <c r="R65" s="259">
        <v>20</v>
      </c>
      <c r="S65" s="259">
        <v>2</v>
      </c>
      <c r="T65" s="259">
        <v>2</v>
      </c>
      <c r="U65" s="259">
        <v>4</v>
      </c>
      <c r="V65" s="259">
        <v>6</v>
      </c>
      <c r="W65" s="259">
        <v>1</v>
      </c>
      <c r="X65" s="259">
        <v>7</v>
      </c>
      <c r="Y65" s="259">
        <v>2</v>
      </c>
      <c r="Z65" s="259">
        <v>9</v>
      </c>
      <c r="AA65" s="259">
        <v>1</v>
      </c>
      <c r="AB65" s="259">
        <v>8</v>
      </c>
      <c r="AC65" s="259">
        <v>4</v>
      </c>
      <c r="AD65" s="259">
        <v>12</v>
      </c>
      <c r="AE65" s="259">
        <v>1</v>
      </c>
      <c r="AF65" s="259">
        <v>4</v>
      </c>
      <c r="AG65" s="259">
        <v>5</v>
      </c>
      <c r="AH65" s="259">
        <v>9</v>
      </c>
      <c r="AI65" s="259">
        <v>1</v>
      </c>
      <c r="AJ65" s="259">
        <v>8</v>
      </c>
      <c r="AK65" s="259">
        <v>5</v>
      </c>
      <c r="AL65" s="259">
        <v>13</v>
      </c>
      <c r="AM65" s="259">
        <v>1</v>
      </c>
      <c r="AN65" s="259">
        <v>7</v>
      </c>
      <c r="AO65" s="259">
        <v>2</v>
      </c>
      <c r="AP65" s="259">
        <v>9</v>
      </c>
      <c r="AQ65" s="259">
        <v>1</v>
      </c>
      <c r="AR65" s="259">
        <v>36</v>
      </c>
      <c r="AS65" s="259">
        <v>22</v>
      </c>
      <c r="AT65" s="259">
        <v>58</v>
      </c>
      <c r="AU65" s="259">
        <v>6</v>
      </c>
      <c r="AV65" s="259">
        <v>0</v>
      </c>
      <c r="AW65" s="259">
        <v>0</v>
      </c>
      <c r="AX65" s="259">
        <v>0</v>
      </c>
      <c r="AY65" s="259">
        <v>0</v>
      </c>
      <c r="AZ65" s="259">
        <v>0</v>
      </c>
      <c r="BA65" s="259">
        <v>0</v>
      </c>
      <c r="BB65" s="259">
        <v>0</v>
      </c>
      <c r="BC65" s="259">
        <v>0</v>
      </c>
      <c r="BD65" s="259">
        <v>0</v>
      </c>
      <c r="BE65" s="259">
        <v>0</v>
      </c>
      <c r="BF65" s="259">
        <v>0</v>
      </c>
      <c r="BG65" s="259">
        <v>0</v>
      </c>
      <c r="BH65" s="259">
        <v>0</v>
      </c>
      <c r="BI65" s="259">
        <v>0</v>
      </c>
      <c r="BJ65" s="259">
        <v>0</v>
      </c>
      <c r="BK65" s="259">
        <v>0</v>
      </c>
      <c r="BL65" s="259">
        <v>52</v>
      </c>
      <c r="BM65" s="259">
        <v>26</v>
      </c>
      <c r="BN65" s="259">
        <v>78</v>
      </c>
      <c r="BO65" s="259">
        <v>8</v>
      </c>
    </row>
    <row r="66" spans="1:67">
      <c r="A66" s="259">
        <v>63</v>
      </c>
      <c r="B66" s="262">
        <v>62020173</v>
      </c>
      <c r="C66" s="261" t="s">
        <v>159</v>
      </c>
      <c r="D66" s="259">
        <v>3</v>
      </c>
      <c r="E66" s="259">
        <v>4</v>
      </c>
      <c r="F66" s="259">
        <v>7</v>
      </c>
      <c r="G66" s="259">
        <v>1</v>
      </c>
      <c r="H66" s="259">
        <v>4</v>
      </c>
      <c r="I66" s="259">
        <v>4</v>
      </c>
      <c r="J66" s="259">
        <v>8</v>
      </c>
      <c r="K66" s="259">
        <v>1</v>
      </c>
      <c r="L66" s="259">
        <v>7</v>
      </c>
      <c r="M66" s="259">
        <v>8</v>
      </c>
      <c r="N66" s="259">
        <v>15</v>
      </c>
      <c r="O66" s="259">
        <v>1</v>
      </c>
      <c r="P66" s="259">
        <v>14</v>
      </c>
      <c r="Q66" s="259">
        <v>16</v>
      </c>
      <c r="R66" s="259">
        <v>30</v>
      </c>
      <c r="S66" s="259">
        <v>3</v>
      </c>
      <c r="T66" s="259">
        <v>5</v>
      </c>
      <c r="U66" s="259">
        <v>4</v>
      </c>
      <c r="V66" s="259">
        <v>9</v>
      </c>
      <c r="W66" s="259">
        <v>1</v>
      </c>
      <c r="X66" s="259">
        <v>5</v>
      </c>
      <c r="Y66" s="259">
        <v>3</v>
      </c>
      <c r="Z66" s="259">
        <v>8</v>
      </c>
      <c r="AA66" s="259">
        <v>1</v>
      </c>
      <c r="AB66" s="259">
        <v>4</v>
      </c>
      <c r="AC66" s="259">
        <v>5</v>
      </c>
      <c r="AD66" s="259">
        <v>9</v>
      </c>
      <c r="AE66" s="259">
        <v>1</v>
      </c>
      <c r="AF66" s="259">
        <v>1</v>
      </c>
      <c r="AG66" s="259">
        <v>3</v>
      </c>
      <c r="AH66" s="259">
        <v>4</v>
      </c>
      <c r="AI66" s="259">
        <v>1</v>
      </c>
      <c r="AJ66" s="259">
        <v>5</v>
      </c>
      <c r="AK66" s="259">
        <v>4</v>
      </c>
      <c r="AL66" s="259">
        <v>9</v>
      </c>
      <c r="AM66" s="259">
        <v>1</v>
      </c>
      <c r="AN66" s="259">
        <v>5</v>
      </c>
      <c r="AO66" s="259">
        <v>4</v>
      </c>
      <c r="AP66" s="259">
        <v>9</v>
      </c>
      <c r="AQ66" s="259">
        <v>1</v>
      </c>
      <c r="AR66" s="259">
        <v>25</v>
      </c>
      <c r="AS66" s="259">
        <v>23</v>
      </c>
      <c r="AT66" s="259">
        <v>48</v>
      </c>
      <c r="AU66" s="259">
        <v>6</v>
      </c>
      <c r="AV66" s="259">
        <v>0</v>
      </c>
      <c r="AW66" s="259">
        <v>0</v>
      </c>
      <c r="AX66" s="259">
        <v>0</v>
      </c>
      <c r="AY66" s="259">
        <v>0</v>
      </c>
      <c r="AZ66" s="259">
        <v>0</v>
      </c>
      <c r="BA66" s="259">
        <v>0</v>
      </c>
      <c r="BB66" s="259">
        <v>0</v>
      </c>
      <c r="BC66" s="259">
        <v>0</v>
      </c>
      <c r="BD66" s="259">
        <v>0</v>
      </c>
      <c r="BE66" s="259">
        <v>0</v>
      </c>
      <c r="BF66" s="259">
        <v>0</v>
      </c>
      <c r="BG66" s="259">
        <v>0</v>
      </c>
      <c r="BH66" s="259">
        <v>0</v>
      </c>
      <c r="BI66" s="259">
        <v>0</v>
      </c>
      <c r="BJ66" s="259">
        <v>0</v>
      </c>
      <c r="BK66" s="259">
        <v>0</v>
      </c>
      <c r="BL66" s="259">
        <v>39</v>
      </c>
      <c r="BM66" s="259">
        <v>39</v>
      </c>
      <c r="BN66" s="259">
        <v>78</v>
      </c>
      <c r="BO66" s="259">
        <v>9</v>
      </c>
    </row>
    <row r="67" spans="1:67">
      <c r="A67" s="259">
        <v>64</v>
      </c>
      <c r="B67" s="262">
        <v>62020055</v>
      </c>
      <c r="C67" s="261" t="s">
        <v>55</v>
      </c>
      <c r="D67" s="259">
        <v>1</v>
      </c>
      <c r="E67" s="259">
        <v>0</v>
      </c>
      <c r="F67" s="259">
        <v>1</v>
      </c>
      <c r="G67" s="259">
        <v>1</v>
      </c>
      <c r="H67" s="259">
        <v>1</v>
      </c>
      <c r="I67" s="259">
        <v>2</v>
      </c>
      <c r="J67" s="259">
        <v>3</v>
      </c>
      <c r="K67" s="259">
        <v>1</v>
      </c>
      <c r="L67" s="259">
        <v>5</v>
      </c>
      <c r="M67" s="259">
        <v>4</v>
      </c>
      <c r="N67" s="259">
        <v>9</v>
      </c>
      <c r="O67" s="259">
        <v>1</v>
      </c>
      <c r="P67" s="259">
        <v>7</v>
      </c>
      <c r="Q67" s="259">
        <v>6</v>
      </c>
      <c r="R67" s="259">
        <v>13</v>
      </c>
      <c r="S67" s="259">
        <v>3</v>
      </c>
      <c r="T67" s="259">
        <v>7</v>
      </c>
      <c r="U67" s="259">
        <v>5</v>
      </c>
      <c r="V67" s="259">
        <v>12</v>
      </c>
      <c r="W67" s="259">
        <v>1</v>
      </c>
      <c r="X67" s="259">
        <v>8</v>
      </c>
      <c r="Y67" s="259">
        <v>3</v>
      </c>
      <c r="Z67" s="259">
        <v>11</v>
      </c>
      <c r="AA67" s="259">
        <v>1</v>
      </c>
      <c r="AB67" s="259">
        <v>7</v>
      </c>
      <c r="AC67" s="259">
        <v>4</v>
      </c>
      <c r="AD67" s="259">
        <v>11</v>
      </c>
      <c r="AE67" s="259">
        <v>1</v>
      </c>
      <c r="AF67" s="259">
        <v>3</v>
      </c>
      <c r="AG67" s="259">
        <v>8</v>
      </c>
      <c r="AH67" s="259">
        <v>11</v>
      </c>
      <c r="AI67" s="259">
        <v>1</v>
      </c>
      <c r="AJ67" s="259">
        <v>9</v>
      </c>
      <c r="AK67" s="259">
        <v>4</v>
      </c>
      <c r="AL67" s="259">
        <v>13</v>
      </c>
      <c r="AM67" s="259">
        <v>1</v>
      </c>
      <c r="AN67" s="259">
        <v>4</v>
      </c>
      <c r="AO67" s="259">
        <v>4</v>
      </c>
      <c r="AP67" s="259">
        <v>8</v>
      </c>
      <c r="AQ67" s="259">
        <v>1</v>
      </c>
      <c r="AR67" s="259">
        <v>38</v>
      </c>
      <c r="AS67" s="259">
        <v>28</v>
      </c>
      <c r="AT67" s="259">
        <v>66</v>
      </c>
      <c r="AU67" s="259">
        <v>6</v>
      </c>
      <c r="AV67" s="259">
        <v>0</v>
      </c>
      <c r="AW67" s="259">
        <v>0</v>
      </c>
      <c r="AX67" s="259">
        <v>0</v>
      </c>
      <c r="AY67" s="259">
        <v>0</v>
      </c>
      <c r="AZ67" s="259">
        <v>0</v>
      </c>
      <c r="BA67" s="259">
        <v>0</v>
      </c>
      <c r="BB67" s="259">
        <v>0</v>
      </c>
      <c r="BC67" s="259">
        <v>0</v>
      </c>
      <c r="BD67" s="259">
        <v>0</v>
      </c>
      <c r="BE67" s="259">
        <v>0</v>
      </c>
      <c r="BF67" s="259">
        <v>0</v>
      </c>
      <c r="BG67" s="259">
        <v>0</v>
      </c>
      <c r="BH67" s="259">
        <v>0</v>
      </c>
      <c r="BI67" s="259">
        <v>0</v>
      </c>
      <c r="BJ67" s="259">
        <v>0</v>
      </c>
      <c r="BK67" s="259">
        <v>0</v>
      </c>
      <c r="BL67" s="259">
        <v>45</v>
      </c>
      <c r="BM67" s="259">
        <v>34</v>
      </c>
      <c r="BN67" s="259">
        <v>79</v>
      </c>
      <c r="BO67" s="259">
        <v>9</v>
      </c>
    </row>
    <row r="68" spans="1:67">
      <c r="A68" s="259">
        <v>65</v>
      </c>
      <c r="B68" s="262">
        <v>62020159</v>
      </c>
      <c r="C68" s="261" t="s">
        <v>145</v>
      </c>
      <c r="D68" s="259">
        <v>0</v>
      </c>
      <c r="E68" s="259">
        <v>0</v>
      </c>
      <c r="F68" s="259">
        <v>0</v>
      </c>
      <c r="G68" s="259">
        <v>0</v>
      </c>
      <c r="H68" s="259">
        <v>6</v>
      </c>
      <c r="I68" s="259">
        <v>1</v>
      </c>
      <c r="J68" s="259">
        <v>7</v>
      </c>
      <c r="K68" s="259">
        <v>1</v>
      </c>
      <c r="L68" s="259">
        <v>4</v>
      </c>
      <c r="M68" s="259">
        <v>0</v>
      </c>
      <c r="N68" s="259">
        <v>4</v>
      </c>
      <c r="O68" s="259">
        <v>1</v>
      </c>
      <c r="P68" s="259">
        <v>10</v>
      </c>
      <c r="Q68" s="259">
        <v>1</v>
      </c>
      <c r="R68" s="259">
        <v>11</v>
      </c>
      <c r="S68" s="259">
        <v>2</v>
      </c>
      <c r="T68" s="259">
        <v>3</v>
      </c>
      <c r="U68" s="259">
        <v>10</v>
      </c>
      <c r="V68" s="259">
        <v>13</v>
      </c>
      <c r="W68" s="259">
        <v>1</v>
      </c>
      <c r="X68" s="259">
        <v>10</v>
      </c>
      <c r="Y68" s="259">
        <v>4</v>
      </c>
      <c r="Z68" s="259">
        <v>14</v>
      </c>
      <c r="AA68" s="259">
        <v>1</v>
      </c>
      <c r="AB68" s="259">
        <v>3</v>
      </c>
      <c r="AC68" s="259">
        <v>5</v>
      </c>
      <c r="AD68" s="259">
        <v>8</v>
      </c>
      <c r="AE68" s="259">
        <v>1</v>
      </c>
      <c r="AF68" s="259">
        <v>3</v>
      </c>
      <c r="AG68" s="259">
        <v>6</v>
      </c>
      <c r="AH68" s="259">
        <v>9</v>
      </c>
      <c r="AI68" s="259">
        <v>1</v>
      </c>
      <c r="AJ68" s="259">
        <v>2</v>
      </c>
      <c r="AK68" s="259">
        <v>6</v>
      </c>
      <c r="AL68" s="259">
        <v>8</v>
      </c>
      <c r="AM68" s="259">
        <v>1</v>
      </c>
      <c r="AN68" s="259">
        <v>12</v>
      </c>
      <c r="AO68" s="259">
        <v>4</v>
      </c>
      <c r="AP68" s="259">
        <v>16</v>
      </c>
      <c r="AQ68" s="259">
        <v>1</v>
      </c>
      <c r="AR68" s="259">
        <v>33</v>
      </c>
      <c r="AS68" s="259">
        <v>35</v>
      </c>
      <c r="AT68" s="259">
        <v>68</v>
      </c>
      <c r="AU68" s="259">
        <v>6</v>
      </c>
      <c r="AV68" s="259">
        <v>0</v>
      </c>
      <c r="AW68" s="259">
        <v>0</v>
      </c>
      <c r="AX68" s="259">
        <v>0</v>
      </c>
      <c r="AY68" s="259">
        <v>0</v>
      </c>
      <c r="AZ68" s="259">
        <v>0</v>
      </c>
      <c r="BA68" s="259">
        <v>0</v>
      </c>
      <c r="BB68" s="259">
        <v>0</v>
      </c>
      <c r="BC68" s="259">
        <v>0</v>
      </c>
      <c r="BD68" s="259">
        <v>0</v>
      </c>
      <c r="BE68" s="259">
        <v>0</v>
      </c>
      <c r="BF68" s="259">
        <v>0</v>
      </c>
      <c r="BG68" s="259">
        <v>0</v>
      </c>
      <c r="BH68" s="259">
        <v>0</v>
      </c>
      <c r="BI68" s="259">
        <v>0</v>
      </c>
      <c r="BJ68" s="259">
        <v>0</v>
      </c>
      <c r="BK68" s="259">
        <v>0</v>
      </c>
      <c r="BL68" s="259">
        <v>43</v>
      </c>
      <c r="BM68" s="259">
        <v>36</v>
      </c>
      <c r="BN68" s="259">
        <v>79</v>
      </c>
      <c r="BO68" s="259">
        <v>8</v>
      </c>
    </row>
    <row r="69" spans="1:67">
      <c r="A69" s="259">
        <v>66</v>
      </c>
      <c r="B69" s="262">
        <v>62020175</v>
      </c>
      <c r="C69" s="261" t="s">
        <v>161</v>
      </c>
      <c r="D69" s="259">
        <v>0</v>
      </c>
      <c r="E69" s="259">
        <v>0</v>
      </c>
      <c r="F69" s="259">
        <v>0</v>
      </c>
      <c r="G69" s="259">
        <v>0</v>
      </c>
      <c r="H69" s="259">
        <v>4</v>
      </c>
      <c r="I69" s="259">
        <v>5</v>
      </c>
      <c r="J69" s="259">
        <v>9</v>
      </c>
      <c r="K69" s="259">
        <v>1</v>
      </c>
      <c r="L69" s="259">
        <v>9</v>
      </c>
      <c r="M69" s="259">
        <v>4</v>
      </c>
      <c r="N69" s="259">
        <v>13</v>
      </c>
      <c r="O69" s="259">
        <v>1</v>
      </c>
      <c r="P69" s="259">
        <v>13</v>
      </c>
      <c r="Q69" s="259">
        <v>9</v>
      </c>
      <c r="R69" s="259">
        <v>22</v>
      </c>
      <c r="S69" s="259">
        <v>2</v>
      </c>
      <c r="T69" s="259">
        <v>5</v>
      </c>
      <c r="U69" s="259">
        <v>3</v>
      </c>
      <c r="V69" s="259">
        <v>8</v>
      </c>
      <c r="W69" s="259">
        <v>1</v>
      </c>
      <c r="X69" s="259">
        <v>7</v>
      </c>
      <c r="Y69" s="259">
        <v>5</v>
      </c>
      <c r="Z69" s="259">
        <v>12</v>
      </c>
      <c r="AA69" s="259">
        <v>1</v>
      </c>
      <c r="AB69" s="259">
        <v>3</v>
      </c>
      <c r="AC69" s="259">
        <v>5</v>
      </c>
      <c r="AD69" s="259">
        <v>8</v>
      </c>
      <c r="AE69" s="259">
        <v>1</v>
      </c>
      <c r="AF69" s="259">
        <v>6</v>
      </c>
      <c r="AG69" s="259">
        <v>1</v>
      </c>
      <c r="AH69" s="259">
        <v>7</v>
      </c>
      <c r="AI69" s="259">
        <v>1</v>
      </c>
      <c r="AJ69" s="259">
        <v>6</v>
      </c>
      <c r="AK69" s="259">
        <v>3</v>
      </c>
      <c r="AL69" s="259">
        <v>9</v>
      </c>
      <c r="AM69" s="259">
        <v>1</v>
      </c>
      <c r="AN69" s="259">
        <v>6</v>
      </c>
      <c r="AO69" s="259">
        <v>7</v>
      </c>
      <c r="AP69" s="259">
        <v>13</v>
      </c>
      <c r="AQ69" s="259">
        <v>1</v>
      </c>
      <c r="AR69" s="259">
        <v>33</v>
      </c>
      <c r="AS69" s="259">
        <v>24</v>
      </c>
      <c r="AT69" s="259">
        <v>57</v>
      </c>
      <c r="AU69" s="259">
        <v>6</v>
      </c>
      <c r="AV69" s="259">
        <v>0</v>
      </c>
      <c r="AW69" s="259">
        <v>0</v>
      </c>
      <c r="AX69" s="259">
        <v>0</v>
      </c>
      <c r="AY69" s="259">
        <v>0</v>
      </c>
      <c r="AZ69" s="259">
        <v>0</v>
      </c>
      <c r="BA69" s="259">
        <v>0</v>
      </c>
      <c r="BB69" s="259">
        <v>0</v>
      </c>
      <c r="BC69" s="259">
        <v>0</v>
      </c>
      <c r="BD69" s="259">
        <v>0</v>
      </c>
      <c r="BE69" s="259">
        <v>0</v>
      </c>
      <c r="BF69" s="259">
        <v>0</v>
      </c>
      <c r="BG69" s="259">
        <v>0</v>
      </c>
      <c r="BH69" s="259">
        <v>0</v>
      </c>
      <c r="BI69" s="259">
        <v>0</v>
      </c>
      <c r="BJ69" s="259">
        <v>0</v>
      </c>
      <c r="BK69" s="259">
        <v>0</v>
      </c>
      <c r="BL69" s="259">
        <v>46</v>
      </c>
      <c r="BM69" s="259">
        <v>33</v>
      </c>
      <c r="BN69" s="259">
        <v>79</v>
      </c>
      <c r="BO69" s="259">
        <v>8</v>
      </c>
    </row>
    <row r="70" spans="1:67">
      <c r="A70" s="259">
        <v>67</v>
      </c>
      <c r="B70" s="262">
        <v>62020198</v>
      </c>
      <c r="C70" s="261" t="s">
        <v>182</v>
      </c>
      <c r="D70" s="259">
        <v>0</v>
      </c>
      <c r="E70" s="259">
        <v>0</v>
      </c>
      <c r="F70" s="259">
        <v>0</v>
      </c>
      <c r="G70" s="259">
        <v>0</v>
      </c>
      <c r="H70" s="259">
        <v>3</v>
      </c>
      <c r="I70" s="259">
        <v>5</v>
      </c>
      <c r="J70" s="259">
        <v>8</v>
      </c>
      <c r="K70" s="259">
        <v>1</v>
      </c>
      <c r="L70" s="259">
        <v>8</v>
      </c>
      <c r="M70" s="259">
        <v>4</v>
      </c>
      <c r="N70" s="259">
        <v>12</v>
      </c>
      <c r="O70" s="259">
        <v>1</v>
      </c>
      <c r="P70" s="259">
        <v>11</v>
      </c>
      <c r="Q70" s="259">
        <v>9</v>
      </c>
      <c r="R70" s="259">
        <v>20</v>
      </c>
      <c r="S70" s="259">
        <v>2</v>
      </c>
      <c r="T70" s="259">
        <v>3</v>
      </c>
      <c r="U70" s="259">
        <v>8</v>
      </c>
      <c r="V70" s="259">
        <v>11</v>
      </c>
      <c r="W70" s="259">
        <v>1</v>
      </c>
      <c r="X70" s="259">
        <v>2</v>
      </c>
      <c r="Y70" s="259">
        <v>5</v>
      </c>
      <c r="Z70" s="259">
        <v>7</v>
      </c>
      <c r="AA70" s="259">
        <v>1</v>
      </c>
      <c r="AB70" s="259">
        <v>6</v>
      </c>
      <c r="AC70" s="259">
        <v>6</v>
      </c>
      <c r="AD70" s="259">
        <v>12</v>
      </c>
      <c r="AE70" s="259">
        <v>1</v>
      </c>
      <c r="AF70" s="259">
        <v>3</v>
      </c>
      <c r="AG70" s="259">
        <v>10</v>
      </c>
      <c r="AH70" s="259">
        <v>13</v>
      </c>
      <c r="AI70" s="259">
        <v>1</v>
      </c>
      <c r="AJ70" s="259">
        <v>5</v>
      </c>
      <c r="AK70" s="259">
        <v>3</v>
      </c>
      <c r="AL70" s="259">
        <v>8</v>
      </c>
      <c r="AM70" s="259">
        <v>1</v>
      </c>
      <c r="AN70" s="259">
        <v>1</v>
      </c>
      <c r="AO70" s="259">
        <v>7</v>
      </c>
      <c r="AP70" s="259">
        <v>8</v>
      </c>
      <c r="AQ70" s="259">
        <v>1</v>
      </c>
      <c r="AR70" s="259">
        <v>20</v>
      </c>
      <c r="AS70" s="259">
        <v>39</v>
      </c>
      <c r="AT70" s="259">
        <v>59</v>
      </c>
      <c r="AU70" s="259">
        <v>6</v>
      </c>
      <c r="AV70" s="259">
        <v>0</v>
      </c>
      <c r="AW70" s="259">
        <v>0</v>
      </c>
      <c r="AX70" s="259">
        <v>0</v>
      </c>
      <c r="AY70" s="259">
        <v>0</v>
      </c>
      <c r="AZ70" s="259">
        <v>0</v>
      </c>
      <c r="BA70" s="259">
        <v>0</v>
      </c>
      <c r="BB70" s="259">
        <v>0</v>
      </c>
      <c r="BC70" s="259">
        <v>0</v>
      </c>
      <c r="BD70" s="259">
        <v>0</v>
      </c>
      <c r="BE70" s="259">
        <v>0</v>
      </c>
      <c r="BF70" s="259">
        <v>0</v>
      </c>
      <c r="BG70" s="259">
        <v>0</v>
      </c>
      <c r="BH70" s="259">
        <v>0</v>
      </c>
      <c r="BI70" s="259">
        <v>0</v>
      </c>
      <c r="BJ70" s="259">
        <v>0</v>
      </c>
      <c r="BK70" s="259">
        <v>0</v>
      </c>
      <c r="BL70" s="259">
        <v>31</v>
      </c>
      <c r="BM70" s="259">
        <v>48</v>
      </c>
      <c r="BN70" s="259">
        <v>79</v>
      </c>
      <c r="BO70" s="259">
        <v>8</v>
      </c>
    </row>
    <row r="71" spans="1:67">
      <c r="A71" s="259">
        <v>68</v>
      </c>
      <c r="B71" s="262">
        <v>62020113</v>
      </c>
      <c r="C71" s="261" t="s">
        <v>107</v>
      </c>
      <c r="D71" s="259">
        <v>1</v>
      </c>
      <c r="E71" s="259">
        <v>5</v>
      </c>
      <c r="F71" s="259">
        <v>6</v>
      </c>
      <c r="G71" s="259">
        <v>1</v>
      </c>
      <c r="H71" s="259">
        <v>4</v>
      </c>
      <c r="I71" s="259">
        <v>6</v>
      </c>
      <c r="J71" s="259">
        <v>10</v>
      </c>
      <c r="K71" s="259">
        <v>1</v>
      </c>
      <c r="L71" s="259">
        <v>5</v>
      </c>
      <c r="M71" s="259">
        <v>5</v>
      </c>
      <c r="N71" s="259">
        <v>10</v>
      </c>
      <c r="O71" s="259">
        <v>1</v>
      </c>
      <c r="P71" s="259">
        <v>10</v>
      </c>
      <c r="Q71" s="259">
        <v>16</v>
      </c>
      <c r="R71" s="259">
        <v>26</v>
      </c>
      <c r="S71" s="259">
        <v>3</v>
      </c>
      <c r="T71" s="259">
        <v>4</v>
      </c>
      <c r="U71" s="259">
        <v>3</v>
      </c>
      <c r="V71" s="259">
        <v>7</v>
      </c>
      <c r="W71" s="259">
        <v>1</v>
      </c>
      <c r="X71" s="259">
        <v>4</v>
      </c>
      <c r="Y71" s="259">
        <v>3</v>
      </c>
      <c r="Z71" s="259">
        <v>7</v>
      </c>
      <c r="AA71" s="259">
        <v>1</v>
      </c>
      <c r="AB71" s="259">
        <v>1</v>
      </c>
      <c r="AC71" s="259">
        <v>6</v>
      </c>
      <c r="AD71" s="259">
        <v>7</v>
      </c>
      <c r="AE71" s="259">
        <v>1</v>
      </c>
      <c r="AF71" s="259">
        <v>4</v>
      </c>
      <c r="AG71" s="259">
        <v>4</v>
      </c>
      <c r="AH71" s="259">
        <v>8</v>
      </c>
      <c r="AI71" s="259">
        <v>1</v>
      </c>
      <c r="AJ71" s="259">
        <v>11</v>
      </c>
      <c r="AK71" s="259">
        <v>5</v>
      </c>
      <c r="AL71" s="259">
        <v>16</v>
      </c>
      <c r="AM71" s="259">
        <v>1</v>
      </c>
      <c r="AN71" s="259">
        <v>5</v>
      </c>
      <c r="AO71" s="259">
        <v>4</v>
      </c>
      <c r="AP71" s="259">
        <v>9</v>
      </c>
      <c r="AQ71" s="259">
        <v>1</v>
      </c>
      <c r="AR71" s="259">
        <v>29</v>
      </c>
      <c r="AS71" s="259">
        <v>25</v>
      </c>
      <c r="AT71" s="259">
        <v>54</v>
      </c>
      <c r="AU71" s="259">
        <v>6</v>
      </c>
      <c r="AV71" s="259">
        <v>0</v>
      </c>
      <c r="AW71" s="259">
        <v>0</v>
      </c>
      <c r="AX71" s="259">
        <v>0</v>
      </c>
      <c r="AY71" s="259">
        <v>0</v>
      </c>
      <c r="AZ71" s="259">
        <v>0</v>
      </c>
      <c r="BA71" s="259">
        <v>0</v>
      </c>
      <c r="BB71" s="259">
        <v>0</v>
      </c>
      <c r="BC71" s="259">
        <v>0</v>
      </c>
      <c r="BD71" s="259">
        <v>0</v>
      </c>
      <c r="BE71" s="259">
        <v>0</v>
      </c>
      <c r="BF71" s="259">
        <v>0</v>
      </c>
      <c r="BG71" s="259">
        <v>0</v>
      </c>
      <c r="BH71" s="259">
        <v>0</v>
      </c>
      <c r="BI71" s="259">
        <v>0</v>
      </c>
      <c r="BJ71" s="259">
        <v>0</v>
      </c>
      <c r="BK71" s="259">
        <v>0</v>
      </c>
      <c r="BL71" s="259">
        <v>39</v>
      </c>
      <c r="BM71" s="259">
        <v>41</v>
      </c>
      <c r="BN71" s="259">
        <v>80</v>
      </c>
      <c r="BO71" s="259">
        <v>9</v>
      </c>
    </row>
    <row r="72" spans="1:67">
      <c r="A72" s="259">
        <v>69</v>
      </c>
      <c r="B72" s="262">
        <v>62020085</v>
      </c>
      <c r="C72" s="261" t="s">
        <v>81</v>
      </c>
      <c r="D72" s="259">
        <v>2</v>
      </c>
      <c r="E72" s="259">
        <v>2</v>
      </c>
      <c r="F72" s="259">
        <v>4</v>
      </c>
      <c r="G72" s="259">
        <v>1</v>
      </c>
      <c r="H72" s="259">
        <v>3</v>
      </c>
      <c r="I72" s="259">
        <v>4</v>
      </c>
      <c r="J72" s="259">
        <v>7</v>
      </c>
      <c r="K72" s="259">
        <v>1</v>
      </c>
      <c r="L72" s="259">
        <v>1</v>
      </c>
      <c r="M72" s="259">
        <v>1</v>
      </c>
      <c r="N72" s="259">
        <v>2</v>
      </c>
      <c r="O72" s="259">
        <v>1</v>
      </c>
      <c r="P72" s="259">
        <v>6</v>
      </c>
      <c r="Q72" s="259">
        <v>7</v>
      </c>
      <c r="R72" s="259">
        <v>13</v>
      </c>
      <c r="S72" s="259">
        <v>3</v>
      </c>
      <c r="T72" s="259">
        <v>12</v>
      </c>
      <c r="U72" s="259">
        <v>6</v>
      </c>
      <c r="V72" s="259">
        <v>18</v>
      </c>
      <c r="W72" s="259">
        <v>1</v>
      </c>
      <c r="X72" s="259">
        <v>8</v>
      </c>
      <c r="Y72" s="259">
        <v>3</v>
      </c>
      <c r="Z72" s="259">
        <v>11</v>
      </c>
      <c r="AA72" s="259">
        <v>1</v>
      </c>
      <c r="AB72" s="259">
        <v>6</v>
      </c>
      <c r="AC72" s="259">
        <v>4</v>
      </c>
      <c r="AD72" s="259">
        <v>10</v>
      </c>
      <c r="AE72" s="259">
        <v>1</v>
      </c>
      <c r="AF72" s="259">
        <v>3</v>
      </c>
      <c r="AG72" s="259">
        <v>7</v>
      </c>
      <c r="AH72" s="259">
        <v>10</v>
      </c>
      <c r="AI72" s="259">
        <v>1</v>
      </c>
      <c r="AJ72" s="259">
        <v>5</v>
      </c>
      <c r="AK72" s="259">
        <v>3</v>
      </c>
      <c r="AL72" s="259">
        <v>8</v>
      </c>
      <c r="AM72" s="259">
        <v>1</v>
      </c>
      <c r="AN72" s="259">
        <v>6</v>
      </c>
      <c r="AO72" s="259">
        <v>5</v>
      </c>
      <c r="AP72" s="259">
        <v>11</v>
      </c>
      <c r="AQ72" s="259">
        <v>1</v>
      </c>
      <c r="AR72" s="259">
        <v>40</v>
      </c>
      <c r="AS72" s="259">
        <v>28</v>
      </c>
      <c r="AT72" s="259">
        <v>68</v>
      </c>
      <c r="AU72" s="259">
        <v>6</v>
      </c>
      <c r="AV72" s="259">
        <v>0</v>
      </c>
      <c r="AW72" s="259">
        <v>0</v>
      </c>
      <c r="AX72" s="259">
        <v>0</v>
      </c>
      <c r="AY72" s="259">
        <v>0</v>
      </c>
      <c r="AZ72" s="259">
        <v>0</v>
      </c>
      <c r="BA72" s="259">
        <v>0</v>
      </c>
      <c r="BB72" s="259">
        <v>0</v>
      </c>
      <c r="BC72" s="259">
        <v>0</v>
      </c>
      <c r="BD72" s="259">
        <v>0</v>
      </c>
      <c r="BE72" s="259">
        <v>0</v>
      </c>
      <c r="BF72" s="259">
        <v>0</v>
      </c>
      <c r="BG72" s="259">
        <v>0</v>
      </c>
      <c r="BH72" s="259">
        <v>0</v>
      </c>
      <c r="BI72" s="259">
        <v>0</v>
      </c>
      <c r="BJ72" s="259">
        <v>0</v>
      </c>
      <c r="BK72" s="259">
        <v>0</v>
      </c>
      <c r="BL72" s="259">
        <v>46</v>
      </c>
      <c r="BM72" s="259">
        <v>35</v>
      </c>
      <c r="BN72" s="259">
        <v>81</v>
      </c>
      <c r="BO72" s="259">
        <v>9</v>
      </c>
    </row>
    <row r="73" spans="1:67">
      <c r="A73" s="259">
        <v>70</v>
      </c>
      <c r="B73" s="262">
        <v>62020141</v>
      </c>
      <c r="C73" s="261" t="s">
        <v>131</v>
      </c>
      <c r="D73" s="259">
        <v>4</v>
      </c>
      <c r="E73" s="259">
        <v>4</v>
      </c>
      <c r="F73" s="259">
        <v>8</v>
      </c>
      <c r="G73" s="259">
        <v>1</v>
      </c>
      <c r="H73" s="259">
        <v>1</v>
      </c>
      <c r="I73" s="259">
        <v>2</v>
      </c>
      <c r="J73" s="259">
        <v>3</v>
      </c>
      <c r="K73" s="259">
        <v>1</v>
      </c>
      <c r="L73" s="259">
        <v>4</v>
      </c>
      <c r="M73" s="259">
        <v>6</v>
      </c>
      <c r="N73" s="259">
        <v>10</v>
      </c>
      <c r="O73" s="259">
        <v>1</v>
      </c>
      <c r="P73" s="259">
        <v>9</v>
      </c>
      <c r="Q73" s="259">
        <v>12</v>
      </c>
      <c r="R73" s="259">
        <v>21</v>
      </c>
      <c r="S73" s="259">
        <v>3</v>
      </c>
      <c r="T73" s="259">
        <v>3</v>
      </c>
      <c r="U73" s="259">
        <v>6</v>
      </c>
      <c r="V73" s="259">
        <v>9</v>
      </c>
      <c r="W73" s="259">
        <v>1</v>
      </c>
      <c r="X73" s="259">
        <v>8</v>
      </c>
      <c r="Y73" s="259">
        <v>4</v>
      </c>
      <c r="Z73" s="259">
        <v>12</v>
      </c>
      <c r="AA73" s="259">
        <v>1</v>
      </c>
      <c r="AB73" s="259">
        <v>3</v>
      </c>
      <c r="AC73" s="259">
        <v>5</v>
      </c>
      <c r="AD73" s="259">
        <v>8</v>
      </c>
      <c r="AE73" s="259">
        <v>1</v>
      </c>
      <c r="AF73" s="259">
        <v>3</v>
      </c>
      <c r="AG73" s="259">
        <v>2</v>
      </c>
      <c r="AH73" s="259">
        <v>5</v>
      </c>
      <c r="AI73" s="259">
        <v>1</v>
      </c>
      <c r="AJ73" s="259">
        <v>2</v>
      </c>
      <c r="AK73" s="259">
        <v>4</v>
      </c>
      <c r="AL73" s="259">
        <v>6</v>
      </c>
      <c r="AM73" s="259">
        <v>1</v>
      </c>
      <c r="AN73" s="259">
        <v>10</v>
      </c>
      <c r="AO73" s="259">
        <v>10</v>
      </c>
      <c r="AP73" s="259">
        <v>20</v>
      </c>
      <c r="AQ73" s="259">
        <v>1</v>
      </c>
      <c r="AR73" s="259">
        <v>29</v>
      </c>
      <c r="AS73" s="259">
        <v>31</v>
      </c>
      <c r="AT73" s="259">
        <v>60</v>
      </c>
      <c r="AU73" s="259">
        <v>6</v>
      </c>
      <c r="AV73" s="259">
        <v>0</v>
      </c>
      <c r="AW73" s="259">
        <v>0</v>
      </c>
      <c r="AX73" s="259">
        <v>0</v>
      </c>
      <c r="AY73" s="259">
        <v>0</v>
      </c>
      <c r="AZ73" s="259">
        <v>0</v>
      </c>
      <c r="BA73" s="259">
        <v>0</v>
      </c>
      <c r="BB73" s="259">
        <v>0</v>
      </c>
      <c r="BC73" s="259">
        <v>0</v>
      </c>
      <c r="BD73" s="259">
        <v>0</v>
      </c>
      <c r="BE73" s="259">
        <v>0</v>
      </c>
      <c r="BF73" s="259">
        <v>0</v>
      </c>
      <c r="BG73" s="259">
        <v>0</v>
      </c>
      <c r="BH73" s="259">
        <v>0</v>
      </c>
      <c r="BI73" s="259">
        <v>0</v>
      </c>
      <c r="BJ73" s="259">
        <v>0</v>
      </c>
      <c r="BK73" s="259">
        <v>0</v>
      </c>
      <c r="BL73" s="259">
        <v>38</v>
      </c>
      <c r="BM73" s="259">
        <v>43</v>
      </c>
      <c r="BN73" s="259">
        <v>81</v>
      </c>
      <c r="BO73" s="259">
        <v>9</v>
      </c>
    </row>
    <row r="74" spans="1:67">
      <c r="A74" s="259">
        <v>71</v>
      </c>
      <c r="B74" s="262">
        <v>62020150</v>
      </c>
      <c r="C74" s="261" t="s">
        <v>137</v>
      </c>
      <c r="D74" s="259">
        <v>0</v>
      </c>
      <c r="E74" s="259">
        <v>0</v>
      </c>
      <c r="F74" s="259">
        <v>0</v>
      </c>
      <c r="G74" s="259">
        <v>0</v>
      </c>
      <c r="H74" s="259">
        <v>7</v>
      </c>
      <c r="I74" s="259">
        <v>1</v>
      </c>
      <c r="J74" s="259">
        <v>8</v>
      </c>
      <c r="K74" s="259">
        <v>1</v>
      </c>
      <c r="L74" s="259">
        <v>4</v>
      </c>
      <c r="M74" s="259">
        <v>5</v>
      </c>
      <c r="N74" s="259">
        <v>9</v>
      </c>
      <c r="O74" s="259">
        <v>1</v>
      </c>
      <c r="P74" s="259">
        <v>11</v>
      </c>
      <c r="Q74" s="259">
        <v>6</v>
      </c>
      <c r="R74" s="259">
        <v>17</v>
      </c>
      <c r="S74" s="259">
        <v>2</v>
      </c>
      <c r="T74" s="259">
        <v>4</v>
      </c>
      <c r="U74" s="259">
        <v>5</v>
      </c>
      <c r="V74" s="259">
        <v>9</v>
      </c>
      <c r="W74" s="259">
        <v>1</v>
      </c>
      <c r="X74" s="259">
        <v>5</v>
      </c>
      <c r="Y74" s="259">
        <v>3</v>
      </c>
      <c r="Z74" s="259">
        <v>8</v>
      </c>
      <c r="AA74" s="259">
        <v>1</v>
      </c>
      <c r="AB74" s="259">
        <v>7</v>
      </c>
      <c r="AC74" s="259">
        <v>6</v>
      </c>
      <c r="AD74" s="259">
        <v>13</v>
      </c>
      <c r="AE74" s="259">
        <v>1</v>
      </c>
      <c r="AF74" s="259">
        <v>4</v>
      </c>
      <c r="AG74" s="259">
        <v>6</v>
      </c>
      <c r="AH74" s="259">
        <v>10</v>
      </c>
      <c r="AI74" s="259">
        <v>1</v>
      </c>
      <c r="AJ74" s="259">
        <v>5</v>
      </c>
      <c r="AK74" s="259">
        <v>7</v>
      </c>
      <c r="AL74" s="259">
        <v>12</v>
      </c>
      <c r="AM74" s="259">
        <v>1</v>
      </c>
      <c r="AN74" s="259">
        <v>7</v>
      </c>
      <c r="AO74" s="259">
        <v>5</v>
      </c>
      <c r="AP74" s="259">
        <v>12</v>
      </c>
      <c r="AQ74" s="259">
        <v>1</v>
      </c>
      <c r="AR74" s="259">
        <v>32</v>
      </c>
      <c r="AS74" s="259">
        <v>32</v>
      </c>
      <c r="AT74" s="259">
        <v>64</v>
      </c>
      <c r="AU74" s="259">
        <v>6</v>
      </c>
      <c r="AV74" s="259">
        <v>0</v>
      </c>
      <c r="AW74" s="259">
        <v>0</v>
      </c>
      <c r="AX74" s="259">
        <v>0</v>
      </c>
      <c r="AY74" s="259">
        <v>0</v>
      </c>
      <c r="AZ74" s="259">
        <v>0</v>
      </c>
      <c r="BA74" s="259">
        <v>0</v>
      </c>
      <c r="BB74" s="259">
        <v>0</v>
      </c>
      <c r="BC74" s="259">
        <v>0</v>
      </c>
      <c r="BD74" s="259">
        <v>0</v>
      </c>
      <c r="BE74" s="259">
        <v>0</v>
      </c>
      <c r="BF74" s="259">
        <v>0</v>
      </c>
      <c r="BG74" s="259">
        <v>0</v>
      </c>
      <c r="BH74" s="259">
        <v>0</v>
      </c>
      <c r="BI74" s="259">
        <v>0</v>
      </c>
      <c r="BJ74" s="259">
        <v>0</v>
      </c>
      <c r="BK74" s="259">
        <v>0</v>
      </c>
      <c r="BL74" s="259">
        <v>43</v>
      </c>
      <c r="BM74" s="259">
        <v>38</v>
      </c>
      <c r="BN74" s="259">
        <v>81</v>
      </c>
      <c r="BO74" s="259">
        <v>8</v>
      </c>
    </row>
    <row r="75" spans="1:67">
      <c r="A75" s="259">
        <v>72</v>
      </c>
      <c r="B75" s="262">
        <v>62020091</v>
      </c>
      <c r="C75" s="261" t="s">
        <v>87</v>
      </c>
      <c r="D75" s="259">
        <v>3</v>
      </c>
      <c r="E75" s="259">
        <v>7</v>
      </c>
      <c r="F75" s="259">
        <v>10</v>
      </c>
      <c r="G75" s="259">
        <v>1</v>
      </c>
      <c r="H75" s="259">
        <v>4</v>
      </c>
      <c r="I75" s="259">
        <v>5</v>
      </c>
      <c r="J75" s="259">
        <v>9</v>
      </c>
      <c r="K75" s="259">
        <v>1</v>
      </c>
      <c r="L75" s="259">
        <v>3</v>
      </c>
      <c r="M75" s="259">
        <v>4</v>
      </c>
      <c r="N75" s="259">
        <v>7</v>
      </c>
      <c r="O75" s="259">
        <v>1</v>
      </c>
      <c r="P75" s="259">
        <v>10</v>
      </c>
      <c r="Q75" s="259">
        <v>16</v>
      </c>
      <c r="R75" s="259">
        <v>26</v>
      </c>
      <c r="S75" s="259">
        <v>3</v>
      </c>
      <c r="T75" s="259">
        <v>7</v>
      </c>
      <c r="U75" s="259">
        <v>7</v>
      </c>
      <c r="V75" s="259">
        <v>14</v>
      </c>
      <c r="W75" s="259">
        <v>1</v>
      </c>
      <c r="X75" s="259">
        <v>6</v>
      </c>
      <c r="Y75" s="259">
        <v>7</v>
      </c>
      <c r="Z75" s="259">
        <v>13</v>
      </c>
      <c r="AA75" s="259">
        <v>1</v>
      </c>
      <c r="AB75" s="259">
        <v>1</v>
      </c>
      <c r="AC75" s="259">
        <v>6</v>
      </c>
      <c r="AD75" s="259">
        <v>7</v>
      </c>
      <c r="AE75" s="259">
        <v>1</v>
      </c>
      <c r="AF75" s="259">
        <v>5</v>
      </c>
      <c r="AG75" s="259">
        <v>4</v>
      </c>
      <c r="AH75" s="259">
        <v>9</v>
      </c>
      <c r="AI75" s="259">
        <v>1</v>
      </c>
      <c r="AJ75" s="259">
        <v>1</v>
      </c>
      <c r="AK75" s="259">
        <v>5</v>
      </c>
      <c r="AL75" s="259">
        <v>6</v>
      </c>
      <c r="AM75" s="259">
        <v>1</v>
      </c>
      <c r="AN75" s="259">
        <v>2</v>
      </c>
      <c r="AO75" s="259">
        <v>5</v>
      </c>
      <c r="AP75" s="259">
        <v>7</v>
      </c>
      <c r="AQ75" s="259">
        <v>1</v>
      </c>
      <c r="AR75" s="259">
        <v>22</v>
      </c>
      <c r="AS75" s="259">
        <v>34</v>
      </c>
      <c r="AT75" s="259">
        <v>56</v>
      </c>
      <c r="AU75" s="259">
        <v>6</v>
      </c>
      <c r="AV75" s="259">
        <v>0</v>
      </c>
      <c r="AW75" s="259">
        <v>0</v>
      </c>
      <c r="AX75" s="259">
        <v>0</v>
      </c>
      <c r="AY75" s="259">
        <v>0</v>
      </c>
      <c r="AZ75" s="259">
        <v>0</v>
      </c>
      <c r="BA75" s="259">
        <v>0</v>
      </c>
      <c r="BB75" s="259">
        <v>0</v>
      </c>
      <c r="BC75" s="259">
        <v>0</v>
      </c>
      <c r="BD75" s="259">
        <v>0</v>
      </c>
      <c r="BE75" s="259">
        <v>0</v>
      </c>
      <c r="BF75" s="259">
        <v>0</v>
      </c>
      <c r="BG75" s="259">
        <v>0</v>
      </c>
      <c r="BH75" s="259">
        <v>0</v>
      </c>
      <c r="BI75" s="259">
        <v>0</v>
      </c>
      <c r="BJ75" s="259">
        <v>0</v>
      </c>
      <c r="BK75" s="259">
        <v>0</v>
      </c>
      <c r="BL75" s="259">
        <v>32</v>
      </c>
      <c r="BM75" s="259">
        <v>50</v>
      </c>
      <c r="BN75" s="259">
        <v>82</v>
      </c>
      <c r="BO75" s="259">
        <v>9</v>
      </c>
    </row>
    <row r="76" spans="1:67">
      <c r="A76" s="259">
        <v>73</v>
      </c>
      <c r="B76" s="262">
        <v>62020204</v>
      </c>
      <c r="C76" s="261" t="s">
        <v>188</v>
      </c>
      <c r="D76" s="259">
        <v>6</v>
      </c>
      <c r="E76" s="259">
        <v>6</v>
      </c>
      <c r="F76" s="259">
        <v>12</v>
      </c>
      <c r="G76" s="259">
        <v>1</v>
      </c>
      <c r="H76" s="259">
        <v>4</v>
      </c>
      <c r="I76" s="259">
        <v>4</v>
      </c>
      <c r="J76" s="259">
        <v>8</v>
      </c>
      <c r="K76" s="259">
        <v>1</v>
      </c>
      <c r="L76" s="259">
        <v>3</v>
      </c>
      <c r="M76" s="259">
        <v>10</v>
      </c>
      <c r="N76" s="259">
        <v>13</v>
      </c>
      <c r="O76" s="259">
        <v>1</v>
      </c>
      <c r="P76" s="259">
        <v>13</v>
      </c>
      <c r="Q76" s="259">
        <v>20</v>
      </c>
      <c r="R76" s="259">
        <v>33</v>
      </c>
      <c r="S76" s="259">
        <v>3</v>
      </c>
      <c r="T76" s="259">
        <v>7</v>
      </c>
      <c r="U76" s="259">
        <v>3</v>
      </c>
      <c r="V76" s="259">
        <v>10</v>
      </c>
      <c r="W76" s="259">
        <v>1</v>
      </c>
      <c r="X76" s="259">
        <v>2</v>
      </c>
      <c r="Y76" s="259">
        <v>6</v>
      </c>
      <c r="Z76" s="259">
        <v>8</v>
      </c>
      <c r="AA76" s="259">
        <v>1</v>
      </c>
      <c r="AB76" s="259">
        <v>5</v>
      </c>
      <c r="AC76" s="259">
        <v>3</v>
      </c>
      <c r="AD76" s="259">
        <v>8</v>
      </c>
      <c r="AE76" s="259">
        <v>1</v>
      </c>
      <c r="AF76" s="259">
        <v>3</v>
      </c>
      <c r="AG76" s="259">
        <v>7</v>
      </c>
      <c r="AH76" s="259">
        <v>10</v>
      </c>
      <c r="AI76" s="259">
        <v>1</v>
      </c>
      <c r="AJ76" s="259">
        <v>3</v>
      </c>
      <c r="AK76" s="259">
        <v>3</v>
      </c>
      <c r="AL76" s="259">
        <v>6</v>
      </c>
      <c r="AM76" s="259">
        <v>1</v>
      </c>
      <c r="AN76" s="259">
        <v>2</v>
      </c>
      <c r="AO76" s="259">
        <v>5</v>
      </c>
      <c r="AP76" s="259">
        <v>7</v>
      </c>
      <c r="AQ76" s="259">
        <v>1</v>
      </c>
      <c r="AR76" s="259">
        <v>22</v>
      </c>
      <c r="AS76" s="259">
        <v>27</v>
      </c>
      <c r="AT76" s="259">
        <v>49</v>
      </c>
      <c r="AU76" s="259">
        <v>6</v>
      </c>
      <c r="AV76" s="259">
        <v>0</v>
      </c>
      <c r="AW76" s="259">
        <v>0</v>
      </c>
      <c r="AX76" s="259">
        <v>0</v>
      </c>
      <c r="AY76" s="259">
        <v>0</v>
      </c>
      <c r="AZ76" s="259">
        <v>0</v>
      </c>
      <c r="BA76" s="259">
        <v>0</v>
      </c>
      <c r="BB76" s="259">
        <v>0</v>
      </c>
      <c r="BC76" s="259">
        <v>0</v>
      </c>
      <c r="BD76" s="259">
        <v>0</v>
      </c>
      <c r="BE76" s="259">
        <v>0</v>
      </c>
      <c r="BF76" s="259">
        <v>0</v>
      </c>
      <c r="BG76" s="259">
        <v>0</v>
      </c>
      <c r="BH76" s="259">
        <v>0</v>
      </c>
      <c r="BI76" s="259">
        <v>0</v>
      </c>
      <c r="BJ76" s="259">
        <v>0</v>
      </c>
      <c r="BK76" s="259">
        <v>0</v>
      </c>
      <c r="BL76" s="259">
        <v>35</v>
      </c>
      <c r="BM76" s="259">
        <v>47</v>
      </c>
      <c r="BN76" s="259">
        <v>82</v>
      </c>
      <c r="BO76" s="259">
        <v>9</v>
      </c>
    </row>
    <row r="77" spans="1:67">
      <c r="A77" s="259">
        <v>74</v>
      </c>
      <c r="B77" s="262">
        <v>62020140</v>
      </c>
      <c r="C77" s="261" t="s">
        <v>130</v>
      </c>
      <c r="D77" s="259">
        <v>1</v>
      </c>
      <c r="E77" s="259">
        <v>3</v>
      </c>
      <c r="F77" s="259">
        <v>4</v>
      </c>
      <c r="G77" s="259">
        <v>1</v>
      </c>
      <c r="H77" s="259">
        <v>2</v>
      </c>
      <c r="I77" s="259">
        <v>4</v>
      </c>
      <c r="J77" s="259">
        <v>6</v>
      </c>
      <c r="K77" s="259">
        <v>1</v>
      </c>
      <c r="L77" s="259">
        <v>3</v>
      </c>
      <c r="M77" s="259">
        <v>1</v>
      </c>
      <c r="N77" s="259">
        <v>4</v>
      </c>
      <c r="O77" s="259">
        <v>1</v>
      </c>
      <c r="P77" s="259">
        <v>6</v>
      </c>
      <c r="Q77" s="259">
        <v>8</v>
      </c>
      <c r="R77" s="259">
        <v>14</v>
      </c>
      <c r="S77" s="259">
        <v>3</v>
      </c>
      <c r="T77" s="259">
        <v>5</v>
      </c>
      <c r="U77" s="259">
        <v>5</v>
      </c>
      <c r="V77" s="259">
        <v>10</v>
      </c>
      <c r="W77" s="259">
        <v>1</v>
      </c>
      <c r="X77" s="259">
        <v>5</v>
      </c>
      <c r="Y77" s="259">
        <v>6</v>
      </c>
      <c r="Z77" s="259">
        <v>11</v>
      </c>
      <c r="AA77" s="259">
        <v>1</v>
      </c>
      <c r="AB77" s="259">
        <v>5</v>
      </c>
      <c r="AC77" s="259">
        <v>3</v>
      </c>
      <c r="AD77" s="259">
        <v>8</v>
      </c>
      <c r="AE77" s="259">
        <v>1</v>
      </c>
      <c r="AF77" s="259">
        <v>9</v>
      </c>
      <c r="AG77" s="259">
        <v>6</v>
      </c>
      <c r="AH77" s="259">
        <v>15</v>
      </c>
      <c r="AI77" s="259">
        <v>1</v>
      </c>
      <c r="AJ77" s="259">
        <v>7</v>
      </c>
      <c r="AK77" s="259">
        <v>3</v>
      </c>
      <c r="AL77" s="259">
        <v>10</v>
      </c>
      <c r="AM77" s="259">
        <v>1</v>
      </c>
      <c r="AN77" s="259">
        <v>9</v>
      </c>
      <c r="AO77" s="259">
        <v>6</v>
      </c>
      <c r="AP77" s="259">
        <v>15</v>
      </c>
      <c r="AQ77" s="259">
        <v>1</v>
      </c>
      <c r="AR77" s="259">
        <v>40</v>
      </c>
      <c r="AS77" s="259">
        <v>29</v>
      </c>
      <c r="AT77" s="259">
        <v>69</v>
      </c>
      <c r="AU77" s="259">
        <v>6</v>
      </c>
      <c r="AV77" s="259">
        <v>0</v>
      </c>
      <c r="AW77" s="259">
        <v>0</v>
      </c>
      <c r="AX77" s="259">
        <v>0</v>
      </c>
      <c r="AY77" s="259">
        <v>0</v>
      </c>
      <c r="AZ77" s="259">
        <v>0</v>
      </c>
      <c r="BA77" s="259">
        <v>0</v>
      </c>
      <c r="BB77" s="259">
        <v>0</v>
      </c>
      <c r="BC77" s="259">
        <v>0</v>
      </c>
      <c r="BD77" s="259">
        <v>0</v>
      </c>
      <c r="BE77" s="259">
        <v>0</v>
      </c>
      <c r="BF77" s="259">
        <v>0</v>
      </c>
      <c r="BG77" s="259">
        <v>0</v>
      </c>
      <c r="BH77" s="259">
        <v>0</v>
      </c>
      <c r="BI77" s="259">
        <v>0</v>
      </c>
      <c r="BJ77" s="259">
        <v>0</v>
      </c>
      <c r="BK77" s="259">
        <v>0</v>
      </c>
      <c r="BL77" s="259">
        <v>46</v>
      </c>
      <c r="BM77" s="259">
        <v>37</v>
      </c>
      <c r="BN77" s="259">
        <v>83</v>
      </c>
      <c r="BO77" s="259">
        <v>9</v>
      </c>
    </row>
    <row r="78" spans="1:67">
      <c r="A78" s="259">
        <v>75</v>
      </c>
      <c r="B78" s="262">
        <v>62020031</v>
      </c>
      <c r="C78" s="261" t="s">
        <v>35</v>
      </c>
      <c r="D78" s="259">
        <v>0</v>
      </c>
      <c r="E78" s="259">
        <v>0</v>
      </c>
      <c r="F78" s="259">
        <v>0</v>
      </c>
      <c r="G78" s="259">
        <v>0</v>
      </c>
      <c r="H78" s="259">
        <v>7</v>
      </c>
      <c r="I78" s="259">
        <v>4</v>
      </c>
      <c r="J78" s="259">
        <v>11</v>
      </c>
      <c r="K78" s="259">
        <v>1</v>
      </c>
      <c r="L78" s="259">
        <v>4</v>
      </c>
      <c r="M78" s="259">
        <v>9</v>
      </c>
      <c r="N78" s="259">
        <v>13</v>
      </c>
      <c r="O78" s="259">
        <v>1</v>
      </c>
      <c r="P78" s="259">
        <v>11</v>
      </c>
      <c r="Q78" s="259">
        <v>13</v>
      </c>
      <c r="R78" s="259">
        <v>24</v>
      </c>
      <c r="S78" s="259">
        <v>2</v>
      </c>
      <c r="T78" s="259">
        <v>5</v>
      </c>
      <c r="U78" s="259">
        <v>4</v>
      </c>
      <c r="V78" s="259">
        <v>9</v>
      </c>
      <c r="W78" s="259">
        <v>1</v>
      </c>
      <c r="X78" s="259">
        <v>5</v>
      </c>
      <c r="Y78" s="259">
        <v>5</v>
      </c>
      <c r="Z78" s="259">
        <v>10</v>
      </c>
      <c r="AA78" s="259">
        <v>1</v>
      </c>
      <c r="AB78" s="259">
        <v>8</v>
      </c>
      <c r="AC78" s="259">
        <v>4</v>
      </c>
      <c r="AD78" s="259">
        <v>12</v>
      </c>
      <c r="AE78" s="259">
        <v>1</v>
      </c>
      <c r="AF78" s="259">
        <v>8</v>
      </c>
      <c r="AG78" s="259">
        <v>3</v>
      </c>
      <c r="AH78" s="259">
        <v>11</v>
      </c>
      <c r="AI78" s="259">
        <v>1</v>
      </c>
      <c r="AJ78" s="259">
        <v>3</v>
      </c>
      <c r="AK78" s="259">
        <v>6</v>
      </c>
      <c r="AL78" s="259">
        <v>9</v>
      </c>
      <c r="AM78" s="259">
        <v>1</v>
      </c>
      <c r="AN78" s="259">
        <v>4</v>
      </c>
      <c r="AO78" s="259">
        <v>6</v>
      </c>
      <c r="AP78" s="259">
        <v>10</v>
      </c>
      <c r="AQ78" s="259">
        <v>1</v>
      </c>
      <c r="AR78" s="259">
        <v>33</v>
      </c>
      <c r="AS78" s="259">
        <v>28</v>
      </c>
      <c r="AT78" s="259">
        <v>61</v>
      </c>
      <c r="AU78" s="259">
        <v>6</v>
      </c>
      <c r="AV78" s="259">
        <v>0</v>
      </c>
      <c r="AW78" s="259">
        <v>0</v>
      </c>
      <c r="AX78" s="259">
        <v>0</v>
      </c>
      <c r="AY78" s="259">
        <v>0</v>
      </c>
      <c r="AZ78" s="259">
        <v>0</v>
      </c>
      <c r="BA78" s="259">
        <v>0</v>
      </c>
      <c r="BB78" s="259">
        <v>0</v>
      </c>
      <c r="BC78" s="259">
        <v>0</v>
      </c>
      <c r="BD78" s="259">
        <v>0</v>
      </c>
      <c r="BE78" s="259">
        <v>0</v>
      </c>
      <c r="BF78" s="259">
        <v>0</v>
      </c>
      <c r="BG78" s="259">
        <v>0</v>
      </c>
      <c r="BH78" s="259">
        <v>0</v>
      </c>
      <c r="BI78" s="259">
        <v>0</v>
      </c>
      <c r="BJ78" s="259">
        <v>0</v>
      </c>
      <c r="BK78" s="259">
        <v>0</v>
      </c>
      <c r="BL78" s="259">
        <v>44</v>
      </c>
      <c r="BM78" s="259">
        <v>41</v>
      </c>
      <c r="BN78" s="259">
        <v>85</v>
      </c>
      <c r="BO78" s="259">
        <v>8</v>
      </c>
    </row>
    <row r="79" spans="1:67">
      <c r="A79" s="259">
        <v>76</v>
      </c>
      <c r="B79" s="262">
        <v>62020082</v>
      </c>
      <c r="C79" s="261" t="s">
        <v>79</v>
      </c>
      <c r="D79" s="259">
        <v>6</v>
      </c>
      <c r="E79" s="259">
        <v>4</v>
      </c>
      <c r="F79" s="259">
        <v>10</v>
      </c>
      <c r="G79" s="259">
        <v>1</v>
      </c>
      <c r="H79" s="259">
        <v>4</v>
      </c>
      <c r="I79" s="259">
        <v>4</v>
      </c>
      <c r="J79" s="259">
        <v>8</v>
      </c>
      <c r="K79" s="259">
        <v>1</v>
      </c>
      <c r="L79" s="259">
        <v>9</v>
      </c>
      <c r="M79" s="259">
        <v>9</v>
      </c>
      <c r="N79" s="259">
        <v>18</v>
      </c>
      <c r="O79" s="259">
        <v>1</v>
      </c>
      <c r="P79" s="259">
        <v>19</v>
      </c>
      <c r="Q79" s="259">
        <v>17</v>
      </c>
      <c r="R79" s="259">
        <v>36</v>
      </c>
      <c r="S79" s="259">
        <v>3</v>
      </c>
      <c r="T79" s="259">
        <v>6</v>
      </c>
      <c r="U79" s="259">
        <v>4</v>
      </c>
      <c r="V79" s="259">
        <v>10</v>
      </c>
      <c r="W79" s="259">
        <v>1</v>
      </c>
      <c r="X79" s="259">
        <v>3</v>
      </c>
      <c r="Y79" s="259">
        <v>2</v>
      </c>
      <c r="Z79" s="259">
        <v>5</v>
      </c>
      <c r="AA79" s="259">
        <v>1</v>
      </c>
      <c r="AB79" s="259">
        <v>4</v>
      </c>
      <c r="AC79" s="259">
        <v>3</v>
      </c>
      <c r="AD79" s="259">
        <v>7</v>
      </c>
      <c r="AE79" s="259">
        <v>1</v>
      </c>
      <c r="AF79" s="259">
        <v>5</v>
      </c>
      <c r="AG79" s="259">
        <v>4</v>
      </c>
      <c r="AH79" s="259">
        <v>9</v>
      </c>
      <c r="AI79" s="259">
        <v>1</v>
      </c>
      <c r="AJ79" s="259">
        <v>5</v>
      </c>
      <c r="AK79" s="259">
        <v>6</v>
      </c>
      <c r="AL79" s="259">
        <v>11</v>
      </c>
      <c r="AM79" s="259">
        <v>1</v>
      </c>
      <c r="AN79" s="259">
        <v>3</v>
      </c>
      <c r="AO79" s="259">
        <v>5</v>
      </c>
      <c r="AP79" s="259">
        <v>8</v>
      </c>
      <c r="AQ79" s="259">
        <v>1</v>
      </c>
      <c r="AR79" s="259">
        <v>26</v>
      </c>
      <c r="AS79" s="259">
        <v>24</v>
      </c>
      <c r="AT79" s="259">
        <v>50</v>
      </c>
      <c r="AU79" s="259">
        <v>6</v>
      </c>
      <c r="AV79" s="259">
        <v>0</v>
      </c>
      <c r="AW79" s="259">
        <v>0</v>
      </c>
      <c r="AX79" s="259">
        <v>0</v>
      </c>
      <c r="AY79" s="259">
        <v>0</v>
      </c>
      <c r="AZ79" s="259">
        <v>0</v>
      </c>
      <c r="BA79" s="259">
        <v>0</v>
      </c>
      <c r="BB79" s="259">
        <v>0</v>
      </c>
      <c r="BC79" s="259">
        <v>0</v>
      </c>
      <c r="BD79" s="259">
        <v>0</v>
      </c>
      <c r="BE79" s="259">
        <v>0</v>
      </c>
      <c r="BF79" s="259">
        <v>0</v>
      </c>
      <c r="BG79" s="259">
        <v>0</v>
      </c>
      <c r="BH79" s="259">
        <v>0</v>
      </c>
      <c r="BI79" s="259">
        <v>0</v>
      </c>
      <c r="BJ79" s="259">
        <v>0</v>
      </c>
      <c r="BK79" s="259">
        <v>0</v>
      </c>
      <c r="BL79" s="259">
        <v>45</v>
      </c>
      <c r="BM79" s="259">
        <v>41</v>
      </c>
      <c r="BN79" s="259">
        <v>86</v>
      </c>
      <c r="BO79" s="259">
        <v>9</v>
      </c>
    </row>
    <row r="80" spans="1:67">
      <c r="A80" s="259">
        <v>77</v>
      </c>
      <c r="B80" s="262">
        <v>62020022</v>
      </c>
      <c r="C80" s="261" t="s">
        <v>26</v>
      </c>
      <c r="D80" s="259">
        <v>0</v>
      </c>
      <c r="E80" s="259">
        <v>0</v>
      </c>
      <c r="F80" s="259">
        <v>0</v>
      </c>
      <c r="G80" s="259">
        <v>0</v>
      </c>
      <c r="H80" s="259">
        <v>4</v>
      </c>
      <c r="I80" s="259">
        <v>5</v>
      </c>
      <c r="J80" s="259">
        <v>9</v>
      </c>
      <c r="K80" s="259">
        <v>1</v>
      </c>
      <c r="L80" s="259">
        <v>6</v>
      </c>
      <c r="M80" s="259">
        <v>5</v>
      </c>
      <c r="N80" s="259">
        <v>11</v>
      </c>
      <c r="O80" s="259">
        <v>1</v>
      </c>
      <c r="P80" s="259">
        <v>10</v>
      </c>
      <c r="Q80" s="259">
        <v>10</v>
      </c>
      <c r="R80" s="259">
        <v>20</v>
      </c>
      <c r="S80" s="259">
        <v>2</v>
      </c>
      <c r="T80" s="259">
        <v>6</v>
      </c>
      <c r="U80" s="259">
        <v>2</v>
      </c>
      <c r="V80" s="259">
        <v>8</v>
      </c>
      <c r="W80" s="259">
        <v>1</v>
      </c>
      <c r="X80" s="259">
        <v>8</v>
      </c>
      <c r="Y80" s="259">
        <v>4</v>
      </c>
      <c r="Z80" s="259">
        <v>12</v>
      </c>
      <c r="AA80" s="259">
        <v>1</v>
      </c>
      <c r="AB80" s="259">
        <v>12</v>
      </c>
      <c r="AC80" s="259">
        <v>3</v>
      </c>
      <c r="AD80" s="259">
        <v>15</v>
      </c>
      <c r="AE80" s="259">
        <v>1</v>
      </c>
      <c r="AF80" s="259">
        <v>6</v>
      </c>
      <c r="AG80" s="259">
        <v>4</v>
      </c>
      <c r="AH80" s="259">
        <v>10</v>
      </c>
      <c r="AI80" s="259">
        <v>1</v>
      </c>
      <c r="AJ80" s="259">
        <v>4</v>
      </c>
      <c r="AK80" s="259">
        <v>4</v>
      </c>
      <c r="AL80" s="259">
        <v>8</v>
      </c>
      <c r="AM80" s="259">
        <v>1</v>
      </c>
      <c r="AN80" s="259">
        <v>4</v>
      </c>
      <c r="AO80" s="259">
        <v>10</v>
      </c>
      <c r="AP80" s="259">
        <v>14</v>
      </c>
      <c r="AQ80" s="259">
        <v>1</v>
      </c>
      <c r="AR80" s="259">
        <v>40</v>
      </c>
      <c r="AS80" s="259">
        <v>27</v>
      </c>
      <c r="AT80" s="259">
        <v>67</v>
      </c>
      <c r="AU80" s="259">
        <v>6</v>
      </c>
      <c r="AV80" s="259">
        <v>0</v>
      </c>
      <c r="AW80" s="259">
        <v>0</v>
      </c>
      <c r="AX80" s="259">
        <v>0</v>
      </c>
      <c r="AY80" s="259">
        <v>0</v>
      </c>
      <c r="AZ80" s="259">
        <v>0</v>
      </c>
      <c r="BA80" s="259">
        <v>0</v>
      </c>
      <c r="BB80" s="259">
        <v>0</v>
      </c>
      <c r="BC80" s="259">
        <v>0</v>
      </c>
      <c r="BD80" s="259">
        <v>0</v>
      </c>
      <c r="BE80" s="259">
        <v>0</v>
      </c>
      <c r="BF80" s="259">
        <v>0</v>
      </c>
      <c r="BG80" s="259">
        <v>0</v>
      </c>
      <c r="BH80" s="259">
        <v>0</v>
      </c>
      <c r="BI80" s="259">
        <v>0</v>
      </c>
      <c r="BJ80" s="259">
        <v>0</v>
      </c>
      <c r="BK80" s="259">
        <v>0</v>
      </c>
      <c r="BL80" s="259">
        <v>50</v>
      </c>
      <c r="BM80" s="259">
        <v>37</v>
      </c>
      <c r="BN80" s="259">
        <v>87</v>
      </c>
      <c r="BO80" s="259">
        <v>8</v>
      </c>
    </row>
    <row r="81" spans="1:67">
      <c r="A81" s="259">
        <v>78</v>
      </c>
      <c r="B81" s="262">
        <v>62020183</v>
      </c>
      <c r="C81" s="261" t="s">
        <v>167</v>
      </c>
      <c r="D81" s="259">
        <v>3</v>
      </c>
      <c r="E81" s="259">
        <v>5</v>
      </c>
      <c r="F81" s="259">
        <v>8</v>
      </c>
      <c r="G81" s="259">
        <v>1</v>
      </c>
      <c r="H81" s="259">
        <v>6</v>
      </c>
      <c r="I81" s="259">
        <v>7</v>
      </c>
      <c r="J81" s="259">
        <v>13</v>
      </c>
      <c r="K81" s="259">
        <v>1</v>
      </c>
      <c r="L81" s="259">
        <v>1</v>
      </c>
      <c r="M81" s="259">
        <v>4</v>
      </c>
      <c r="N81" s="259">
        <v>5</v>
      </c>
      <c r="O81" s="259">
        <v>1</v>
      </c>
      <c r="P81" s="259">
        <v>10</v>
      </c>
      <c r="Q81" s="259">
        <v>16</v>
      </c>
      <c r="R81" s="259">
        <v>26</v>
      </c>
      <c r="S81" s="259">
        <v>3</v>
      </c>
      <c r="T81" s="259">
        <v>8</v>
      </c>
      <c r="U81" s="259">
        <v>5</v>
      </c>
      <c r="V81" s="259">
        <v>13</v>
      </c>
      <c r="W81" s="259">
        <v>1</v>
      </c>
      <c r="X81" s="259">
        <v>7</v>
      </c>
      <c r="Y81" s="259">
        <v>5</v>
      </c>
      <c r="Z81" s="259">
        <v>12</v>
      </c>
      <c r="AA81" s="259">
        <v>1</v>
      </c>
      <c r="AB81" s="259">
        <v>4</v>
      </c>
      <c r="AC81" s="259">
        <v>5</v>
      </c>
      <c r="AD81" s="259">
        <v>9</v>
      </c>
      <c r="AE81" s="259">
        <v>1</v>
      </c>
      <c r="AF81" s="259">
        <v>6</v>
      </c>
      <c r="AG81" s="259">
        <v>4</v>
      </c>
      <c r="AH81" s="259">
        <v>10</v>
      </c>
      <c r="AI81" s="259">
        <v>1</v>
      </c>
      <c r="AJ81" s="259">
        <v>1</v>
      </c>
      <c r="AK81" s="259">
        <v>4</v>
      </c>
      <c r="AL81" s="259">
        <v>5</v>
      </c>
      <c r="AM81" s="259">
        <v>1</v>
      </c>
      <c r="AN81" s="259">
        <v>9</v>
      </c>
      <c r="AO81" s="259">
        <v>3</v>
      </c>
      <c r="AP81" s="259">
        <v>12</v>
      </c>
      <c r="AQ81" s="259">
        <v>1</v>
      </c>
      <c r="AR81" s="259">
        <v>35</v>
      </c>
      <c r="AS81" s="259">
        <v>26</v>
      </c>
      <c r="AT81" s="259">
        <v>61</v>
      </c>
      <c r="AU81" s="259">
        <v>6</v>
      </c>
      <c r="AV81" s="259">
        <v>0</v>
      </c>
      <c r="AW81" s="259">
        <v>0</v>
      </c>
      <c r="AX81" s="259">
        <v>0</v>
      </c>
      <c r="AY81" s="259">
        <v>0</v>
      </c>
      <c r="AZ81" s="259">
        <v>0</v>
      </c>
      <c r="BA81" s="259">
        <v>0</v>
      </c>
      <c r="BB81" s="259">
        <v>0</v>
      </c>
      <c r="BC81" s="259">
        <v>0</v>
      </c>
      <c r="BD81" s="259">
        <v>0</v>
      </c>
      <c r="BE81" s="259">
        <v>0</v>
      </c>
      <c r="BF81" s="259">
        <v>0</v>
      </c>
      <c r="BG81" s="259">
        <v>0</v>
      </c>
      <c r="BH81" s="259">
        <v>0</v>
      </c>
      <c r="BI81" s="259">
        <v>0</v>
      </c>
      <c r="BJ81" s="259">
        <v>0</v>
      </c>
      <c r="BK81" s="259">
        <v>0</v>
      </c>
      <c r="BL81" s="259">
        <v>45</v>
      </c>
      <c r="BM81" s="259">
        <v>42</v>
      </c>
      <c r="BN81" s="259">
        <v>87</v>
      </c>
      <c r="BO81" s="259">
        <v>9</v>
      </c>
    </row>
    <row r="82" spans="1:67">
      <c r="A82" s="259">
        <v>79</v>
      </c>
      <c r="B82" s="262">
        <v>62020005</v>
      </c>
      <c r="C82" s="261" t="s">
        <v>9</v>
      </c>
      <c r="D82" s="259">
        <v>2</v>
      </c>
      <c r="E82" s="259">
        <v>1</v>
      </c>
      <c r="F82" s="259">
        <v>3</v>
      </c>
      <c r="G82" s="259">
        <v>1</v>
      </c>
      <c r="H82" s="259">
        <v>5</v>
      </c>
      <c r="I82" s="259">
        <v>2</v>
      </c>
      <c r="J82" s="259">
        <v>7</v>
      </c>
      <c r="K82" s="259">
        <v>1</v>
      </c>
      <c r="L82" s="259">
        <v>2</v>
      </c>
      <c r="M82" s="259">
        <v>6</v>
      </c>
      <c r="N82" s="259">
        <v>8</v>
      </c>
      <c r="O82" s="259">
        <v>1</v>
      </c>
      <c r="P82" s="259">
        <v>9</v>
      </c>
      <c r="Q82" s="259">
        <v>9</v>
      </c>
      <c r="R82" s="259">
        <v>18</v>
      </c>
      <c r="S82" s="259">
        <v>3</v>
      </c>
      <c r="T82" s="259">
        <v>4</v>
      </c>
      <c r="U82" s="259">
        <v>5</v>
      </c>
      <c r="V82" s="259">
        <v>9</v>
      </c>
      <c r="W82" s="259">
        <v>1</v>
      </c>
      <c r="X82" s="259">
        <v>9</v>
      </c>
      <c r="Y82" s="259">
        <v>2</v>
      </c>
      <c r="Z82" s="259">
        <v>11</v>
      </c>
      <c r="AA82" s="259">
        <v>1</v>
      </c>
      <c r="AB82" s="259">
        <v>12</v>
      </c>
      <c r="AC82" s="259">
        <v>7</v>
      </c>
      <c r="AD82" s="259">
        <v>19</v>
      </c>
      <c r="AE82" s="259">
        <v>1</v>
      </c>
      <c r="AF82" s="259">
        <v>5</v>
      </c>
      <c r="AG82" s="259">
        <v>5</v>
      </c>
      <c r="AH82" s="259">
        <v>10</v>
      </c>
      <c r="AI82" s="259">
        <v>1</v>
      </c>
      <c r="AJ82" s="259">
        <v>8</v>
      </c>
      <c r="AK82" s="259">
        <v>6</v>
      </c>
      <c r="AL82" s="259">
        <v>14</v>
      </c>
      <c r="AM82" s="259">
        <v>1</v>
      </c>
      <c r="AN82" s="259">
        <v>2</v>
      </c>
      <c r="AO82" s="259">
        <v>5</v>
      </c>
      <c r="AP82" s="259">
        <v>7</v>
      </c>
      <c r="AQ82" s="259">
        <v>1</v>
      </c>
      <c r="AR82" s="259">
        <v>40</v>
      </c>
      <c r="AS82" s="259">
        <v>30</v>
      </c>
      <c r="AT82" s="259">
        <v>70</v>
      </c>
      <c r="AU82" s="259">
        <v>6</v>
      </c>
      <c r="AV82" s="259">
        <v>0</v>
      </c>
      <c r="AW82" s="259">
        <v>0</v>
      </c>
      <c r="AX82" s="259">
        <v>0</v>
      </c>
      <c r="AY82" s="259">
        <v>0</v>
      </c>
      <c r="AZ82" s="259">
        <v>0</v>
      </c>
      <c r="BA82" s="259">
        <v>0</v>
      </c>
      <c r="BB82" s="259">
        <v>0</v>
      </c>
      <c r="BC82" s="259">
        <v>0</v>
      </c>
      <c r="BD82" s="259">
        <v>0</v>
      </c>
      <c r="BE82" s="259">
        <v>0</v>
      </c>
      <c r="BF82" s="259">
        <v>0</v>
      </c>
      <c r="BG82" s="259">
        <v>0</v>
      </c>
      <c r="BH82" s="259">
        <v>0</v>
      </c>
      <c r="BI82" s="259">
        <v>0</v>
      </c>
      <c r="BJ82" s="259">
        <v>0</v>
      </c>
      <c r="BK82" s="259">
        <v>0</v>
      </c>
      <c r="BL82" s="259">
        <v>49</v>
      </c>
      <c r="BM82" s="259">
        <v>39</v>
      </c>
      <c r="BN82" s="259">
        <v>88</v>
      </c>
      <c r="BO82" s="259">
        <v>9</v>
      </c>
    </row>
    <row r="83" spans="1:67">
      <c r="A83" s="259">
        <v>80</v>
      </c>
      <c r="B83" s="262">
        <v>62020148</v>
      </c>
      <c r="C83" s="261" t="s">
        <v>136</v>
      </c>
      <c r="D83" s="259">
        <v>7</v>
      </c>
      <c r="E83" s="259">
        <v>4</v>
      </c>
      <c r="F83" s="259">
        <v>11</v>
      </c>
      <c r="G83" s="259">
        <v>1</v>
      </c>
      <c r="H83" s="259">
        <v>3</v>
      </c>
      <c r="I83" s="259">
        <v>8</v>
      </c>
      <c r="J83" s="259">
        <v>11</v>
      </c>
      <c r="K83" s="259">
        <v>1</v>
      </c>
      <c r="L83" s="259">
        <v>4</v>
      </c>
      <c r="M83" s="259">
        <v>3</v>
      </c>
      <c r="N83" s="259">
        <v>7</v>
      </c>
      <c r="O83" s="259">
        <v>1</v>
      </c>
      <c r="P83" s="259">
        <v>14</v>
      </c>
      <c r="Q83" s="259">
        <v>15</v>
      </c>
      <c r="R83" s="259">
        <v>29</v>
      </c>
      <c r="S83" s="259">
        <v>3</v>
      </c>
      <c r="T83" s="259">
        <v>5</v>
      </c>
      <c r="U83" s="259">
        <v>8</v>
      </c>
      <c r="V83" s="259">
        <v>13</v>
      </c>
      <c r="W83" s="259">
        <v>1</v>
      </c>
      <c r="X83" s="259">
        <v>7</v>
      </c>
      <c r="Y83" s="259">
        <v>1</v>
      </c>
      <c r="Z83" s="259">
        <v>8</v>
      </c>
      <c r="AA83" s="259">
        <v>1</v>
      </c>
      <c r="AB83" s="259">
        <v>4</v>
      </c>
      <c r="AC83" s="259">
        <v>2</v>
      </c>
      <c r="AD83" s="259">
        <v>6</v>
      </c>
      <c r="AE83" s="259">
        <v>1</v>
      </c>
      <c r="AF83" s="259">
        <v>4</v>
      </c>
      <c r="AG83" s="259">
        <v>6</v>
      </c>
      <c r="AH83" s="259">
        <v>10</v>
      </c>
      <c r="AI83" s="259">
        <v>1</v>
      </c>
      <c r="AJ83" s="259">
        <v>6</v>
      </c>
      <c r="AK83" s="259">
        <v>5</v>
      </c>
      <c r="AL83" s="259">
        <v>11</v>
      </c>
      <c r="AM83" s="259">
        <v>1</v>
      </c>
      <c r="AN83" s="259">
        <v>7</v>
      </c>
      <c r="AO83" s="259">
        <v>4</v>
      </c>
      <c r="AP83" s="259">
        <v>11</v>
      </c>
      <c r="AQ83" s="259">
        <v>1</v>
      </c>
      <c r="AR83" s="259">
        <v>33</v>
      </c>
      <c r="AS83" s="259">
        <v>26</v>
      </c>
      <c r="AT83" s="259">
        <v>59</v>
      </c>
      <c r="AU83" s="259">
        <v>6</v>
      </c>
      <c r="AV83" s="259">
        <v>0</v>
      </c>
      <c r="AW83" s="259">
        <v>0</v>
      </c>
      <c r="AX83" s="259">
        <v>0</v>
      </c>
      <c r="AY83" s="259">
        <v>0</v>
      </c>
      <c r="AZ83" s="259">
        <v>0</v>
      </c>
      <c r="BA83" s="259">
        <v>0</v>
      </c>
      <c r="BB83" s="259">
        <v>0</v>
      </c>
      <c r="BC83" s="259">
        <v>0</v>
      </c>
      <c r="BD83" s="259">
        <v>0</v>
      </c>
      <c r="BE83" s="259">
        <v>0</v>
      </c>
      <c r="BF83" s="259">
        <v>0</v>
      </c>
      <c r="BG83" s="259">
        <v>0</v>
      </c>
      <c r="BH83" s="259">
        <v>0</v>
      </c>
      <c r="BI83" s="259">
        <v>0</v>
      </c>
      <c r="BJ83" s="259">
        <v>0</v>
      </c>
      <c r="BK83" s="259">
        <v>0</v>
      </c>
      <c r="BL83" s="259">
        <v>47</v>
      </c>
      <c r="BM83" s="259">
        <v>41</v>
      </c>
      <c r="BN83" s="259">
        <v>88</v>
      </c>
      <c r="BO83" s="259">
        <v>9</v>
      </c>
    </row>
    <row r="84" spans="1:67">
      <c r="A84" s="259">
        <v>81</v>
      </c>
      <c r="B84" s="262">
        <v>62020028</v>
      </c>
      <c r="C84" s="261" t="s">
        <v>32</v>
      </c>
      <c r="D84" s="259">
        <v>0</v>
      </c>
      <c r="E84" s="259">
        <v>0</v>
      </c>
      <c r="F84" s="259">
        <v>0</v>
      </c>
      <c r="G84" s="259">
        <v>0</v>
      </c>
      <c r="H84" s="259">
        <v>4</v>
      </c>
      <c r="I84" s="259">
        <v>7</v>
      </c>
      <c r="J84" s="259">
        <v>11</v>
      </c>
      <c r="K84" s="259">
        <v>1</v>
      </c>
      <c r="L84" s="259">
        <v>8</v>
      </c>
      <c r="M84" s="259">
        <v>5</v>
      </c>
      <c r="N84" s="259">
        <v>13</v>
      </c>
      <c r="O84" s="259">
        <v>1</v>
      </c>
      <c r="P84" s="259">
        <v>12</v>
      </c>
      <c r="Q84" s="259">
        <v>12</v>
      </c>
      <c r="R84" s="259">
        <v>24</v>
      </c>
      <c r="S84" s="259">
        <v>2</v>
      </c>
      <c r="T84" s="259">
        <v>3</v>
      </c>
      <c r="U84" s="259">
        <v>4</v>
      </c>
      <c r="V84" s="259">
        <v>7</v>
      </c>
      <c r="W84" s="259">
        <v>1</v>
      </c>
      <c r="X84" s="259">
        <v>8</v>
      </c>
      <c r="Y84" s="259">
        <v>10</v>
      </c>
      <c r="Z84" s="259">
        <v>18</v>
      </c>
      <c r="AA84" s="259">
        <v>1</v>
      </c>
      <c r="AB84" s="259">
        <v>7</v>
      </c>
      <c r="AC84" s="259">
        <v>5</v>
      </c>
      <c r="AD84" s="259">
        <v>12</v>
      </c>
      <c r="AE84" s="259">
        <v>1</v>
      </c>
      <c r="AF84" s="259">
        <v>3</v>
      </c>
      <c r="AG84" s="259">
        <v>5</v>
      </c>
      <c r="AH84" s="259">
        <v>8</v>
      </c>
      <c r="AI84" s="259">
        <v>1</v>
      </c>
      <c r="AJ84" s="259">
        <v>7</v>
      </c>
      <c r="AK84" s="259">
        <v>3</v>
      </c>
      <c r="AL84" s="259">
        <v>10</v>
      </c>
      <c r="AM84" s="259">
        <v>1</v>
      </c>
      <c r="AN84" s="259">
        <v>4</v>
      </c>
      <c r="AO84" s="259">
        <v>6</v>
      </c>
      <c r="AP84" s="259">
        <v>10</v>
      </c>
      <c r="AQ84" s="259">
        <v>1</v>
      </c>
      <c r="AR84" s="259">
        <v>32</v>
      </c>
      <c r="AS84" s="259">
        <v>33</v>
      </c>
      <c r="AT84" s="259">
        <v>65</v>
      </c>
      <c r="AU84" s="259">
        <v>6</v>
      </c>
      <c r="AV84" s="259">
        <v>0</v>
      </c>
      <c r="AW84" s="259">
        <v>0</v>
      </c>
      <c r="AX84" s="259">
        <v>0</v>
      </c>
      <c r="AY84" s="259">
        <v>0</v>
      </c>
      <c r="AZ84" s="259">
        <v>0</v>
      </c>
      <c r="BA84" s="259">
        <v>0</v>
      </c>
      <c r="BB84" s="259">
        <v>0</v>
      </c>
      <c r="BC84" s="259">
        <v>0</v>
      </c>
      <c r="BD84" s="259">
        <v>0</v>
      </c>
      <c r="BE84" s="259">
        <v>0</v>
      </c>
      <c r="BF84" s="259">
        <v>0</v>
      </c>
      <c r="BG84" s="259">
        <v>0</v>
      </c>
      <c r="BH84" s="259">
        <v>0</v>
      </c>
      <c r="BI84" s="259">
        <v>0</v>
      </c>
      <c r="BJ84" s="259">
        <v>0</v>
      </c>
      <c r="BK84" s="259">
        <v>0</v>
      </c>
      <c r="BL84" s="259">
        <v>44</v>
      </c>
      <c r="BM84" s="259">
        <v>45</v>
      </c>
      <c r="BN84" s="259">
        <v>89</v>
      </c>
      <c r="BO84" s="259">
        <v>8</v>
      </c>
    </row>
    <row r="85" spans="1:67">
      <c r="A85" s="259">
        <v>82</v>
      </c>
      <c r="B85" s="262">
        <v>62020056</v>
      </c>
      <c r="C85" s="261" t="s">
        <v>56</v>
      </c>
      <c r="D85" s="259">
        <v>11</v>
      </c>
      <c r="E85" s="259">
        <v>4</v>
      </c>
      <c r="F85" s="259">
        <v>15</v>
      </c>
      <c r="G85" s="259">
        <v>1</v>
      </c>
      <c r="H85" s="259">
        <v>5</v>
      </c>
      <c r="I85" s="259">
        <v>8</v>
      </c>
      <c r="J85" s="259">
        <v>13</v>
      </c>
      <c r="K85" s="259">
        <v>1</v>
      </c>
      <c r="L85" s="259">
        <v>7</v>
      </c>
      <c r="M85" s="259">
        <v>4</v>
      </c>
      <c r="N85" s="259">
        <v>11</v>
      </c>
      <c r="O85" s="259">
        <v>1</v>
      </c>
      <c r="P85" s="259">
        <v>23</v>
      </c>
      <c r="Q85" s="259">
        <v>16</v>
      </c>
      <c r="R85" s="259">
        <v>39</v>
      </c>
      <c r="S85" s="259">
        <v>3</v>
      </c>
      <c r="T85" s="259">
        <v>4</v>
      </c>
      <c r="U85" s="259">
        <v>6</v>
      </c>
      <c r="V85" s="259">
        <v>10</v>
      </c>
      <c r="W85" s="259">
        <v>1</v>
      </c>
      <c r="X85" s="259">
        <v>8</v>
      </c>
      <c r="Y85" s="259">
        <v>4</v>
      </c>
      <c r="Z85" s="259">
        <v>12</v>
      </c>
      <c r="AA85" s="259">
        <v>1</v>
      </c>
      <c r="AB85" s="259">
        <v>6</v>
      </c>
      <c r="AC85" s="259">
        <v>3</v>
      </c>
      <c r="AD85" s="259">
        <v>9</v>
      </c>
      <c r="AE85" s="259">
        <v>1</v>
      </c>
      <c r="AF85" s="259">
        <v>4</v>
      </c>
      <c r="AG85" s="259">
        <v>4</v>
      </c>
      <c r="AH85" s="259">
        <v>8</v>
      </c>
      <c r="AI85" s="259">
        <v>1</v>
      </c>
      <c r="AJ85" s="259">
        <v>5</v>
      </c>
      <c r="AK85" s="259">
        <v>4</v>
      </c>
      <c r="AL85" s="259">
        <v>9</v>
      </c>
      <c r="AM85" s="259">
        <v>1</v>
      </c>
      <c r="AN85" s="259">
        <v>1</v>
      </c>
      <c r="AO85" s="259">
        <v>1</v>
      </c>
      <c r="AP85" s="259">
        <v>2</v>
      </c>
      <c r="AQ85" s="259">
        <v>1</v>
      </c>
      <c r="AR85" s="259">
        <v>28</v>
      </c>
      <c r="AS85" s="259">
        <v>22</v>
      </c>
      <c r="AT85" s="259">
        <v>50</v>
      </c>
      <c r="AU85" s="259">
        <v>6</v>
      </c>
      <c r="AV85" s="259">
        <v>0</v>
      </c>
      <c r="AW85" s="259">
        <v>0</v>
      </c>
      <c r="AX85" s="259">
        <v>0</v>
      </c>
      <c r="AY85" s="259">
        <v>0</v>
      </c>
      <c r="AZ85" s="259">
        <v>0</v>
      </c>
      <c r="BA85" s="259">
        <v>0</v>
      </c>
      <c r="BB85" s="259">
        <v>0</v>
      </c>
      <c r="BC85" s="259">
        <v>0</v>
      </c>
      <c r="BD85" s="259">
        <v>0</v>
      </c>
      <c r="BE85" s="259">
        <v>0</v>
      </c>
      <c r="BF85" s="259">
        <v>0</v>
      </c>
      <c r="BG85" s="259">
        <v>0</v>
      </c>
      <c r="BH85" s="259">
        <v>0</v>
      </c>
      <c r="BI85" s="259">
        <v>0</v>
      </c>
      <c r="BJ85" s="259">
        <v>0</v>
      </c>
      <c r="BK85" s="259">
        <v>0</v>
      </c>
      <c r="BL85" s="259">
        <v>51</v>
      </c>
      <c r="BM85" s="259">
        <v>38</v>
      </c>
      <c r="BN85" s="259">
        <v>89</v>
      </c>
      <c r="BO85" s="259">
        <v>9</v>
      </c>
    </row>
    <row r="86" spans="1:67">
      <c r="A86" s="259">
        <v>83</v>
      </c>
      <c r="B86" s="262">
        <v>62020095</v>
      </c>
      <c r="C86" s="261" t="s">
        <v>91</v>
      </c>
      <c r="D86" s="259">
        <v>0</v>
      </c>
      <c r="E86" s="259">
        <v>0</v>
      </c>
      <c r="F86" s="259">
        <v>0</v>
      </c>
      <c r="G86" s="259">
        <v>0</v>
      </c>
      <c r="H86" s="259">
        <v>9</v>
      </c>
      <c r="I86" s="259">
        <v>13</v>
      </c>
      <c r="J86" s="259">
        <v>22</v>
      </c>
      <c r="K86" s="259">
        <v>1</v>
      </c>
      <c r="L86" s="259">
        <v>5</v>
      </c>
      <c r="M86" s="259">
        <v>4</v>
      </c>
      <c r="N86" s="259">
        <v>9</v>
      </c>
      <c r="O86" s="259">
        <v>1</v>
      </c>
      <c r="P86" s="259">
        <v>14</v>
      </c>
      <c r="Q86" s="259">
        <v>17</v>
      </c>
      <c r="R86" s="259">
        <v>31</v>
      </c>
      <c r="S86" s="259">
        <v>2</v>
      </c>
      <c r="T86" s="259">
        <v>6</v>
      </c>
      <c r="U86" s="259">
        <v>7</v>
      </c>
      <c r="V86" s="259">
        <v>13</v>
      </c>
      <c r="W86" s="259">
        <v>1</v>
      </c>
      <c r="X86" s="259">
        <v>4</v>
      </c>
      <c r="Y86" s="259">
        <v>5</v>
      </c>
      <c r="Z86" s="259">
        <v>9</v>
      </c>
      <c r="AA86" s="259">
        <v>1</v>
      </c>
      <c r="AB86" s="259">
        <v>7</v>
      </c>
      <c r="AC86" s="259">
        <v>7</v>
      </c>
      <c r="AD86" s="259">
        <v>14</v>
      </c>
      <c r="AE86" s="259">
        <v>1</v>
      </c>
      <c r="AF86" s="259">
        <v>3</v>
      </c>
      <c r="AG86" s="259">
        <v>1</v>
      </c>
      <c r="AH86" s="259">
        <v>4</v>
      </c>
      <c r="AI86" s="259">
        <v>1</v>
      </c>
      <c r="AJ86" s="259">
        <v>6</v>
      </c>
      <c r="AK86" s="259">
        <v>4</v>
      </c>
      <c r="AL86" s="259">
        <v>10</v>
      </c>
      <c r="AM86" s="259">
        <v>1</v>
      </c>
      <c r="AN86" s="259">
        <v>6</v>
      </c>
      <c r="AO86" s="259">
        <v>4</v>
      </c>
      <c r="AP86" s="259">
        <v>10</v>
      </c>
      <c r="AQ86" s="259">
        <v>1</v>
      </c>
      <c r="AR86" s="259">
        <v>32</v>
      </c>
      <c r="AS86" s="259">
        <v>28</v>
      </c>
      <c r="AT86" s="259">
        <v>60</v>
      </c>
      <c r="AU86" s="259">
        <v>6</v>
      </c>
      <c r="AV86" s="259">
        <v>0</v>
      </c>
      <c r="AW86" s="259">
        <v>0</v>
      </c>
      <c r="AX86" s="259">
        <v>0</v>
      </c>
      <c r="AY86" s="259">
        <v>0</v>
      </c>
      <c r="AZ86" s="259">
        <v>0</v>
      </c>
      <c r="BA86" s="259">
        <v>0</v>
      </c>
      <c r="BB86" s="259">
        <v>0</v>
      </c>
      <c r="BC86" s="259">
        <v>0</v>
      </c>
      <c r="BD86" s="259">
        <v>0</v>
      </c>
      <c r="BE86" s="259">
        <v>0</v>
      </c>
      <c r="BF86" s="259">
        <v>0</v>
      </c>
      <c r="BG86" s="259">
        <v>0</v>
      </c>
      <c r="BH86" s="259">
        <v>0</v>
      </c>
      <c r="BI86" s="259">
        <v>0</v>
      </c>
      <c r="BJ86" s="259">
        <v>0</v>
      </c>
      <c r="BK86" s="259">
        <v>0</v>
      </c>
      <c r="BL86" s="259">
        <v>46</v>
      </c>
      <c r="BM86" s="259">
        <v>45</v>
      </c>
      <c r="BN86" s="259">
        <v>91</v>
      </c>
      <c r="BO86" s="259">
        <v>8</v>
      </c>
    </row>
    <row r="87" spans="1:67">
      <c r="A87" s="259">
        <v>84</v>
      </c>
      <c r="B87" s="262">
        <v>62020184</v>
      </c>
      <c r="C87" s="261" t="s">
        <v>168</v>
      </c>
      <c r="D87" s="259">
        <v>0</v>
      </c>
      <c r="E87" s="259">
        <v>0</v>
      </c>
      <c r="F87" s="259">
        <v>0</v>
      </c>
      <c r="G87" s="259">
        <v>0</v>
      </c>
      <c r="H87" s="259">
        <v>6</v>
      </c>
      <c r="I87" s="259">
        <v>4</v>
      </c>
      <c r="J87" s="259">
        <v>10</v>
      </c>
      <c r="K87" s="259">
        <v>1</v>
      </c>
      <c r="L87" s="259">
        <v>6</v>
      </c>
      <c r="M87" s="259">
        <v>4</v>
      </c>
      <c r="N87" s="259">
        <v>10</v>
      </c>
      <c r="O87" s="259">
        <v>1</v>
      </c>
      <c r="P87" s="259">
        <v>12</v>
      </c>
      <c r="Q87" s="259">
        <v>8</v>
      </c>
      <c r="R87" s="259">
        <v>20</v>
      </c>
      <c r="S87" s="259">
        <v>2</v>
      </c>
      <c r="T87" s="259">
        <v>4</v>
      </c>
      <c r="U87" s="259">
        <v>11</v>
      </c>
      <c r="V87" s="259">
        <v>15</v>
      </c>
      <c r="W87" s="259">
        <v>1</v>
      </c>
      <c r="X87" s="259">
        <v>6</v>
      </c>
      <c r="Y87" s="259">
        <v>5</v>
      </c>
      <c r="Z87" s="259">
        <v>11</v>
      </c>
      <c r="AA87" s="259">
        <v>1</v>
      </c>
      <c r="AB87" s="259">
        <v>8</v>
      </c>
      <c r="AC87" s="259">
        <v>5</v>
      </c>
      <c r="AD87" s="259">
        <v>13</v>
      </c>
      <c r="AE87" s="259">
        <v>1</v>
      </c>
      <c r="AF87" s="259">
        <v>5</v>
      </c>
      <c r="AG87" s="259">
        <v>6</v>
      </c>
      <c r="AH87" s="259">
        <v>11</v>
      </c>
      <c r="AI87" s="259">
        <v>1</v>
      </c>
      <c r="AJ87" s="259">
        <v>6</v>
      </c>
      <c r="AK87" s="259">
        <v>4</v>
      </c>
      <c r="AL87" s="259">
        <v>10</v>
      </c>
      <c r="AM87" s="259">
        <v>1</v>
      </c>
      <c r="AN87" s="259">
        <v>7</v>
      </c>
      <c r="AO87" s="259">
        <v>5</v>
      </c>
      <c r="AP87" s="259">
        <v>12</v>
      </c>
      <c r="AQ87" s="259">
        <v>1</v>
      </c>
      <c r="AR87" s="259">
        <v>36</v>
      </c>
      <c r="AS87" s="259">
        <v>36</v>
      </c>
      <c r="AT87" s="259">
        <v>72</v>
      </c>
      <c r="AU87" s="259">
        <v>6</v>
      </c>
      <c r="AV87" s="259">
        <v>0</v>
      </c>
      <c r="AW87" s="259">
        <v>0</v>
      </c>
      <c r="AX87" s="259">
        <v>0</v>
      </c>
      <c r="AY87" s="259">
        <v>0</v>
      </c>
      <c r="AZ87" s="259">
        <v>0</v>
      </c>
      <c r="BA87" s="259">
        <v>0</v>
      </c>
      <c r="BB87" s="259">
        <v>0</v>
      </c>
      <c r="BC87" s="259">
        <v>0</v>
      </c>
      <c r="BD87" s="259">
        <v>0</v>
      </c>
      <c r="BE87" s="259">
        <v>0</v>
      </c>
      <c r="BF87" s="259">
        <v>0</v>
      </c>
      <c r="BG87" s="259">
        <v>0</v>
      </c>
      <c r="BH87" s="259">
        <v>0</v>
      </c>
      <c r="BI87" s="259">
        <v>0</v>
      </c>
      <c r="BJ87" s="259">
        <v>0</v>
      </c>
      <c r="BK87" s="259">
        <v>0</v>
      </c>
      <c r="BL87" s="259">
        <v>48</v>
      </c>
      <c r="BM87" s="259">
        <v>44</v>
      </c>
      <c r="BN87" s="259">
        <v>92</v>
      </c>
      <c r="BO87" s="259">
        <v>8</v>
      </c>
    </row>
    <row r="88" spans="1:67">
      <c r="A88" s="259">
        <v>85</v>
      </c>
      <c r="B88" s="262">
        <v>62020053</v>
      </c>
      <c r="C88" s="261" t="s">
        <v>53</v>
      </c>
      <c r="D88" s="259">
        <v>4</v>
      </c>
      <c r="E88" s="259">
        <v>3</v>
      </c>
      <c r="F88" s="259">
        <v>7</v>
      </c>
      <c r="G88" s="259">
        <v>1</v>
      </c>
      <c r="H88" s="259">
        <v>3</v>
      </c>
      <c r="I88" s="259">
        <v>2</v>
      </c>
      <c r="J88" s="259">
        <v>5</v>
      </c>
      <c r="K88" s="259">
        <v>1</v>
      </c>
      <c r="L88" s="259">
        <v>7</v>
      </c>
      <c r="M88" s="259">
        <v>3</v>
      </c>
      <c r="N88" s="259">
        <v>10</v>
      </c>
      <c r="O88" s="259">
        <v>1</v>
      </c>
      <c r="P88" s="259">
        <v>14</v>
      </c>
      <c r="Q88" s="259">
        <v>8</v>
      </c>
      <c r="R88" s="259">
        <v>22</v>
      </c>
      <c r="S88" s="259">
        <v>3</v>
      </c>
      <c r="T88" s="259">
        <v>12</v>
      </c>
      <c r="U88" s="259">
        <v>10</v>
      </c>
      <c r="V88" s="259">
        <v>22</v>
      </c>
      <c r="W88" s="259">
        <v>1</v>
      </c>
      <c r="X88" s="259">
        <v>3</v>
      </c>
      <c r="Y88" s="259">
        <v>5</v>
      </c>
      <c r="Z88" s="259">
        <v>8</v>
      </c>
      <c r="AA88" s="259">
        <v>1</v>
      </c>
      <c r="AB88" s="259">
        <v>9</v>
      </c>
      <c r="AC88" s="259">
        <v>3</v>
      </c>
      <c r="AD88" s="259">
        <v>12</v>
      </c>
      <c r="AE88" s="259">
        <v>1</v>
      </c>
      <c r="AF88" s="259">
        <v>4</v>
      </c>
      <c r="AG88" s="259">
        <v>7</v>
      </c>
      <c r="AH88" s="259">
        <v>11</v>
      </c>
      <c r="AI88" s="259">
        <v>1</v>
      </c>
      <c r="AJ88" s="259">
        <v>2</v>
      </c>
      <c r="AK88" s="259">
        <v>3</v>
      </c>
      <c r="AL88" s="259">
        <v>5</v>
      </c>
      <c r="AM88" s="259">
        <v>1</v>
      </c>
      <c r="AN88" s="259">
        <v>6</v>
      </c>
      <c r="AO88" s="259">
        <v>7</v>
      </c>
      <c r="AP88" s="259">
        <v>13</v>
      </c>
      <c r="AQ88" s="259">
        <v>1</v>
      </c>
      <c r="AR88" s="259">
        <v>36</v>
      </c>
      <c r="AS88" s="259">
        <v>35</v>
      </c>
      <c r="AT88" s="259">
        <v>71</v>
      </c>
      <c r="AU88" s="259">
        <v>6</v>
      </c>
      <c r="AV88" s="259">
        <v>0</v>
      </c>
      <c r="AW88" s="259">
        <v>0</v>
      </c>
      <c r="AX88" s="259">
        <v>0</v>
      </c>
      <c r="AY88" s="259">
        <v>0</v>
      </c>
      <c r="AZ88" s="259">
        <v>0</v>
      </c>
      <c r="BA88" s="259">
        <v>0</v>
      </c>
      <c r="BB88" s="259">
        <v>0</v>
      </c>
      <c r="BC88" s="259">
        <v>0</v>
      </c>
      <c r="BD88" s="259">
        <v>0</v>
      </c>
      <c r="BE88" s="259">
        <v>0</v>
      </c>
      <c r="BF88" s="259">
        <v>0</v>
      </c>
      <c r="BG88" s="259">
        <v>0</v>
      </c>
      <c r="BH88" s="259">
        <v>0</v>
      </c>
      <c r="BI88" s="259">
        <v>0</v>
      </c>
      <c r="BJ88" s="259">
        <v>0</v>
      </c>
      <c r="BK88" s="259">
        <v>0</v>
      </c>
      <c r="BL88" s="259">
        <v>50</v>
      </c>
      <c r="BM88" s="259">
        <v>43</v>
      </c>
      <c r="BN88" s="259">
        <v>93</v>
      </c>
      <c r="BO88" s="259">
        <v>9</v>
      </c>
    </row>
    <row r="89" spans="1:67">
      <c r="A89" s="259">
        <v>86</v>
      </c>
      <c r="B89" s="262">
        <v>62020090</v>
      </c>
      <c r="C89" s="261" t="s">
        <v>86</v>
      </c>
      <c r="D89" s="259">
        <v>5</v>
      </c>
      <c r="E89" s="259">
        <v>4</v>
      </c>
      <c r="F89" s="259">
        <v>9</v>
      </c>
      <c r="G89" s="259">
        <v>1</v>
      </c>
      <c r="H89" s="259">
        <v>5</v>
      </c>
      <c r="I89" s="259">
        <v>3</v>
      </c>
      <c r="J89" s="259">
        <v>8</v>
      </c>
      <c r="K89" s="259">
        <v>1</v>
      </c>
      <c r="L89" s="259">
        <v>2</v>
      </c>
      <c r="M89" s="259">
        <v>3</v>
      </c>
      <c r="N89" s="259">
        <v>5</v>
      </c>
      <c r="O89" s="259">
        <v>1</v>
      </c>
      <c r="P89" s="259">
        <v>12</v>
      </c>
      <c r="Q89" s="259">
        <v>10</v>
      </c>
      <c r="R89" s="259">
        <v>22</v>
      </c>
      <c r="S89" s="259">
        <v>3</v>
      </c>
      <c r="T89" s="259">
        <v>6</v>
      </c>
      <c r="U89" s="259">
        <v>6</v>
      </c>
      <c r="V89" s="259">
        <v>12</v>
      </c>
      <c r="W89" s="259">
        <v>1</v>
      </c>
      <c r="X89" s="259">
        <v>7</v>
      </c>
      <c r="Y89" s="259">
        <v>8</v>
      </c>
      <c r="Z89" s="259">
        <v>15</v>
      </c>
      <c r="AA89" s="259">
        <v>1</v>
      </c>
      <c r="AB89" s="259">
        <v>7</v>
      </c>
      <c r="AC89" s="259">
        <v>4</v>
      </c>
      <c r="AD89" s="259">
        <v>11</v>
      </c>
      <c r="AE89" s="259">
        <v>1</v>
      </c>
      <c r="AF89" s="259">
        <v>1</v>
      </c>
      <c r="AG89" s="259">
        <v>8</v>
      </c>
      <c r="AH89" s="259">
        <v>9</v>
      </c>
      <c r="AI89" s="259">
        <v>1</v>
      </c>
      <c r="AJ89" s="259">
        <v>6</v>
      </c>
      <c r="AK89" s="259">
        <v>9</v>
      </c>
      <c r="AL89" s="259">
        <v>15</v>
      </c>
      <c r="AM89" s="259">
        <v>1</v>
      </c>
      <c r="AN89" s="259">
        <v>4</v>
      </c>
      <c r="AO89" s="259">
        <v>5</v>
      </c>
      <c r="AP89" s="259">
        <v>9</v>
      </c>
      <c r="AQ89" s="259">
        <v>1</v>
      </c>
      <c r="AR89" s="259">
        <v>31</v>
      </c>
      <c r="AS89" s="259">
        <v>40</v>
      </c>
      <c r="AT89" s="259">
        <v>71</v>
      </c>
      <c r="AU89" s="259">
        <v>6</v>
      </c>
      <c r="AV89" s="259">
        <v>0</v>
      </c>
      <c r="AW89" s="259">
        <v>0</v>
      </c>
      <c r="AX89" s="259">
        <v>0</v>
      </c>
      <c r="AY89" s="259">
        <v>0</v>
      </c>
      <c r="AZ89" s="259">
        <v>0</v>
      </c>
      <c r="BA89" s="259">
        <v>0</v>
      </c>
      <c r="BB89" s="259">
        <v>0</v>
      </c>
      <c r="BC89" s="259">
        <v>0</v>
      </c>
      <c r="BD89" s="259">
        <v>0</v>
      </c>
      <c r="BE89" s="259">
        <v>0</v>
      </c>
      <c r="BF89" s="259">
        <v>0</v>
      </c>
      <c r="BG89" s="259">
        <v>0</v>
      </c>
      <c r="BH89" s="259">
        <v>0</v>
      </c>
      <c r="BI89" s="259">
        <v>0</v>
      </c>
      <c r="BJ89" s="259">
        <v>0</v>
      </c>
      <c r="BK89" s="259">
        <v>0</v>
      </c>
      <c r="BL89" s="259">
        <v>43</v>
      </c>
      <c r="BM89" s="259">
        <v>50</v>
      </c>
      <c r="BN89" s="259">
        <v>93</v>
      </c>
      <c r="BO89" s="259">
        <v>9</v>
      </c>
    </row>
    <row r="90" spans="1:67">
      <c r="A90" s="259">
        <v>87</v>
      </c>
      <c r="B90" s="262">
        <v>62020153</v>
      </c>
      <c r="C90" s="261" t="s">
        <v>140</v>
      </c>
      <c r="D90" s="259">
        <v>2</v>
      </c>
      <c r="E90" s="259">
        <v>3</v>
      </c>
      <c r="F90" s="259">
        <v>5</v>
      </c>
      <c r="G90" s="259">
        <v>1</v>
      </c>
      <c r="H90" s="259">
        <v>7</v>
      </c>
      <c r="I90" s="259">
        <v>4</v>
      </c>
      <c r="J90" s="259">
        <v>11</v>
      </c>
      <c r="K90" s="259">
        <v>1</v>
      </c>
      <c r="L90" s="259">
        <v>5</v>
      </c>
      <c r="M90" s="259">
        <v>8</v>
      </c>
      <c r="N90" s="259">
        <v>13</v>
      </c>
      <c r="O90" s="259">
        <v>1</v>
      </c>
      <c r="P90" s="259">
        <v>14</v>
      </c>
      <c r="Q90" s="259">
        <v>15</v>
      </c>
      <c r="R90" s="259">
        <v>29</v>
      </c>
      <c r="S90" s="259">
        <v>3</v>
      </c>
      <c r="T90" s="259">
        <v>7</v>
      </c>
      <c r="U90" s="259">
        <v>6</v>
      </c>
      <c r="V90" s="259">
        <v>13</v>
      </c>
      <c r="W90" s="259">
        <v>1</v>
      </c>
      <c r="X90" s="259">
        <v>4</v>
      </c>
      <c r="Y90" s="259">
        <v>5</v>
      </c>
      <c r="Z90" s="259">
        <v>9</v>
      </c>
      <c r="AA90" s="259">
        <v>1</v>
      </c>
      <c r="AB90" s="259">
        <v>8</v>
      </c>
      <c r="AC90" s="259">
        <v>3</v>
      </c>
      <c r="AD90" s="259">
        <v>11</v>
      </c>
      <c r="AE90" s="259">
        <v>1</v>
      </c>
      <c r="AF90" s="259">
        <v>7</v>
      </c>
      <c r="AG90" s="259">
        <v>4</v>
      </c>
      <c r="AH90" s="259">
        <v>11</v>
      </c>
      <c r="AI90" s="259">
        <v>1</v>
      </c>
      <c r="AJ90" s="259">
        <v>1</v>
      </c>
      <c r="AK90" s="259">
        <v>8</v>
      </c>
      <c r="AL90" s="259">
        <v>9</v>
      </c>
      <c r="AM90" s="259">
        <v>1</v>
      </c>
      <c r="AN90" s="259">
        <v>5</v>
      </c>
      <c r="AO90" s="259">
        <v>7</v>
      </c>
      <c r="AP90" s="259">
        <v>12</v>
      </c>
      <c r="AQ90" s="259">
        <v>1</v>
      </c>
      <c r="AR90" s="259">
        <v>32</v>
      </c>
      <c r="AS90" s="259">
        <v>33</v>
      </c>
      <c r="AT90" s="259">
        <v>65</v>
      </c>
      <c r="AU90" s="259">
        <v>6</v>
      </c>
      <c r="AV90" s="259">
        <v>0</v>
      </c>
      <c r="AW90" s="259">
        <v>0</v>
      </c>
      <c r="AX90" s="259">
        <v>0</v>
      </c>
      <c r="AY90" s="259">
        <v>0</v>
      </c>
      <c r="AZ90" s="259">
        <v>0</v>
      </c>
      <c r="BA90" s="259">
        <v>0</v>
      </c>
      <c r="BB90" s="259">
        <v>0</v>
      </c>
      <c r="BC90" s="259">
        <v>0</v>
      </c>
      <c r="BD90" s="259">
        <v>0</v>
      </c>
      <c r="BE90" s="259">
        <v>0</v>
      </c>
      <c r="BF90" s="259">
        <v>0</v>
      </c>
      <c r="BG90" s="259">
        <v>0</v>
      </c>
      <c r="BH90" s="259">
        <v>0</v>
      </c>
      <c r="BI90" s="259">
        <v>0</v>
      </c>
      <c r="BJ90" s="259">
        <v>0</v>
      </c>
      <c r="BK90" s="259">
        <v>0</v>
      </c>
      <c r="BL90" s="259">
        <v>46</v>
      </c>
      <c r="BM90" s="259">
        <v>48</v>
      </c>
      <c r="BN90" s="259">
        <v>94</v>
      </c>
      <c r="BO90" s="259">
        <v>9</v>
      </c>
    </row>
    <row r="91" spans="1:67">
      <c r="A91" s="259">
        <v>88</v>
      </c>
      <c r="B91" s="262">
        <v>62020111</v>
      </c>
      <c r="C91" s="261" t="s">
        <v>105</v>
      </c>
      <c r="D91" s="259">
        <v>0</v>
      </c>
      <c r="E91" s="259">
        <v>0</v>
      </c>
      <c r="F91" s="259">
        <v>0</v>
      </c>
      <c r="G91" s="259">
        <v>0</v>
      </c>
      <c r="H91" s="259">
        <v>2</v>
      </c>
      <c r="I91" s="259">
        <v>3</v>
      </c>
      <c r="J91" s="259">
        <v>5</v>
      </c>
      <c r="K91" s="259">
        <v>1</v>
      </c>
      <c r="L91" s="259">
        <v>2</v>
      </c>
      <c r="M91" s="259">
        <v>5</v>
      </c>
      <c r="N91" s="259">
        <v>7</v>
      </c>
      <c r="O91" s="259">
        <v>1</v>
      </c>
      <c r="P91" s="259">
        <v>4</v>
      </c>
      <c r="Q91" s="259">
        <v>8</v>
      </c>
      <c r="R91" s="259">
        <v>12</v>
      </c>
      <c r="S91" s="259">
        <v>2</v>
      </c>
      <c r="T91" s="259">
        <v>5</v>
      </c>
      <c r="U91" s="259">
        <v>11</v>
      </c>
      <c r="V91" s="259">
        <v>16</v>
      </c>
      <c r="W91" s="259">
        <v>1</v>
      </c>
      <c r="X91" s="259">
        <v>5</v>
      </c>
      <c r="Y91" s="259">
        <v>8</v>
      </c>
      <c r="Z91" s="259">
        <v>13</v>
      </c>
      <c r="AA91" s="259">
        <v>1</v>
      </c>
      <c r="AB91" s="259">
        <v>6</v>
      </c>
      <c r="AC91" s="259">
        <v>6</v>
      </c>
      <c r="AD91" s="259">
        <v>12</v>
      </c>
      <c r="AE91" s="259">
        <v>1</v>
      </c>
      <c r="AF91" s="259">
        <v>6</v>
      </c>
      <c r="AG91" s="259">
        <v>9</v>
      </c>
      <c r="AH91" s="259">
        <v>15</v>
      </c>
      <c r="AI91" s="259">
        <v>1</v>
      </c>
      <c r="AJ91" s="259">
        <v>6</v>
      </c>
      <c r="AK91" s="259">
        <v>5</v>
      </c>
      <c r="AL91" s="259">
        <v>11</v>
      </c>
      <c r="AM91" s="259">
        <v>1</v>
      </c>
      <c r="AN91" s="259">
        <v>9</v>
      </c>
      <c r="AO91" s="259">
        <v>8</v>
      </c>
      <c r="AP91" s="259">
        <v>17</v>
      </c>
      <c r="AQ91" s="259">
        <v>1</v>
      </c>
      <c r="AR91" s="259">
        <v>37</v>
      </c>
      <c r="AS91" s="259">
        <v>47</v>
      </c>
      <c r="AT91" s="259">
        <v>84</v>
      </c>
      <c r="AU91" s="259">
        <v>6</v>
      </c>
      <c r="AV91" s="259">
        <v>0</v>
      </c>
      <c r="AW91" s="259">
        <v>0</v>
      </c>
      <c r="AX91" s="259">
        <v>0</v>
      </c>
      <c r="AY91" s="259">
        <v>0</v>
      </c>
      <c r="AZ91" s="259">
        <v>0</v>
      </c>
      <c r="BA91" s="259">
        <v>0</v>
      </c>
      <c r="BB91" s="259">
        <v>0</v>
      </c>
      <c r="BC91" s="259">
        <v>0</v>
      </c>
      <c r="BD91" s="259">
        <v>0</v>
      </c>
      <c r="BE91" s="259">
        <v>0</v>
      </c>
      <c r="BF91" s="259">
        <v>0</v>
      </c>
      <c r="BG91" s="259">
        <v>0</v>
      </c>
      <c r="BH91" s="259">
        <v>0</v>
      </c>
      <c r="BI91" s="259">
        <v>0</v>
      </c>
      <c r="BJ91" s="259">
        <v>0</v>
      </c>
      <c r="BK91" s="259">
        <v>0</v>
      </c>
      <c r="BL91" s="259">
        <v>41</v>
      </c>
      <c r="BM91" s="259">
        <v>55</v>
      </c>
      <c r="BN91" s="259">
        <v>96</v>
      </c>
      <c r="BO91" s="259">
        <v>8</v>
      </c>
    </row>
    <row r="92" spans="1:67">
      <c r="A92" s="259">
        <v>89</v>
      </c>
      <c r="B92" s="262">
        <v>62020134</v>
      </c>
      <c r="C92" s="261" t="s">
        <v>125</v>
      </c>
      <c r="D92" s="259">
        <v>3</v>
      </c>
      <c r="E92" s="259">
        <v>6</v>
      </c>
      <c r="F92" s="259">
        <v>9</v>
      </c>
      <c r="G92" s="259">
        <v>1</v>
      </c>
      <c r="H92" s="259">
        <v>4</v>
      </c>
      <c r="I92" s="259">
        <v>4</v>
      </c>
      <c r="J92" s="259">
        <v>8</v>
      </c>
      <c r="K92" s="259">
        <v>1</v>
      </c>
      <c r="L92" s="259">
        <v>7</v>
      </c>
      <c r="M92" s="259">
        <v>5</v>
      </c>
      <c r="N92" s="259">
        <v>12</v>
      </c>
      <c r="O92" s="259">
        <v>1</v>
      </c>
      <c r="P92" s="259">
        <v>14</v>
      </c>
      <c r="Q92" s="259">
        <v>15</v>
      </c>
      <c r="R92" s="259">
        <v>29</v>
      </c>
      <c r="S92" s="259">
        <v>3</v>
      </c>
      <c r="T92" s="259">
        <v>8</v>
      </c>
      <c r="U92" s="259">
        <v>4</v>
      </c>
      <c r="V92" s="259">
        <v>12</v>
      </c>
      <c r="W92" s="259">
        <v>1</v>
      </c>
      <c r="X92" s="259">
        <v>7</v>
      </c>
      <c r="Y92" s="259">
        <v>7</v>
      </c>
      <c r="Z92" s="259">
        <v>14</v>
      </c>
      <c r="AA92" s="259">
        <v>1</v>
      </c>
      <c r="AB92" s="259">
        <v>5</v>
      </c>
      <c r="AC92" s="259">
        <v>4</v>
      </c>
      <c r="AD92" s="259">
        <v>9</v>
      </c>
      <c r="AE92" s="259">
        <v>1</v>
      </c>
      <c r="AF92" s="259">
        <v>4</v>
      </c>
      <c r="AG92" s="259">
        <v>7</v>
      </c>
      <c r="AH92" s="259">
        <v>11</v>
      </c>
      <c r="AI92" s="259">
        <v>1</v>
      </c>
      <c r="AJ92" s="259">
        <v>4</v>
      </c>
      <c r="AK92" s="259">
        <v>6</v>
      </c>
      <c r="AL92" s="259">
        <v>10</v>
      </c>
      <c r="AM92" s="259">
        <v>1</v>
      </c>
      <c r="AN92" s="259">
        <v>6</v>
      </c>
      <c r="AO92" s="259">
        <v>7</v>
      </c>
      <c r="AP92" s="259">
        <v>13</v>
      </c>
      <c r="AQ92" s="259">
        <v>1</v>
      </c>
      <c r="AR92" s="259">
        <v>34</v>
      </c>
      <c r="AS92" s="259">
        <v>35</v>
      </c>
      <c r="AT92" s="259">
        <v>69</v>
      </c>
      <c r="AU92" s="259">
        <v>6</v>
      </c>
      <c r="AV92" s="259">
        <v>0</v>
      </c>
      <c r="AW92" s="259">
        <v>0</v>
      </c>
      <c r="AX92" s="259">
        <v>0</v>
      </c>
      <c r="AY92" s="259">
        <v>0</v>
      </c>
      <c r="AZ92" s="259">
        <v>0</v>
      </c>
      <c r="BA92" s="259">
        <v>0</v>
      </c>
      <c r="BB92" s="259">
        <v>0</v>
      </c>
      <c r="BC92" s="259">
        <v>0</v>
      </c>
      <c r="BD92" s="259">
        <v>0</v>
      </c>
      <c r="BE92" s="259">
        <v>0</v>
      </c>
      <c r="BF92" s="259">
        <v>0</v>
      </c>
      <c r="BG92" s="259">
        <v>0</v>
      </c>
      <c r="BH92" s="259">
        <v>0</v>
      </c>
      <c r="BI92" s="259">
        <v>0</v>
      </c>
      <c r="BJ92" s="259">
        <v>0</v>
      </c>
      <c r="BK92" s="259">
        <v>0</v>
      </c>
      <c r="BL92" s="259">
        <v>48</v>
      </c>
      <c r="BM92" s="259">
        <v>50</v>
      </c>
      <c r="BN92" s="259">
        <v>98</v>
      </c>
      <c r="BO92" s="259">
        <v>9</v>
      </c>
    </row>
    <row r="93" spans="1:67">
      <c r="A93" s="259">
        <v>90</v>
      </c>
      <c r="B93" s="262">
        <v>62020072</v>
      </c>
      <c r="C93" s="261" t="s">
        <v>71</v>
      </c>
      <c r="D93" s="259">
        <v>2</v>
      </c>
      <c r="E93" s="259">
        <v>4</v>
      </c>
      <c r="F93" s="259">
        <v>6</v>
      </c>
      <c r="G93" s="259">
        <v>1</v>
      </c>
      <c r="H93" s="259">
        <v>4</v>
      </c>
      <c r="I93" s="259">
        <v>6</v>
      </c>
      <c r="J93" s="259">
        <v>10</v>
      </c>
      <c r="K93" s="259">
        <v>1</v>
      </c>
      <c r="L93" s="259">
        <v>9</v>
      </c>
      <c r="M93" s="259">
        <v>4</v>
      </c>
      <c r="N93" s="259">
        <v>13</v>
      </c>
      <c r="O93" s="259">
        <v>1</v>
      </c>
      <c r="P93" s="259">
        <v>15</v>
      </c>
      <c r="Q93" s="259">
        <v>14</v>
      </c>
      <c r="R93" s="259">
        <v>29</v>
      </c>
      <c r="S93" s="259">
        <v>3</v>
      </c>
      <c r="T93" s="259">
        <v>8</v>
      </c>
      <c r="U93" s="259">
        <v>8</v>
      </c>
      <c r="V93" s="259">
        <v>16</v>
      </c>
      <c r="W93" s="259">
        <v>1</v>
      </c>
      <c r="X93" s="259">
        <v>6</v>
      </c>
      <c r="Y93" s="259">
        <v>6</v>
      </c>
      <c r="Z93" s="259">
        <v>12</v>
      </c>
      <c r="AA93" s="259">
        <v>1</v>
      </c>
      <c r="AB93" s="259">
        <v>3</v>
      </c>
      <c r="AC93" s="259">
        <v>4</v>
      </c>
      <c r="AD93" s="259">
        <v>7</v>
      </c>
      <c r="AE93" s="259">
        <v>1</v>
      </c>
      <c r="AF93" s="259">
        <v>1</v>
      </c>
      <c r="AG93" s="259">
        <v>6</v>
      </c>
      <c r="AH93" s="259">
        <v>7</v>
      </c>
      <c r="AI93" s="259">
        <v>1</v>
      </c>
      <c r="AJ93" s="259">
        <v>12</v>
      </c>
      <c r="AK93" s="259">
        <v>5</v>
      </c>
      <c r="AL93" s="259">
        <v>17</v>
      </c>
      <c r="AM93" s="259">
        <v>1</v>
      </c>
      <c r="AN93" s="259">
        <v>4</v>
      </c>
      <c r="AO93" s="259">
        <v>9</v>
      </c>
      <c r="AP93" s="259">
        <v>13</v>
      </c>
      <c r="AQ93" s="259">
        <v>1</v>
      </c>
      <c r="AR93" s="259">
        <v>34</v>
      </c>
      <c r="AS93" s="259">
        <v>38</v>
      </c>
      <c r="AT93" s="259">
        <v>72</v>
      </c>
      <c r="AU93" s="259">
        <v>6</v>
      </c>
      <c r="AV93" s="259">
        <v>0</v>
      </c>
      <c r="AW93" s="259">
        <v>0</v>
      </c>
      <c r="AX93" s="259">
        <v>0</v>
      </c>
      <c r="AY93" s="259">
        <v>0</v>
      </c>
      <c r="AZ93" s="259">
        <v>0</v>
      </c>
      <c r="BA93" s="259">
        <v>0</v>
      </c>
      <c r="BB93" s="259">
        <v>0</v>
      </c>
      <c r="BC93" s="259">
        <v>0</v>
      </c>
      <c r="BD93" s="259">
        <v>0</v>
      </c>
      <c r="BE93" s="259">
        <v>0</v>
      </c>
      <c r="BF93" s="259">
        <v>0</v>
      </c>
      <c r="BG93" s="259">
        <v>0</v>
      </c>
      <c r="BH93" s="259">
        <v>0</v>
      </c>
      <c r="BI93" s="259">
        <v>0</v>
      </c>
      <c r="BJ93" s="259">
        <v>0</v>
      </c>
      <c r="BK93" s="259">
        <v>0</v>
      </c>
      <c r="BL93" s="259">
        <v>49</v>
      </c>
      <c r="BM93" s="259">
        <v>52</v>
      </c>
      <c r="BN93" s="259">
        <v>101</v>
      </c>
      <c r="BO93" s="259">
        <v>9</v>
      </c>
    </row>
    <row r="94" spans="1:67">
      <c r="A94" s="259">
        <v>91</v>
      </c>
      <c r="B94" s="262">
        <v>62020107</v>
      </c>
      <c r="C94" s="261" t="s">
        <v>102</v>
      </c>
      <c r="D94" s="259">
        <v>6</v>
      </c>
      <c r="E94" s="259">
        <v>8</v>
      </c>
      <c r="F94" s="259">
        <v>14</v>
      </c>
      <c r="G94" s="259">
        <v>1</v>
      </c>
      <c r="H94" s="259">
        <v>4</v>
      </c>
      <c r="I94" s="259">
        <v>5</v>
      </c>
      <c r="J94" s="259">
        <v>9</v>
      </c>
      <c r="K94" s="259">
        <v>1</v>
      </c>
      <c r="L94" s="259">
        <v>3</v>
      </c>
      <c r="M94" s="259">
        <v>5</v>
      </c>
      <c r="N94" s="259">
        <v>8</v>
      </c>
      <c r="O94" s="259">
        <v>1</v>
      </c>
      <c r="P94" s="259">
        <v>13</v>
      </c>
      <c r="Q94" s="259">
        <v>18</v>
      </c>
      <c r="R94" s="259">
        <v>31</v>
      </c>
      <c r="S94" s="259">
        <v>3</v>
      </c>
      <c r="T94" s="259">
        <v>7</v>
      </c>
      <c r="U94" s="259">
        <v>8</v>
      </c>
      <c r="V94" s="259">
        <v>15</v>
      </c>
      <c r="W94" s="259">
        <v>1</v>
      </c>
      <c r="X94" s="259">
        <v>7</v>
      </c>
      <c r="Y94" s="259">
        <v>6</v>
      </c>
      <c r="Z94" s="259">
        <v>13</v>
      </c>
      <c r="AA94" s="259">
        <v>1</v>
      </c>
      <c r="AB94" s="259">
        <v>6</v>
      </c>
      <c r="AC94" s="259">
        <v>5</v>
      </c>
      <c r="AD94" s="259">
        <v>11</v>
      </c>
      <c r="AE94" s="259">
        <v>1</v>
      </c>
      <c r="AF94" s="259">
        <v>12</v>
      </c>
      <c r="AG94" s="259">
        <v>6</v>
      </c>
      <c r="AH94" s="259">
        <v>18</v>
      </c>
      <c r="AI94" s="259">
        <v>1</v>
      </c>
      <c r="AJ94" s="259">
        <v>4</v>
      </c>
      <c r="AK94" s="259">
        <v>2</v>
      </c>
      <c r="AL94" s="259">
        <v>6</v>
      </c>
      <c r="AM94" s="259">
        <v>1</v>
      </c>
      <c r="AN94" s="259">
        <v>4</v>
      </c>
      <c r="AO94" s="259">
        <v>4</v>
      </c>
      <c r="AP94" s="259">
        <v>8</v>
      </c>
      <c r="AQ94" s="259">
        <v>1</v>
      </c>
      <c r="AR94" s="259">
        <v>40</v>
      </c>
      <c r="AS94" s="259">
        <v>31</v>
      </c>
      <c r="AT94" s="259">
        <v>71</v>
      </c>
      <c r="AU94" s="259">
        <v>6</v>
      </c>
      <c r="AV94" s="259">
        <v>0</v>
      </c>
      <c r="AW94" s="259">
        <v>0</v>
      </c>
      <c r="AX94" s="259">
        <v>0</v>
      </c>
      <c r="AY94" s="259">
        <v>0</v>
      </c>
      <c r="AZ94" s="259">
        <v>0</v>
      </c>
      <c r="BA94" s="259">
        <v>0</v>
      </c>
      <c r="BB94" s="259">
        <v>0</v>
      </c>
      <c r="BC94" s="259">
        <v>0</v>
      </c>
      <c r="BD94" s="259">
        <v>0</v>
      </c>
      <c r="BE94" s="259">
        <v>0</v>
      </c>
      <c r="BF94" s="259">
        <v>0</v>
      </c>
      <c r="BG94" s="259">
        <v>0</v>
      </c>
      <c r="BH94" s="259">
        <v>0</v>
      </c>
      <c r="BI94" s="259">
        <v>0</v>
      </c>
      <c r="BJ94" s="259">
        <v>0</v>
      </c>
      <c r="BK94" s="259">
        <v>0</v>
      </c>
      <c r="BL94" s="259">
        <v>53</v>
      </c>
      <c r="BM94" s="259">
        <v>49</v>
      </c>
      <c r="BN94" s="259">
        <v>102</v>
      </c>
      <c r="BO94" s="259">
        <v>9</v>
      </c>
    </row>
    <row r="95" spans="1:67">
      <c r="A95" s="259">
        <v>92</v>
      </c>
      <c r="B95" s="262">
        <v>62020187</v>
      </c>
      <c r="C95" s="261" t="s">
        <v>171</v>
      </c>
      <c r="D95" s="259">
        <v>0</v>
      </c>
      <c r="E95" s="259">
        <v>0</v>
      </c>
      <c r="F95" s="259">
        <v>0</v>
      </c>
      <c r="G95" s="259">
        <v>0</v>
      </c>
      <c r="H95" s="259">
        <v>5</v>
      </c>
      <c r="I95" s="259">
        <v>4</v>
      </c>
      <c r="J95" s="259">
        <v>9</v>
      </c>
      <c r="K95" s="259">
        <v>1</v>
      </c>
      <c r="L95" s="259">
        <v>6</v>
      </c>
      <c r="M95" s="259">
        <v>4</v>
      </c>
      <c r="N95" s="259">
        <v>10</v>
      </c>
      <c r="O95" s="259">
        <v>1</v>
      </c>
      <c r="P95" s="259">
        <v>11</v>
      </c>
      <c r="Q95" s="259">
        <v>8</v>
      </c>
      <c r="R95" s="259">
        <v>19</v>
      </c>
      <c r="S95" s="259">
        <v>2</v>
      </c>
      <c r="T95" s="259">
        <v>8</v>
      </c>
      <c r="U95" s="259">
        <v>5</v>
      </c>
      <c r="V95" s="259">
        <v>13</v>
      </c>
      <c r="W95" s="259">
        <v>1</v>
      </c>
      <c r="X95" s="259">
        <v>6</v>
      </c>
      <c r="Y95" s="259">
        <v>7</v>
      </c>
      <c r="Z95" s="259">
        <v>13</v>
      </c>
      <c r="AA95" s="259">
        <v>1</v>
      </c>
      <c r="AB95" s="259">
        <v>4</v>
      </c>
      <c r="AC95" s="259">
        <v>11</v>
      </c>
      <c r="AD95" s="259">
        <v>15</v>
      </c>
      <c r="AE95" s="259">
        <v>1</v>
      </c>
      <c r="AF95" s="259">
        <v>8</v>
      </c>
      <c r="AG95" s="259">
        <v>7</v>
      </c>
      <c r="AH95" s="259">
        <v>15</v>
      </c>
      <c r="AI95" s="259">
        <v>1</v>
      </c>
      <c r="AJ95" s="259">
        <v>7</v>
      </c>
      <c r="AK95" s="259">
        <v>9</v>
      </c>
      <c r="AL95" s="259">
        <v>16</v>
      </c>
      <c r="AM95" s="259">
        <v>1</v>
      </c>
      <c r="AN95" s="259">
        <v>6</v>
      </c>
      <c r="AO95" s="259">
        <v>8</v>
      </c>
      <c r="AP95" s="259">
        <v>14</v>
      </c>
      <c r="AQ95" s="259">
        <v>1</v>
      </c>
      <c r="AR95" s="259">
        <v>39</v>
      </c>
      <c r="AS95" s="259">
        <v>47</v>
      </c>
      <c r="AT95" s="259">
        <v>86</v>
      </c>
      <c r="AU95" s="259">
        <v>6</v>
      </c>
      <c r="AV95" s="259">
        <v>0</v>
      </c>
      <c r="AW95" s="259">
        <v>0</v>
      </c>
      <c r="AX95" s="259">
        <v>0</v>
      </c>
      <c r="AY95" s="259">
        <v>0</v>
      </c>
      <c r="AZ95" s="259">
        <v>0</v>
      </c>
      <c r="BA95" s="259">
        <v>0</v>
      </c>
      <c r="BB95" s="259">
        <v>0</v>
      </c>
      <c r="BC95" s="259">
        <v>0</v>
      </c>
      <c r="BD95" s="259">
        <v>0</v>
      </c>
      <c r="BE95" s="259">
        <v>0</v>
      </c>
      <c r="BF95" s="259">
        <v>0</v>
      </c>
      <c r="BG95" s="259">
        <v>0</v>
      </c>
      <c r="BH95" s="259">
        <v>0</v>
      </c>
      <c r="BI95" s="259">
        <v>0</v>
      </c>
      <c r="BJ95" s="259">
        <v>0</v>
      </c>
      <c r="BK95" s="259">
        <v>0</v>
      </c>
      <c r="BL95" s="259">
        <v>50</v>
      </c>
      <c r="BM95" s="259">
        <v>55</v>
      </c>
      <c r="BN95" s="259">
        <v>105</v>
      </c>
      <c r="BO95" s="259">
        <v>8</v>
      </c>
    </row>
    <row r="96" spans="1:67">
      <c r="A96" s="259">
        <v>93</v>
      </c>
      <c r="B96" s="262">
        <v>62020199</v>
      </c>
      <c r="C96" s="261" t="s">
        <v>183</v>
      </c>
      <c r="D96" s="259">
        <v>0</v>
      </c>
      <c r="E96" s="259">
        <v>0</v>
      </c>
      <c r="F96" s="259">
        <v>0</v>
      </c>
      <c r="G96" s="259">
        <v>0</v>
      </c>
      <c r="H96" s="259">
        <v>6</v>
      </c>
      <c r="I96" s="259">
        <v>11</v>
      </c>
      <c r="J96" s="259">
        <v>17</v>
      </c>
      <c r="K96" s="259">
        <v>1</v>
      </c>
      <c r="L96" s="259">
        <v>13</v>
      </c>
      <c r="M96" s="259">
        <v>9</v>
      </c>
      <c r="N96" s="259">
        <v>22</v>
      </c>
      <c r="O96" s="259">
        <v>1</v>
      </c>
      <c r="P96" s="259">
        <v>19</v>
      </c>
      <c r="Q96" s="259">
        <v>20</v>
      </c>
      <c r="R96" s="259">
        <v>39</v>
      </c>
      <c r="S96" s="259">
        <v>2</v>
      </c>
      <c r="T96" s="259">
        <v>7</v>
      </c>
      <c r="U96" s="259">
        <v>5</v>
      </c>
      <c r="V96" s="259">
        <v>12</v>
      </c>
      <c r="W96" s="259">
        <v>1</v>
      </c>
      <c r="X96" s="259">
        <v>4</v>
      </c>
      <c r="Y96" s="259">
        <v>4</v>
      </c>
      <c r="Z96" s="259">
        <v>8</v>
      </c>
      <c r="AA96" s="259">
        <v>1</v>
      </c>
      <c r="AB96" s="259">
        <v>11</v>
      </c>
      <c r="AC96" s="259">
        <v>2</v>
      </c>
      <c r="AD96" s="259">
        <v>13</v>
      </c>
      <c r="AE96" s="259">
        <v>1</v>
      </c>
      <c r="AF96" s="259">
        <v>6</v>
      </c>
      <c r="AG96" s="259">
        <v>11</v>
      </c>
      <c r="AH96" s="259">
        <v>17</v>
      </c>
      <c r="AI96" s="259">
        <v>1</v>
      </c>
      <c r="AJ96" s="259">
        <v>5</v>
      </c>
      <c r="AK96" s="259">
        <v>2</v>
      </c>
      <c r="AL96" s="259">
        <v>7</v>
      </c>
      <c r="AM96" s="259">
        <v>1</v>
      </c>
      <c r="AN96" s="259">
        <v>6</v>
      </c>
      <c r="AO96" s="259">
        <v>4</v>
      </c>
      <c r="AP96" s="259">
        <v>10</v>
      </c>
      <c r="AQ96" s="259">
        <v>1</v>
      </c>
      <c r="AR96" s="259">
        <v>39</v>
      </c>
      <c r="AS96" s="259">
        <v>28</v>
      </c>
      <c r="AT96" s="259">
        <v>67</v>
      </c>
      <c r="AU96" s="259">
        <v>6</v>
      </c>
      <c r="AV96" s="259">
        <v>0</v>
      </c>
      <c r="AW96" s="259">
        <v>0</v>
      </c>
      <c r="AX96" s="259">
        <v>0</v>
      </c>
      <c r="AY96" s="259">
        <v>0</v>
      </c>
      <c r="AZ96" s="259">
        <v>0</v>
      </c>
      <c r="BA96" s="259">
        <v>0</v>
      </c>
      <c r="BB96" s="259">
        <v>0</v>
      </c>
      <c r="BC96" s="259">
        <v>0</v>
      </c>
      <c r="BD96" s="259">
        <v>0</v>
      </c>
      <c r="BE96" s="259">
        <v>0</v>
      </c>
      <c r="BF96" s="259">
        <v>0</v>
      </c>
      <c r="BG96" s="259">
        <v>0</v>
      </c>
      <c r="BH96" s="259">
        <v>0</v>
      </c>
      <c r="BI96" s="259">
        <v>0</v>
      </c>
      <c r="BJ96" s="259">
        <v>0</v>
      </c>
      <c r="BK96" s="259">
        <v>0</v>
      </c>
      <c r="BL96" s="259">
        <v>58</v>
      </c>
      <c r="BM96" s="259">
        <v>48</v>
      </c>
      <c r="BN96" s="259">
        <v>106</v>
      </c>
      <c r="BO96" s="259">
        <v>8</v>
      </c>
    </row>
    <row r="97" spans="1:67">
      <c r="A97" s="259">
        <v>94</v>
      </c>
      <c r="B97" s="262">
        <v>62020044</v>
      </c>
      <c r="C97" s="261" t="s">
        <v>47</v>
      </c>
      <c r="D97" s="259">
        <v>8</v>
      </c>
      <c r="E97" s="259">
        <v>10</v>
      </c>
      <c r="F97" s="259">
        <v>18</v>
      </c>
      <c r="G97" s="259">
        <v>1</v>
      </c>
      <c r="H97" s="259">
        <v>5</v>
      </c>
      <c r="I97" s="259">
        <v>6</v>
      </c>
      <c r="J97" s="259">
        <v>11</v>
      </c>
      <c r="K97" s="259">
        <v>1</v>
      </c>
      <c r="L97" s="259">
        <v>6</v>
      </c>
      <c r="M97" s="259">
        <v>6</v>
      </c>
      <c r="N97" s="259">
        <v>12</v>
      </c>
      <c r="O97" s="259">
        <v>1</v>
      </c>
      <c r="P97" s="259">
        <v>19</v>
      </c>
      <c r="Q97" s="259">
        <v>22</v>
      </c>
      <c r="R97" s="259">
        <v>41</v>
      </c>
      <c r="S97" s="259">
        <v>3</v>
      </c>
      <c r="T97" s="259">
        <v>5</v>
      </c>
      <c r="U97" s="259">
        <v>4</v>
      </c>
      <c r="V97" s="259">
        <v>9</v>
      </c>
      <c r="W97" s="259">
        <v>1</v>
      </c>
      <c r="X97" s="259">
        <v>8</v>
      </c>
      <c r="Y97" s="259">
        <v>5</v>
      </c>
      <c r="Z97" s="259">
        <v>13</v>
      </c>
      <c r="AA97" s="259">
        <v>1</v>
      </c>
      <c r="AB97" s="259">
        <v>4</v>
      </c>
      <c r="AC97" s="259">
        <v>4</v>
      </c>
      <c r="AD97" s="259">
        <v>8</v>
      </c>
      <c r="AE97" s="259">
        <v>1</v>
      </c>
      <c r="AF97" s="259">
        <v>5</v>
      </c>
      <c r="AG97" s="259">
        <v>8</v>
      </c>
      <c r="AH97" s="259">
        <v>13</v>
      </c>
      <c r="AI97" s="259">
        <v>1</v>
      </c>
      <c r="AJ97" s="259">
        <v>7</v>
      </c>
      <c r="AK97" s="259">
        <v>5</v>
      </c>
      <c r="AL97" s="259">
        <v>12</v>
      </c>
      <c r="AM97" s="259">
        <v>1</v>
      </c>
      <c r="AN97" s="259">
        <v>7</v>
      </c>
      <c r="AO97" s="259">
        <v>5</v>
      </c>
      <c r="AP97" s="259">
        <v>12</v>
      </c>
      <c r="AQ97" s="259">
        <v>1</v>
      </c>
      <c r="AR97" s="259">
        <v>36</v>
      </c>
      <c r="AS97" s="259">
        <v>31</v>
      </c>
      <c r="AT97" s="259">
        <v>67</v>
      </c>
      <c r="AU97" s="259">
        <v>6</v>
      </c>
      <c r="AV97" s="259">
        <v>0</v>
      </c>
      <c r="AW97" s="259">
        <v>0</v>
      </c>
      <c r="AX97" s="259">
        <v>0</v>
      </c>
      <c r="AY97" s="259">
        <v>0</v>
      </c>
      <c r="AZ97" s="259">
        <v>0</v>
      </c>
      <c r="BA97" s="259">
        <v>0</v>
      </c>
      <c r="BB97" s="259">
        <v>0</v>
      </c>
      <c r="BC97" s="259">
        <v>0</v>
      </c>
      <c r="BD97" s="259">
        <v>0</v>
      </c>
      <c r="BE97" s="259">
        <v>0</v>
      </c>
      <c r="BF97" s="259">
        <v>0</v>
      </c>
      <c r="BG97" s="259">
        <v>0</v>
      </c>
      <c r="BH97" s="259">
        <v>0</v>
      </c>
      <c r="BI97" s="259">
        <v>0</v>
      </c>
      <c r="BJ97" s="259">
        <v>0</v>
      </c>
      <c r="BK97" s="259">
        <v>0</v>
      </c>
      <c r="BL97" s="259">
        <v>55</v>
      </c>
      <c r="BM97" s="259">
        <v>53</v>
      </c>
      <c r="BN97" s="259">
        <v>108</v>
      </c>
      <c r="BO97" s="259">
        <v>9</v>
      </c>
    </row>
    <row r="98" spans="1:67">
      <c r="A98" s="259">
        <v>95</v>
      </c>
      <c r="B98" s="262">
        <v>62020060</v>
      </c>
      <c r="C98" s="261" t="s">
        <v>60</v>
      </c>
      <c r="D98" s="259">
        <v>0</v>
      </c>
      <c r="E98" s="259">
        <v>0</v>
      </c>
      <c r="F98" s="259">
        <v>0</v>
      </c>
      <c r="G98" s="259">
        <v>0</v>
      </c>
      <c r="H98" s="259">
        <v>6</v>
      </c>
      <c r="I98" s="259">
        <v>4</v>
      </c>
      <c r="J98" s="259">
        <v>10</v>
      </c>
      <c r="K98" s="259">
        <v>1</v>
      </c>
      <c r="L98" s="259">
        <v>9</v>
      </c>
      <c r="M98" s="259">
        <v>1</v>
      </c>
      <c r="N98" s="259">
        <v>10</v>
      </c>
      <c r="O98" s="259">
        <v>1</v>
      </c>
      <c r="P98" s="259">
        <v>15</v>
      </c>
      <c r="Q98" s="259">
        <v>5</v>
      </c>
      <c r="R98" s="259">
        <v>20</v>
      </c>
      <c r="S98" s="259">
        <v>2</v>
      </c>
      <c r="T98" s="259">
        <v>5</v>
      </c>
      <c r="U98" s="259">
        <v>6</v>
      </c>
      <c r="V98" s="259">
        <v>11</v>
      </c>
      <c r="W98" s="259">
        <v>1</v>
      </c>
      <c r="X98" s="259">
        <v>6</v>
      </c>
      <c r="Y98" s="259">
        <v>9</v>
      </c>
      <c r="Z98" s="259">
        <v>15</v>
      </c>
      <c r="AA98" s="259">
        <v>1</v>
      </c>
      <c r="AB98" s="259">
        <v>8</v>
      </c>
      <c r="AC98" s="259">
        <v>5</v>
      </c>
      <c r="AD98" s="259">
        <v>13</v>
      </c>
      <c r="AE98" s="259">
        <v>1</v>
      </c>
      <c r="AF98" s="259">
        <v>5</v>
      </c>
      <c r="AG98" s="259">
        <v>9</v>
      </c>
      <c r="AH98" s="259">
        <v>14</v>
      </c>
      <c r="AI98" s="259">
        <v>1</v>
      </c>
      <c r="AJ98" s="259">
        <v>7</v>
      </c>
      <c r="AK98" s="259">
        <v>11</v>
      </c>
      <c r="AL98" s="259">
        <v>18</v>
      </c>
      <c r="AM98" s="259">
        <v>1</v>
      </c>
      <c r="AN98" s="259">
        <v>9</v>
      </c>
      <c r="AO98" s="259">
        <v>9</v>
      </c>
      <c r="AP98" s="259">
        <v>18</v>
      </c>
      <c r="AQ98" s="259">
        <v>1</v>
      </c>
      <c r="AR98" s="259">
        <v>40</v>
      </c>
      <c r="AS98" s="259">
        <v>49</v>
      </c>
      <c r="AT98" s="259">
        <v>89</v>
      </c>
      <c r="AU98" s="259">
        <v>6</v>
      </c>
      <c r="AV98" s="259">
        <v>0</v>
      </c>
      <c r="AW98" s="259">
        <v>0</v>
      </c>
      <c r="AX98" s="259">
        <v>0</v>
      </c>
      <c r="AY98" s="259">
        <v>0</v>
      </c>
      <c r="AZ98" s="259">
        <v>0</v>
      </c>
      <c r="BA98" s="259">
        <v>0</v>
      </c>
      <c r="BB98" s="259">
        <v>0</v>
      </c>
      <c r="BC98" s="259">
        <v>0</v>
      </c>
      <c r="BD98" s="259">
        <v>0</v>
      </c>
      <c r="BE98" s="259">
        <v>0</v>
      </c>
      <c r="BF98" s="259">
        <v>0</v>
      </c>
      <c r="BG98" s="259">
        <v>0</v>
      </c>
      <c r="BH98" s="259">
        <v>0</v>
      </c>
      <c r="BI98" s="259">
        <v>0</v>
      </c>
      <c r="BJ98" s="259">
        <v>0</v>
      </c>
      <c r="BK98" s="259">
        <v>0</v>
      </c>
      <c r="BL98" s="259">
        <v>55</v>
      </c>
      <c r="BM98" s="259">
        <v>54</v>
      </c>
      <c r="BN98" s="259">
        <v>109</v>
      </c>
      <c r="BO98" s="259">
        <v>8</v>
      </c>
    </row>
    <row r="99" spans="1:67">
      <c r="A99" s="259">
        <v>96</v>
      </c>
      <c r="B99" s="262">
        <v>62020168</v>
      </c>
      <c r="C99" s="261" t="s">
        <v>154</v>
      </c>
      <c r="D99" s="259">
        <v>4</v>
      </c>
      <c r="E99" s="259">
        <v>4</v>
      </c>
      <c r="F99" s="259">
        <v>8</v>
      </c>
      <c r="G99" s="259">
        <v>1</v>
      </c>
      <c r="H99" s="259">
        <v>5</v>
      </c>
      <c r="I99" s="259">
        <v>3</v>
      </c>
      <c r="J99" s="259">
        <v>8</v>
      </c>
      <c r="K99" s="259">
        <v>1</v>
      </c>
      <c r="L99" s="259">
        <v>10</v>
      </c>
      <c r="M99" s="259">
        <v>5</v>
      </c>
      <c r="N99" s="259">
        <v>15</v>
      </c>
      <c r="O99" s="259">
        <v>1</v>
      </c>
      <c r="P99" s="259">
        <v>19</v>
      </c>
      <c r="Q99" s="259">
        <v>12</v>
      </c>
      <c r="R99" s="259">
        <v>31</v>
      </c>
      <c r="S99" s="259">
        <v>3</v>
      </c>
      <c r="T99" s="259">
        <v>3</v>
      </c>
      <c r="U99" s="259">
        <v>11</v>
      </c>
      <c r="V99" s="259">
        <v>14</v>
      </c>
      <c r="W99" s="259">
        <v>1</v>
      </c>
      <c r="X99" s="259">
        <v>5</v>
      </c>
      <c r="Y99" s="259">
        <v>9</v>
      </c>
      <c r="Z99" s="259">
        <v>14</v>
      </c>
      <c r="AA99" s="259">
        <v>1</v>
      </c>
      <c r="AB99" s="259">
        <v>7</v>
      </c>
      <c r="AC99" s="259">
        <v>6</v>
      </c>
      <c r="AD99" s="259">
        <v>13</v>
      </c>
      <c r="AE99" s="259">
        <v>1</v>
      </c>
      <c r="AF99" s="259">
        <v>4</v>
      </c>
      <c r="AG99" s="259">
        <v>4</v>
      </c>
      <c r="AH99" s="259">
        <v>8</v>
      </c>
      <c r="AI99" s="259">
        <v>1</v>
      </c>
      <c r="AJ99" s="259">
        <v>10</v>
      </c>
      <c r="AK99" s="259">
        <v>4</v>
      </c>
      <c r="AL99" s="259">
        <v>14</v>
      </c>
      <c r="AM99" s="259">
        <v>1</v>
      </c>
      <c r="AN99" s="259">
        <v>9</v>
      </c>
      <c r="AO99" s="259">
        <v>7</v>
      </c>
      <c r="AP99" s="259">
        <v>16</v>
      </c>
      <c r="AQ99" s="259">
        <v>1</v>
      </c>
      <c r="AR99" s="259">
        <v>38</v>
      </c>
      <c r="AS99" s="259">
        <v>41</v>
      </c>
      <c r="AT99" s="259">
        <v>79</v>
      </c>
      <c r="AU99" s="259">
        <v>6</v>
      </c>
      <c r="AV99" s="259">
        <v>0</v>
      </c>
      <c r="AW99" s="259">
        <v>0</v>
      </c>
      <c r="AX99" s="259">
        <v>0</v>
      </c>
      <c r="AY99" s="259">
        <v>0</v>
      </c>
      <c r="AZ99" s="259">
        <v>0</v>
      </c>
      <c r="BA99" s="259">
        <v>0</v>
      </c>
      <c r="BB99" s="259">
        <v>0</v>
      </c>
      <c r="BC99" s="259">
        <v>0</v>
      </c>
      <c r="BD99" s="259">
        <v>0</v>
      </c>
      <c r="BE99" s="259">
        <v>0</v>
      </c>
      <c r="BF99" s="259">
        <v>0</v>
      </c>
      <c r="BG99" s="259">
        <v>0</v>
      </c>
      <c r="BH99" s="259">
        <v>0</v>
      </c>
      <c r="BI99" s="259">
        <v>0</v>
      </c>
      <c r="BJ99" s="259">
        <v>0</v>
      </c>
      <c r="BK99" s="259">
        <v>0</v>
      </c>
      <c r="BL99" s="259">
        <v>57</v>
      </c>
      <c r="BM99" s="259">
        <v>53</v>
      </c>
      <c r="BN99" s="259">
        <v>110</v>
      </c>
      <c r="BO99" s="259">
        <v>9</v>
      </c>
    </row>
    <row r="100" spans="1:67">
      <c r="A100" s="259">
        <v>97</v>
      </c>
      <c r="B100" s="262">
        <v>62020029</v>
      </c>
      <c r="C100" s="261" t="s">
        <v>33</v>
      </c>
      <c r="D100" s="259">
        <v>0</v>
      </c>
      <c r="E100" s="259">
        <v>0</v>
      </c>
      <c r="F100" s="259">
        <v>0</v>
      </c>
      <c r="G100" s="259">
        <v>0</v>
      </c>
      <c r="H100" s="259">
        <v>4</v>
      </c>
      <c r="I100" s="259">
        <v>14</v>
      </c>
      <c r="J100" s="259">
        <v>18</v>
      </c>
      <c r="K100" s="259">
        <v>1</v>
      </c>
      <c r="L100" s="259">
        <v>7</v>
      </c>
      <c r="M100" s="259">
        <v>6</v>
      </c>
      <c r="N100" s="259">
        <v>13</v>
      </c>
      <c r="O100" s="259">
        <v>1</v>
      </c>
      <c r="P100" s="259">
        <v>11</v>
      </c>
      <c r="Q100" s="259">
        <v>20</v>
      </c>
      <c r="R100" s="259">
        <v>31</v>
      </c>
      <c r="S100" s="259">
        <v>2</v>
      </c>
      <c r="T100" s="259">
        <v>6</v>
      </c>
      <c r="U100" s="259">
        <v>8</v>
      </c>
      <c r="V100" s="259">
        <v>14</v>
      </c>
      <c r="W100" s="259">
        <v>1</v>
      </c>
      <c r="X100" s="259">
        <v>11</v>
      </c>
      <c r="Y100" s="259">
        <v>8</v>
      </c>
      <c r="Z100" s="259">
        <v>19</v>
      </c>
      <c r="AA100" s="259">
        <v>1</v>
      </c>
      <c r="AB100" s="259">
        <v>2</v>
      </c>
      <c r="AC100" s="259">
        <v>10</v>
      </c>
      <c r="AD100" s="259">
        <v>12</v>
      </c>
      <c r="AE100" s="259">
        <v>1</v>
      </c>
      <c r="AF100" s="259">
        <v>6</v>
      </c>
      <c r="AG100" s="259">
        <v>8</v>
      </c>
      <c r="AH100" s="259">
        <v>14</v>
      </c>
      <c r="AI100" s="259">
        <v>1</v>
      </c>
      <c r="AJ100" s="259">
        <v>5</v>
      </c>
      <c r="AK100" s="259">
        <v>4</v>
      </c>
      <c r="AL100" s="259">
        <v>9</v>
      </c>
      <c r="AM100" s="259">
        <v>1</v>
      </c>
      <c r="AN100" s="259">
        <v>9</v>
      </c>
      <c r="AO100" s="259">
        <v>6</v>
      </c>
      <c r="AP100" s="259">
        <v>15</v>
      </c>
      <c r="AQ100" s="259">
        <v>1</v>
      </c>
      <c r="AR100" s="259">
        <v>39</v>
      </c>
      <c r="AS100" s="259">
        <v>44</v>
      </c>
      <c r="AT100" s="259">
        <v>83</v>
      </c>
      <c r="AU100" s="259">
        <v>6</v>
      </c>
      <c r="AV100" s="259">
        <v>0</v>
      </c>
      <c r="AW100" s="259">
        <v>0</v>
      </c>
      <c r="AX100" s="259">
        <v>0</v>
      </c>
      <c r="AY100" s="259">
        <v>0</v>
      </c>
      <c r="AZ100" s="259">
        <v>0</v>
      </c>
      <c r="BA100" s="259">
        <v>0</v>
      </c>
      <c r="BB100" s="259">
        <v>0</v>
      </c>
      <c r="BC100" s="259">
        <v>0</v>
      </c>
      <c r="BD100" s="259">
        <v>0</v>
      </c>
      <c r="BE100" s="259">
        <v>0</v>
      </c>
      <c r="BF100" s="259">
        <v>0</v>
      </c>
      <c r="BG100" s="259">
        <v>0</v>
      </c>
      <c r="BH100" s="259">
        <v>0</v>
      </c>
      <c r="BI100" s="259">
        <v>0</v>
      </c>
      <c r="BJ100" s="259">
        <v>0</v>
      </c>
      <c r="BK100" s="259">
        <v>0</v>
      </c>
      <c r="BL100" s="259">
        <v>50</v>
      </c>
      <c r="BM100" s="259">
        <v>64</v>
      </c>
      <c r="BN100" s="259">
        <v>114</v>
      </c>
      <c r="BO100" s="259">
        <v>8</v>
      </c>
    </row>
    <row r="101" spans="1:67" s="264" customFormat="1">
      <c r="A101" s="528" t="s">
        <v>193</v>
      </c>
      <c r="B101" s="529"/>
      <c r="C101" s="530"/>
      <c r="D101" s="263">
        <f>SUM(D4:D100)</f>
        <v>176</v>
      </c>
      <c r="E101" s="263">
        <f t="shared" ref="E101:BO101" si="0">SUM(E4:E100)</f>
        <v>187</v>
      </c>
      <c r="F101" s="263">
        <f t="shared" si="0"/>
        <v>363</v>
      </c>
      <c r="G101" s="263">
        <f t="shared" si="0"/>
        <v>55</v>
      </c>
      <c r="H101" s="263">
        <f t="shared" si="0"/>
        <v>348</v>
      </c>
      <c r="I101" s="263">
        <f t="shared" si="0"/>
        <v>355</v>
      </c>
      <c r="J101" s="263">
        <f t="shared" si="0"/>
        <v>703</v>
      </c>
      <c r="K101" s="263">
        <f t="shared" si="0"/>
        <v>95</v>
      </c>
      <c r="L101" s="263">
        <f t="shared" si="0"/>
        <v>380</v>
      </c>
      <c r="M101" s="263">
        <f t="shared" si="0"/>
        <v>366</v>
      </c>
      <c r="N101" s="263">
        <f t="shared" si="0"/>
        <v>746</v>
      </c>
      <c r="O101" s="263">
        <f t="shared" si="0"/>
        <v>96</v>
      </c>
      <c r="P101" s="263">
        <f t="shared" si="0"/>
        <v>904</v>
      </c>
      <c r="Q101" s="263">
        <f t="shared" si="0"/>
        <v>908</v>
      </c>
      <c r="R101" s="263">
        <f t="shared" si="0"/>
        <v>1812</v>
      </c>
      <c r="S101" s="263">
        <f t="shared" si="0"/>
        <v>246</v>
      </c>
      <c r="T101" s="263">
        <f t="shared" si="0"/>
        <v>397</v>
      </c>
      <c r="U101" s="263">
        <f t="shared" si="0"/>
        <v>398</v>
      </c>
      <c r="V101" s="263">
        <f t="shared" si="0"/>
        <v>795</v>
      </c>
      <c r="W101" s="263">
        <f t="shared" si="0"/>
        <v>95</v>
      </c>
      <c r="X101" s="263">
        <f t="shared" si="0"/>
        <v>418</v>
      </c>
      <c r="Y101" s="263">
        <f t="shared" si="0"/>
        <v>353</v>
      </c>
      <c r="Z101" s="263">
        <f t="shared" si="0"/>
        <v>771</v>
      </c>
      <c r="AA101" s="263">
        <f t="shared" si="0"/>
        <v>96</v>
      </c>
      <c r="AB101" s="263">
        <f t="shared" si="0"/>
        <v>437</v>
      </c>
      <c r="AC101" s="263">
        <f t="shared" si="0"/>
        <v>348</v>
      </c>
      <c r="AD101" s="263">
        <f t="shared" si="0"/>
        <v>785</v>
      </c>
      <c r="AE101" s="263">
        <f t="shared" si="0"/>
        <v>93</v>
      </c>
      <c r="AF101" s="263">
        <f t="shared" si="0"/>
        <v>390</v>
      </c>
      <c r="AG101" s="263">
        <f t="shared" si="0"/>
        <v>371</v>
      </c>
      <c r="AH101" s="263">
        <f t="shared" si="0"/>
        <v>761</v>
      </c>
      <c r="AI101" s="263">
        <f t="shared" si="0"/>
        <v>95</v>
      </c>
      <c r="AJ101" s="263">
        <f t="shared" si="0"/>
        <v>412</v>
      </c>
      <c r="AK101" s="263">
        <f t="shared" si="0"/>
        <v>349</v>
      </c>
      <c r="AL101" s="263">
        <f t="shared" si="0"/>
        <v>761</v>
      </c>
      <c r="AM101" s="263">
        <f t="shared" si="0"/>
        <v>96</v>
      </c>
      <c r="AN101" s="263">
        <f t="shared" si="0"/>
        <v>398</v>
      </c>
      <c r="AO101" s="263">
        <f t="shared" si="0"/>
        <v>410</v>
      </c>
      <c r="AP101" s="263">
        <f t="shared" si="0"/>
        <v>808</v>
      </c>
      <c r="AQ101" s="263">
        <f t="shared" si="0"/>
        <v>95</v>
      </c>
      <c r="AR101" s="263">
        <f t="shared" si="0"/>
        <v>2452</v>
      </c>
      <c r="AS101" s="263">
        <f t="shared" si="0"/>
        <v>2229</v>
      </c>
      <c r="AT101" s="263">
        <f t="shared" si="0"/>
        <v>4681</v>
      </c>
      <c r="AU101" s="263">
        <f t="shared" si="0"/>
        <v>570</v>
      </c>
      <c r="AV101" s="263">
        <f t="shared" si="0"/>
        <v>5</v>
      </c>
      <c r="AW101" s="263">
        <f t="shared" si="0"/>
        <v>2</v>
      </c>
      <c r="AX101" s="263">
        <f t="shared" si="0"/>
        <v>7</v>
      </c>
      <c r="AY101" s="263">
        <f t="shared" si="0"/>
        <v>1</v>
      </c>
      <c r="AZ101" s="263">
        <f t="shared" si="0"/>
        <v>3</v>
      </c>
      <c r="BA101" s="263">
        <f t="shared" si="0"/>
        <v>3</v>
      </c>
      <c r="BB101" s="263">
        <f t="shared" si="0"/>
        <v>6</v>
      </c>
      <c r="BC101" s="263">
        <f t="shared" si="0"/>
        <v>1</v>
      </c>
      <c r="BD101" s="263">
        <f t="shared" si="0"/>
        <v>8</v>
      </c>
      <c r="BE101" s="263">
        <f t="shared" si="0"/>
        <v>1</v>
      </c>
      <c r="BF101" s="263">
        <f t="shared" si="0"/>
        <v>9</v>
      </c>
      <c r="BG101" s="263">
        <f t="shared" si="0"/>
        <v>1</v>
      </c>
      <c r="BH101" s="263">
        <f t="shared" si="0"/>
        <v>16</v>
      </c>
      <c r="BI101" s="263">
        <f t="shared" si="0"/>
        <v>6</v>
      </c>
      <c r="BJ101" s="263">
        <f t="shared" si="0"/>
        <v>22</v>
      </c>
      <c r="BK101" s="263">
        <f t="shared" si="0"/>
        <v>3</v>
      </c>
      <c r="BL101" s="263">
        <f t="shared" si="0"/>
        <v>3372</v>
      </c>
      <c r="BM101" s="263">
        <f t="shared" si="0"/>
        <v>3143</v>
      </c>
      <c r="BN101" s="263">
        <f t="shared" si="0"/>
        <v>6515</v>
      </c>
      <c r="BO101" s="263">
        <f t="shared" si="0"/>
        <v>819</v>
      </c>
    </row>
  </sheetData>
  <mergeCells count="20">
    <mergeCell ref="A101:C101"/>
    <mergeCell ref="AF2:AI2"/>
    <mergeCell ref="AJ2:AM2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1"/>
  <sheetViews>
    <sheetView zoomScale="90" zoomScaleNormal="90" zoomScaleSheetLayoutView="90" workbookViewId="0">
      <pane ySplit="3" topLeftCell="A4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5.5703125" style="250" customWidth="1"/>
    <col min="2" max="2" width="10.7109375" style="265" customWidth="1"/>
    <col min="3" max="3" width="24.7109375" style="266" customWidth="1"/>
    <col min="4" max="67" width="6.140625" style="250" customWidth="1"/>
    <col min="68" max="16384" width="8.7109375" style="250"/>
  </cols>
  <sheetData>
    <row r="1" spans="1:67">
      <c r="A1" s="538" t="s">
        <v>1030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L1" s="538"/>
      <c r="BM1" s="538"/>
      <c r="BN1" s="538"/>
      <c r="BO1" s="538"/>
    </row>
    <row r="2" spans="1:67" s="252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7" t="s">
        <v>191</v>
      </c>
      <c r="Q3" s="257" t="s">
        <v>192</v>
      </c>
      <c r="R3" s="257" t="s">
        <v>193</v>
      </c>
      <c r="S3" s="257" t="s">
        <v>194</v>
      </c>
      <c r="T3" s="257" t="s">
        <v>191</v>
      </c>
      <c r="U3" s="257" t="s">
        <v>192</v>
      </c>
      <c r="V3" s="257" t="s">
        <v>193</v>
      </c>
      <c r="W3" s="257" t="s">
        <v>194</v>
      </c>
      <c r="X3" s="257" t="s">
        <v>191</v>
      </c>
      <c r="Y3" s="257" t="s">
        <v>192</v>
      </c>
      <c r="Z3" s="257" t="s">
        <v>193</v>
      </c>
      <c r="AA3" s="257" t="s">
        <v>194</v>
      </c>
      <c r="AB3" s="257" t="s">
        <v>191</v>
      </c>
      <c r="AC3" s="257" t="s">
        <v>192</v>
      </c>
      <c r="AD3" s="257" t="s">
        <v>193</v>
      </c>
      <c r="AE3" s="257" t="s">
        <v>194</v>
      </c>
      <c r="AF3" s="257" t="s">
        <v>191</v>
      </c>
      <c r="AG3" s="257" t="s">
        <v>192</v>
      </c>
      <c r="AH3" s="257" t="s">
        <v>193</v>
      </c>
      <c r="AI3" s="257" t="s">
        <v>194</v>
      </c>
      <c r="AJ3" s="257" t="s">
        <v>191</v>
      </c>
      <c r="AK3" s="257" t="s">
        <v>192</v>
      </c>
      <c r="AL3" s="257" t="s">
        <v>193</v>
      </c>
      <c r="AM3" s="257" t="s">
        <v>194</v>
      </c>
      <c r="AN3" s="257" t="s">
        <v>191</v>
      </c>
      <c r="AO3" s="257" t="s">
        <v>192</v>
      </c>
      <c r="AP3" s="257" t="s">
        <v>193</v>
      </c>
      <c r="AQ3" s="257" t="s">
        <v>194</v>
      </c>
      <c r="AR3" s="257" t="s">
        <v>191</v>
      </c>
      <c r="AS3" s="257" t="s">
        <v>192</v>
      </c>
      <c r="AT3" s="257" t="s">
        <v>193</v>
      </c>
      <c r="AU3" s="257" t="s">
        <v>194</v>
      </c>
      <c r="AV3" s="257" t="s">
        <v>191</v>
      </c>
      <c r="AW3" s="257" t="s">
        <v>192</v>
      </c>
      <c r="AX3" s="257" t="s">
        <v>193</v>
      </c>
      <c r="AY3" s="257" t="s">
        <v>194</v>
      </c>
      <c r="AZ3" s="257" t="s">
        <v>191</v>
      </c>
      <c r="BA3" s="257" t="s">
        <v>192</v>
      </c>
      <c r="BB3" s="257" t="s">
        <v>193</v>
      </c>
      <c r="BC3" s="257" t="s">
        <v>194</v>
      </c>
      <c r="BD3" s="257" t="s">
        <v>191</v>
      </c>
      <c r="BE3" s="257" t="s">
        <v>192</v>
      </c>
      <c r="BF3" s="257" t="s">
        <v>193</v>
      </c>
      <c r="BG3" s="257" t="s">
        <v>194</v>
      </c>
      <c r="BH3" s="257" t="s">
        <v>191</v>
      </c>
      <c r="BI3" s="257" t="s">
        <v>192</v>
      </c>
      <c r="BJ3" s="257" t="s">
        <v>193</v>
      </c>
      <c r="BK3" s="257" t="s">
        <v>194</v>
      </c>
      <c r="BL3" s="258" t="s">
        <v>208</v>
      </c>
      <c r="BM3" s="258" t="s">
        <v>210</v>
      </c>
      <c r="BN3" s="258" t="s">
        <v>4</v>
      </c>
      <c r="BO3" s="258" t="s">
        <v>209</v>
      </c>
    </row>
    <row r="4" spans="1:67">
      <c r="A4" s="354">
        <v>1</v>
      </c>
      <c r="B4" s="262">
        <v>62020062</v>
      </c>
      <c r="C4" s="261" t="s">
        <v>62</v>
      </c>
      <c r="D4" s="259">
        <v>4</v>
      </c>
      <c r="E4" s="259">
        <v>11</v>
      </c>
      <c r="F4" s="259">
        <v>15</v>
      </c>
      <c r="G4" s="259">
        <v>1</v>
      </c>
      <c r="H4" s="259">
        <v>4</v>
      </c>
      <c r="I4" s="259">
        <v>4</v>
      </c>
      <c r="J4" s="259">
        <v>8</v>
      </c>
      <c r="K4" s="259">
        <v>1</v>
      </c>
      <c r="L4" s="259">
        <v>5</v>
      </c>
      <c r="M4" s="259">
        <v>5</v>
      </c>
      <c r="N4" s="259">
        <v>10</v>
      </c>
      <c r="O4" s="259">
        <v>1</v>
      </c>
      <c r="P4" s="259">
        <v>13</v>
      </c>
      <c r="Q4" s="259">
        <v>20</v>
      </c>
      <c r="R4" s="259">
        <v>33</v>
      </c>
      <c r="S4" s="259">
        <v>3</v>
      </c>
      <c r="T4" s="259">
        <v>6</v>
      </c>
      <c r="U4" s="259">
        <v>7</v>
      </c>
      <c r="V4" s="259">
        <v>13</v>
      </c>
      <c r="W4" s="259">
        <v>1</v>
      </c>
      <c r="X4" s="259">
        <v>5</v>
      </c>
      <c r="Y4" s="259">
        <v>8</v>
      </c>
      <c r="Z4" s="259">
        <v>13</v>
      </c>
      <c r="AA4" s="259">
        <v>1</v>
      </c>
      <c r="AB4" s="259">
        <v>9</v>
      </c>
      <c r="AC4" s="259">
        <v>4</v>
      </c>
      <c r="AD4" s="259">
        <v>13</v>
      </c>
      <c r="AE4" s="259">
        <v>1</v>
      </c>
      <c r="AF4" s="259">
        <v>7</v>
      </c>
      <c r="AG4" s="259">
        <v>6</v>
      </c>
      <c r="AH4" s="259">
        <v>13</v>
      </c>
      <c r="AI4" s="259">
        <v>1</v>
      </c>
      <c r="AJ4" s="259">
        <v>9</v>
      </c>
      <c r="AK4" s="259">
        <v>3</v>
      </c>
      <c r="AL4" s="259">
        <v>12</v>
      </c>
      <c r="AM4" s="259">
        <v>1</v>
      </c>
      <c r="AN4" s="259">
        <v>17</v>
      </c>
      <c r="AO4" s="259">
        <v>7</v>
      </c>
      <c r="AP4" s="259">
        <v>24</v>
      </c>
      <c r="AQ4" s="259">
        <v>1</v>
      </c>
      <c r="AR4" s="259">
        <v>53</v>
      </c>
      <c r="AS4" s="259">
        <v>35</v>
      </c>
      <c r="AT4" s="259">
        <v>88</v>
      </c>
      <c r="AU4" s="259">
        <v>6</v>
      </c>
      <c r="AV4" s="259">
        <v>0</v>
      </c>
      <c r="AW4" s="259">
        <v>0</v>
      </c>
      <c r="AX4" s="259">
        <v>0</v>
      </c>
      <c r="AY4" s="259">
        <v>0</v>
      </c>
      <c r="AZ4" s="259">
        <v>0</v>
      </c>
      <c r="BA4" s="259">
        <v>0</v>
      </c>
      <c r="BB4" s="259">
        <v>0</v>
      </c>
      <c r="BC4" s="259">
        <v>0</v>
      </c>
      <c r="BD4" s="259">
        <v>0</v>
      </c>
      <c r="BE4" s="259">
        <v>0</v>
      </c>
      <c r="BF4" s="259">
        <v>0</v>
      </c>
      <c r="BG4" s="259">
        <v>0</v>
      </c>
      <c r="BH4" s="259">
        <v>0</v>
      </c>
      <c r="BI4" s="259">
        <v>0</v>
      </c>
      <c r="BJ4" s="259">
        <v>0</v>
      </c>
      <c r="BK4" s="259">
        <v>0</v>
      </c>
      <c r="BL4" s="259">
        <v>66</v>
      </c>
      <c r="BM4" s="259">
        <v>55</v>
      </c>
      <c r="BN4" s="259">
        <v>121</v>
      </c>
      <c r="BO4" s="259">
        <v>9</v>
      </c>
    </row>
    <row r="5" spans="1:67">
      <c r="A5" s="354">
        <v>2</v>
      </c>
      <c r="B5" s="262">
        <v>62020098</v>
      </c>
      <c r="C5" s="261" t="s">
        <v>94</v>
      </c>
      <c r="D5" s="259">
        <v>3</v>
      </c>
      <c r="E5" s="259">
        <v>1</v>
      </c>
      <c r="F5" s="259">
        <v>4</v>
      </c>
      <c r="G5" s="259">
        <v>1</v>
      </c>
      <c r="H5" s="259">
        <v>3</v>
      </c>
      <c r="I5" s="259">
        <v>3</v>
      </c>
      <c r="J5" s="259">
        <v>6</v>
      </c>
      <c r="K5" s="259">
        <v>1</v>
      </c>
      <c r="L5" s="259">
        <v>6</v>
      </c>
      <c r="M5" s="259">
        <v>6</v>
      </c>
      <c r="N5" s="259">
        <v>12</v>
      </c>
      <c r="O5" s="259">
        <v>1</v>
      </c>
      <c r="P5" s="259">
        <v>12</v>
      </c>
      <c r="Q5" s="259">
        <v>10</v>
      </c>
      <c r="R5" s="259">
        <v>22</v>
      </c>
      <c r="S5" s="259">
        <v>3</v>
      </c>
      <c r="T5" s="259">
        <v>3</v>
      </c>
      <c r="U5" s="259">
        <v>3</v>
      </c>
      <c r="V5" s="259">
        <v>6</v>
      </c>
      <c r="W5" s="259">
        <v>1</v>
      </c>
      <c r="X5" s="259">
        <v>4</v>
      </c>
      <c r="Y5" s="259">
        <v>5</v>
      </c>
      <c r="Z5" s="259">
        <v>9</v>
      </c>
      <c r="AA5" s="259">
        <v>1</v>
      </c>
      <c r="AB5" s="259">
        <v>3</v>
      </c>
      <c r="AC5" s="259">
        <v>3</v>
      </c>
      <c r="AD5" s="259">
        <v>6</v>
      </c>
      <c r="AE5" s="259">
        <v>1</v>
      </c>
      <c r="AF5" s="259">
        <v>4</v>
      </c>
      <c r="AG5" s="259">
        <v>2</v>
      </c>
      <c r="AH5" s="259">
        <v>6</v>
      </c>
      <c r="AI5" s="259">
        <v>1</v>
      </c>
      <c r="AJ5" s="259">
        <v>8</v>
      </c>
      <c r="AK5" s="259">
        <v>7</v>
      </c>
      <c r="AL5" s="259">
        <v>15</v>
      </c>
      <c r="AM5" s="259">
        <v>1</v>
      </c>
      <c r="AN5" s="259">
        <v>3</v>
      </c>
      <c r="AO5" s="259">
        <v>8</v>
      </c>
      <c r="AP5" s="259">
        <v>11</v>
      </c>
      <c r="AQ5" s="259">
        <v>1</v>
      </c>
      <c r="AR5" s="259">
        <v>25</v>
      </c>
      <c r="AS5" s="259">
        <v>28</v>
      </c>
      <c r="AT5" s="259">
        <v>53</v>
      </c>
      <c r="AU5" s="259">
        <v>6</v>
      </c>
      <c r="AV5" s="259">
        <v>14</v>
      </c>
      <c r="AW5" s="259">
        <v>7</v>
      </c>
      <c r="AX5" s="259">
        <v>21</v>
      </c>
      <c r="AY5" s="259">
        <v>1</v>
      </c>
      <c r="AZ5" s="259">
        <v>11</v>
      </c>
      <c r="BA5" s="259">
        <v>12</v>
      </c>
      <c r="BB5" s="259">
        <v>23</v>
      </c>
      <c r="BC5" s="259">
        <v>1</v>
      </c>
      <c r="BD5" s="259">
        <v>2</v>
      </c>
      <c r="BE5" s="259">
        <v>0</v>
      </c>
      <c r="BF5" s="259">
        <v>2</v>
      </c>
      <c r="BG5" s="259">
        <v>1</v>
      </c>
      <c r="BH5" s="259">
        <v>27</v>
      </c>
      <c r="BI5" s="259">
        <v>19</v>
      </c>
      <c r="BJ5" s="259">
        <v>46</v>
      </c>
      <c r="BK5" s="259">
        <v>3</v>
      </c>
      <c r="BL5" s="259">
        <v>64</v>
      </c>
      <c r="BM5" s="259">
        <v>57</v>
      </c>
      <c r="BN5" s="259">
        <v>121</v>
      </c>
      <c r="BO5" s="259">
        <v>12</v>
      </c>
    </row>
    <row r="6" spans="1:67">
      <c r="A6" s="354">
        <v>3</v>
      </c>
      <c r="B6" s="262">
        <v>62020115</v>
      </c>
      <c r="C6" s="261" t="s">
        <v>109</v>
      </c>
      <c r="D6" s="259">
        <v>12</v>
      </c>
      <c r="E6" s="259">
        <v>2</v>
      </c>
      <c r="F6" s="259">
        <v>14</v>
      </c>
      <c r="G6" s="259">
        <v>1</v>
      </c>
      <c r="H6" s="259">
        <v>4</v>
      </c>
      <c r="I6" s="259">
        <v>4</v>
      </c>
      <c r="J6" s="259">
        <v>8</v>
      </c>
      <c r="K6" s="259">
        <v>1</v>
      </c>
      <c r="L6" s="259">
        <v>5</v>
      </c>
      <c r="M6" s="259">
        <v>5</v>
      </c>
      <c r="N6" s="259">
        <v>10</v>
      </c>
      <c r="O6" s="259">
        <v>1</v>
      </c>
      <c r="P6" s="259">
        <v>21</v>
      </c>
      <c r="Q6" s="259">
        <v>11</v>
      </c>
      <c r="R6" s="259">
        <v>32</v>
      </c>
      <c r="S6" s="259">
        <v>3</v>
      </c>
      <c r="T6" s="259">
        <v>6</v>
      </c>
      <c r="U6" s="259">
        <v>6</v>
      </c>
      <c r="V6" s="259">
        <v>12</v>
      </c>
      <c r="W6" s="259">
        <v>1</v>
      </c>
      <c r="X6" s="259">
        <v>6</v>
      </c>
      <c r="Y6" s="259">
        <v>8</v>
      </c>
      <c r="Z6" s="259">
        <v>14</v>
      </c>
      <c r="AA6" s="259">
        <v>1</v>
      </c>
      <c r="AB6" s="259">
        <v>11</v>
      </c>
      <c r="AC6" s="259">
        <v>7</v>
      </c>
      <c r="AD6" s="259">
        <v>18</v>
      </c>
      <c r="AE6" s="259">
        <v>1</v>
      </c>
      <c r="AF6" s="259">
        <v>8</v>
      </c>
      <c r="AG6" s="259">
        <v>6</v>
      </c>
      <c r="AH6" s="259">
        <v>14</v>
      </c>
      <c r="AI6" s="259">
        <v>1</v>
      </c>
      <c r="AJ6" s="259">
        <v>8</v>
      </c>
      <c r="AK6" s="259">
        <v>8</v>
      </c>
      <c r="AL6" s="259">
        <v>16</v>
      </c>
      <c r="AM6" s="259">
        <v>1</v>
      </c>
      <c r="AN6" s="259">
        <v>7</v>
      </c>
      <c r="AO6" s="259">
        <v>8</v>
      </c>
      <c r="AP6" s="259">
        <v>15</v>
      </c>
      <c r="AQ6" s="259">
        <v>1</v>
      </c>
      <c r="AR6" s="259">
        <v>46</v>
      </c>
      <c r="AS6" s="259">
        <v>43</v>
      </c>
      <c r="AT6" s="259">
        <v>89</v>
      </c>
      <c r="AU6" s="259">
        <v>6</v>
      </c>
      <c r="AV6" s="259">
        <v>0</v>
      </c>
      <c r="AW6" s="259">
        <v>0</v>
      </c>
      <c r="AX6" s="259">
        <v>0</v>
      </c>
      <c r="AY6" s="259">
        <v>0</v>
      </c>
      <c r="AZ6" s="259">
        <v>0</v>
      </c>
      <c r="BA6" s="259">
        <v>0</v>
      </c>
      <c r="BB6" s="259">
        <v>0</v>
      </c>
      <c r="BC6" s="259">
        <v>0</v>
      </c>
      <c r="BD6" s="259">
        <v>0</v>
      </c>
      <c r="BE6" s="259">
        <v>0</v>
      </c>
      <c r="BF6" s="259">
        <v>0</v>
      </c>
      <c r="BG6" s="259">
        <v>0</v>
      </c>
      <c r="BH6" s="259">
        <v>0</v>
      </c>
      <c r="BI6" s="259">
        <v>0</v>
      </c>
      <c r="BJ6" s="259">
        <v>0</v>
      </c>
      <c r="BK6" s="259">
        <v>0</v>
      </c>
      <c r="BL6" s="259">
        <v>67</v>
      </c>
      <c r="BM6" s="259">
        <v>54</v>
      </c>
      <c r="BN6" s="259">
        <v>121</v>
      </c>
      <c r="BO6" s="259">
        <v>9</v>
      </c>
    </row>
    <row r="7" spans="1:67">
      <c r="A7" s="354">
        <v>4</v>
      </c>
      <c r="B7" s="262">
        <v>62020144</v>
      </c>
      <c r="C7" s="261" t="s">
        <v>133</v>
      </c>
      <c r="D7" s="259">
        <v>5</v>
      </c>
      <c r="E7" s="259">
        <v>4</v>
      </c>
      <c r="F7" s="259">
        <v>9</v>
      </c>
      <c r="G7" s="259">
        <v>1</v>
      </c>
      <c r="H7" s="259">
        <v>4</v>
      </c>
      <c r="I7" s="259">
        <v>4</v>
      </c>
      <c r="J7" s="259">
        <v>8</v>
      </c>
      <c r="K7" s="259">
        <v>1</v>
      </c>
      <c r="L7" s="259">
        <v>3</v>
      </c>
      <c r="M7" s="259">
        <v>2</v>
      </c>
      <c r="N7" s="259">
        <v>5</v>
      </c>
      <c r="O7" s="259">
        <v>1</v>
      </c>
      <c r="P7" s="259">
        <v>12</v>
      </c>
      <c r="Q7" s="259">
        <v>10</v>
      </c>
      <c r="R7" s="259">
        <v>22</v>
      </c>
      <c r="S7" s="259">
        <v>3</v>
      </c>
      <c r="T7" s="259">
        <v>5</v>
      </c>
      <c r="U7" s="259">
        <v>5</v>
      </c>
      <c r="V7" s="259">
        <v>10</v>
      </c>
      <c r="W7" s="259">
        <v>1</v>
      </c>
      <c r="X7" s="259">
        <v>3</v>
      </c>
      <c r="Y7" s="259">
        <v>2</v>
      </c>
      <c r="Z7" s="259">
        <v>5</v>
      </c>
      <c r="AA7" s="259">
        <v>1</v>
      </c>
      <c r="AB7" s="259">
        <v>5</v>
      </c>
      <c r="AC7" s="259">
        <v>12</v>
      </c>
      <c r="AD7" s="259">
        <v>17</v>
      </c>
      <c r="AE7" s="259">
        <v>1</v>
      </c>
      <c r="AF7" s="259">
        <v>9</v>
      </c>
      <c r="AG7" s="259">
        <v>5</v>
      </c>
      <c r="AH7" s="259">
        <v>14</v>
      </c>
      <c r="AI7" s="259">
        <v>1</v>
      </c>
      <c r="AJ7" s="259">
        <v>5</v>
      </c>
      <c r="AK7" s="259">
        <v>1</v>
      </c>
      <c r="AL7" s="259">
        <v>6</v>
      </c>
      <c r="AM7" s="259">
        <v>1</v>
      </c>
      <c r="AN7" s="259">
        <v>7</v>
      </c>
      <c r="AO7" s="259">
        <v>8</v>
      </c>
      <c r="AP7" s="259">
        <v>15</v>
      </c>
      <c r="AQ7" s="259">
        <v>1</v>
      </c>
      <c r="AR7" s="259">
        <v>34</v>
      </c>
      <c r="AS7" s="259">
        <v>33</v>
      </c>
      <c r="AT7" s="259">
        <v>67</v>
      </c>
      <c r="AU7" s="259">
        <v>6</v>
      </c>
      <c r="AV7" s="259">
        <v>3</v>
      </c>
      <c r="AW7" s="259">
        <v>8</v>
      </c>
      <c r="AX7" s="259">
        <v>11</v>
      </c>
      <c r="AY7" s="259">
        <v>1</v>
      </c>
      <c r="AZ7" s="259">
        <v>7</v>
      </c>
      <c r="BA7" s="259">
        <v>1</v>
      </c>
      <c r="BB7" s="259">
        <v>8</v>
      </c>
      <c r="BC7" s="259">
        <v>1</v>
      </c>
      <c r="BD7" s="259">
        <v>4</v>
      </c>
      <c r="BE7" s="259">
        <v>9</v>
      </c>
      <c r="BF7" s="259">
        <v>13</v>
      </c>
      <c r="BG7" s="259">
        <v>1</v>
      </c>
      <c r="BH7" s="259">
        <v>14</v>
      </c>
      <c r="BI7" s="259">
        <v>18</v>
      </c>
      <c r="BJ7" s="259">
        <v>32</v>
      </c>
      <c r="BK7" s="259">
        <v>3</v>
      </c>
      <c r="BL7" s="259">
        <v>60</v>
      </c>
      <c r="BM7" s="259">
        <v>61</v>
      </c>
      <c r="BN7" s="259">
        <v>121</v>
      </c>
      <c r="BO7" s="259">
        <v>12</v>
      </c>
    </row>
    <row r="8" spans="1:67">
      <c r="A8" s="354">
        <v>5</v>
      </c>
      <c r="B8" s="262">
        <v>62020165</v>
      </c>
      <c r="C8" s="261" t="s">
        <v>151</v>
      </c>
      <c r="D8" s="259">
        <v>0</v>
      </c>
      <c r="E8" s="259">
        <v>0</v>
      </c>
      <c r="F8" s="259">
        <v>0</v>
      </c>
      <c r="G8" s="259">
        <v>0</v>
      </c>
      <c r="H8" s="259">
        <v>12</v>
      </c>
      <c r="I8" s="259">
        <v>6</v>
      </c>
      <c r="J8" s="259">
        <v>18</v>
      </c>
      <c r="K8" s="259">
        <v>1</v>
      </c>
      <c r="L8" s="259">
        <v>11</v>
      </c>
      <c r="M8" s="259">
        <v>11</v>
      </c>
      <c r="N8" s="259">
        <v>22</v>
      </c>
      <c r="O8" s="259">
        <v>1</v>
      </c>
      <c r="P8" s="259">
        <v>23</v>
      </c>
      <c r="Q8" s="259">
        <v>17</v>
      </c>
      <c r="R8" s="259">
        <v>40</v>
      </c>
      <c r="S8" s="259">
        <v>2</v>
      </c>
      <c r="T8" s="259">
        <v>5</v>
      </c>
      <c r="U8" s="259">
        <v>7</v>
      </c>
      <c r="V8" s="259">
        <v>12</v>
      </c>
      <c r="W8" s="259">
        <v>1</v>
      </c>
      <c r="X8" s="259">
        <v>4</v>
      </c>
      <c r="Y8" s="259">
        <v>6</v>
      </c>
      <c r="Z8" s="259">
        <v>10</v>
      </c>
      <c r="AA8" s="259">
        <v>1</v>
      </c>
      <c r="AB8" s="259">
        <v>9</v>
      </c>
      <c r="AC8" s="259">
        <v>6</v>
      </c>
      <c r="AD8" s="259">
        <v>15</v>
      </c>
      <c r="AE8" s="259">
        <v>1</v>
      </c>
      <c r="AF8" s="259">
        <v>6</v>
      </c>
      <c r="AG8" s="259">
        <v>6</v>
      </c>
      <c r="AH8" s="259">
        <v>12</v>
      </c>
      <c r="AI8" s="259">
        <v>1</v>
      </c>
      <c r="AJ8" s="259">
        <v>11</v>
      </c>
      <c r="AK8" s="259">
        <v>7</v>
      </c>
      <c r="AL8" s="259">
        <v>18</v>
      </c>
      <c r="AM8" s="259">
        <v>1</v>
      </c>
      <c r="AN8" s="259">
        <v>6</v>
      </c>
      <c r="AO8" s="259">
        <v>8</v>
      </c>
      <c r="AP8" s="259">
        <v>14</v>
      </c>
      <c r="AQ8" s="259">
        <v>1</v>
      </c>
      <c r="AR8" s="259">
        <v>41</v>
      </c>
      <c r="AS8" s="259">
        <v>40</v>
      </c>
      <c r="AT8" s="259">
        <v>81</v>
      </c>
      <c r="AU8" s="259">
        <v>6</v>
      </c>
      <c r="AV8" s="259">
        <v>0</v>
      </c>
      <c r="AW8" s="259">
        <v>0</v>
      </c>
      <c r="AX8" s="259">
        <v>0</v>
      </c>
      <c r="AY8" s="259">
        <v>0</v>
      </c>
      <c r="AZ8" s="259">
        <v>0</v>
      </c>
      <c r="BA8" s="259">
        <v>0</v>
      </c>
      <c r="BB8" s="259">
        <v>0</v>
      </c>
      <c r="BC8" s="259">
        <v>0</v>
      </c>
      <c r="BD8" s="259">
        <v>0</v>
      </c>
      <c r="BE8" s="259">
        <v>0</v>
      </c>
      <c r="BF8" s="259">
        <v>0</v>
      </c>
      <c r="BG8" s="259">
        <v>0</v>
      </c>
      <c r="BH8" s="259">
        <v>0</v>
      </c>
      <c r="BI8" s="259">
        <v>0</v>
      </c>
      <c r="BJ8" s="259">
        <v>0</v>
      </c>
      <c r="BK8" s="259">
        <v>0</v>
      </c>
      <c r="BL8" s="259">
        <v>64</v>
      </c>
      <c r="BM8" s="259">
        <v>57</v>
      </c>
      <c r="BN8" s="259">
        <v>121</v>
      </c>
      <c r="BO8" s="259">
        <v>8</v>
      </c>
    </row>
    <row r="9" spans="1:67">
      <c r="A9" s="354">
        <v>6</v>
      </c>
      <c r="B9" s="262">
        <v>62020009</v>
      </c>
      <c r="C9" s="261" t="s">
        <v>13</v>
      </c>
      <c r="D9" s="259">
        <v>0</v>
      </c>
      <c r="E9" s="259">
        <v>0</v>
      </c>
      <c r="F9" s="259">
        <v>0</v>
      </c>
      <c r="G9" s="259">
        <v>0</v>
      </c>
      <c r="H9" s="259">
        <v>6</v>
      </c>
      <c r="I9" s="259">
        <v>5</v>
      </c>
      <c r="J9" s="259">
        <v>11</v>
      </c>
      <c r="K9" s="259">
        <v>1</v>
      </c>
      <c r="L9" s="259">
        <v>8</v>
      </c>
      <c r="M9" s="259">
        <v>10</v>
      </c>
      <c r="N9" s="259">
        <v>18</v>
      </c>
      <c r="O9" s="259">
        <v>1</v>
      </c>
      <c r="P9" s="259">
        <v>14</v>
      </c>
      <c r="Q9" s="259">
        <v>15</v>
      </c>
      <c r="R9" s="259">
        <v>29</v>
      </c>
      <c r="S9" s="259">
        <v>2</v>
      </c>
      <c r="T9" s="259">
        <v>12</v>
      </c>
      <c r="U9" s="259">
        <v>6</v>
      </c>
      <c r="V9" s="259">
        <v>18</v>
      </c>
      <c r="W9" s="259">
        <v>1</v>
      </c>
      <c r="X9" s="259">
        <v>12</v>
      </c>
      <c r="Y9" s="259">
        <v>3</v>
      </c>
      <c r="Z9" s="259">
        <v>15</v>
      </c>
      <c r="AA9" s="259">
        <v>1</v>
      </c>
      <c r="AB9" s="259">
        <v>10</v>
      </c>
      <c r="AC9" s="259">
        <v>7</v>
      </c>
      <c r="AD9" s="259">
        <v>17</v>
      </c>
      <c r="AE9" s="259">
        <v>1</v>
      </c>
      <c r="AF9" s="259">
        <v>6</v>
      </c>
      <c r="AG9" s="259">
        <v>7</v>
      </c>
      <c r="AH9" s="259">
        <v>13</v>
      </c>
      <c r="AI9" s="259">
        <v>1</v>
      </c>
      <c r="AJ9" s="259">
        <v>7</v>
      </c>
      <c r="AK9" s="259">
        <v>9</v>
      </c>
      <c r="AL9" s="259">
        <v>16</v>
      </c>
      <c r="AM9" s="259">
        <v>1</v>
      </c>
      <c r="AN9" s="259">
        <v>3</v>
      </c>
      <c r="AO9" s="259">
        <v>11</v>
      </c>
      <c r="AP9" s="259">
        <v>14</v>
      </c>
      <c r="AQ9" s="259">
        <v>1</v>
      </c>
      <c r="AR9" s="259">
        <v>50</v>
      </c>
      <c r="AS9" s="259">
        <v>43</v>
      </c>
      <c r="AT9" s="259">
        <v>93</v>
      </c>
      <c r="AU9" s="259">
        <v>6</v>
      </c>
      <c r="AV9" s="259">
        <v>0</v>
      </c>
      <c r="AW9" s="259">
        <v>0</v>
      </c>
      <c r="AX9" s="259">
        <v>0</v>
      </c>
      <c r="AY9" s="259">
        <v>0</v>
      </c>
      <c r="AZ9" s="259">
        <v>0</v>
      </c>
      <c r="BA9" s="259">
        <v>0</v>
      </c>
      <c r="BB9" s="259">
        <v>0</v>
      </c>
      <c r="BC9" s="259">
        <v>0</v>
      </c>
      <c r="BD9" s="259">
        <v>0</v>
      </c>
      <c r="BE9" s="259">
        <v>0</v>
      </c>
      <c r="BF9" s="259">
        <v>0</v>
      </c>
      <c r="BG9" s="259">
        <v>0</v>
      </c>
      <c r="BH9" s="259">
        <v>0</v>
      </c>
      <c r="BI9" s="259">
        <v>0</v>
      </c>
      <c r="BJ9" s="259">
        <v>0</v>
      </c>
      <c r="BK9" s="259">
        <v>0</v>
      </c>
      <c r="BL9" s="259">
        <v>64</v>
      </c>
      <c r="BM9" s="259">
        <v>58</v>
      </c>
      <c r="BN9" s="259">
        <v>122</v>
      </c>
      <c r="BO9" s="259">
        <v>8</v>
      </c>
    </row>
    <row r="10" spans="1:67">
      <c r="A10" s="354">
        <v>7</v>
      </c>
      <c r="B10" s="262">
        <v>62020026</v>
      </c>
      <c r="C10" s="261" t="s">
        <v>30</v>
      </c>
      <c r="D10" s="259">
        <v>0</v>
      </c>
      <c r="E10" s="259">
        <v>0</v>
      </c>
      <c r="F10" s="259">
        <v>0</v>
      </c>
      <c r="G10" s="259">
        <v>0</v>
      </c>
      <c r="H10" s="259">
        <v>7</v>
      </c>
      <c r="I10" s="259">
        <v>9</v>
      </c>
      <c r="J10" s="259">
        <v>16</v>
      </c>
      <c r="K10" s="259">
        <v>1</v>
      </c>
      <c r="L10" s="259">
        <v>13</v>
      </c>
      <c r="M10" s="259">
        <v>8</v>
      </c>
      <c r="N10" s="259">
        <v>21</v>
      </c>
      <c r="O10" s="259">
        <v>1</v>
      </c>
      <c r="P10" s="259">
        <v>20</v>
      </c>
      <c r="Q10" s="259">
        <v>17</v>
      </c>
      <c r="R10" s="259">
        <v>37</v>
      </c>
      <c r="S10" s="259">
        <v>2</v>
      </c>
      <c r="T10" s="259">
        <v>11</v>
      </c>
      <c r="U10" s="259">
        <v>8</v>
      </c>
      <c r="V10" s="259">
        <v>19</v>
      </c>
      <c r="W10" s="259">
        <v>1</v>
      </c>
      <c r="X10" s="259">
        <v>9</v>
      </c>
      <c r="Y10" s="259">
        <v>6</v>
      </c>
      <c r="Z10" s="259">
        <v>15</v>
      </c>
      <c r="AA10" s="259">
        <v>1</v>
      </c>
      <c r="AB10" s="259">
        <v>8</v>
      </c>
      <c r="AC10" s="259">
        <v>14</v>
      </c>
      <c r="AD10" s="259">
        <v>22</v>
      </c>
      <c r="AE10" s="259">
        <v>1</v>
      </c>
      <c r="AF10" s="259">
        <v>4</v>
      </c>
      <c r="AG10" s="259">
        <v>8</v>
      </c>
      <c r="AH10" s="259">
        <v>12</v>
      </c>
      <c r="AI10" s="259">
        <v>1</v>
      </c>
      <c r="AJ10" s="259">
        <v>3</v>
      </c>
      <c r="AK10" s="259">
        <v>7</v>
      </c>
      <c r="AL10" s="259">
        <v>10</v>
      </c>
      <c r="AM10" s="259">
        <v>1</v>
      </c>
      <c r="AN10" s="259">
        <v>3</v>
      </c>
      <c r="AO10" s="259">
        <v>4</v>
      </c>
      <c r="AP10" s="259">
        <v>7</v>
      </c>
      <c r="AQ10" s="259">
        <v>1</v>
      </c>
      <c r="AR10" s="259">
        <v>38</v>
      </c>
      <c r="AS10" s="259">
        <v>47</v>
      </c>
      <c r="AT10" s="259">
        <v>85</v>
      </c>
      <c r="AU10" s="259">
        <v>6</v>
      </c>
      <c r="AV10" s="259">
        <v>0</v>
      </c>
      <c r="AW10" s="259">
        <v>0</v>
      </c>
      <c r="AX10" s="259">
        <v>0</v>
      </c>
      <c r="AY10" s="259">
        <v>0</v>
      </c>
      <c r="AZ10" s="259">
        <v>0</v>
      </c>
      <c r="BA10" s="259">
        <v>0</v>
      </c>
      <c r="BB10" s="259">
        <v>0</v>
      </c>
      <c r="BC10" s="259">
        <v>0</v>
      </c>
      <c r="BD10" s="259">
        <v>0</v>
      </c>
      <c r="BE10" s="259">
        <v>0</v>
      </c>
      <c r="BF10" s="259">
        <v>0</v>
      </c>
      <c r="BG10" s="259">
        <v>0</v>
      </c>
      <c r="BH10" s="259">
        <v>0</v>
      </c>
      <c r="BI10" s="259">
        <v>0</v>
      </c>
      <c r="BJ10" s="259">
        <v>0</v>
      </c>
      <c r="BK10" s="259">
        <v>0</v>
      </c>
      <c r="BL10" s="259">
        <v>58</v>
      </c>
      <c r="BM10" s="259">
        <v>64</v>
      </c>
      <c r="BN10" s="259">
        <v>122</v>
      </c>
      <c r="BO10" s="259">
        <v>8</v>
      </c>
    </row>
    <row r="11" spans="1:67">
      <c r="A11" s="354">
        <v>8</v>
      </c>
      <c r="B11" s="262">
        <v>62020015</v>
      </c>
      <c r="C11" s="261" t="s">
        <v>19</v>
      </c>
      <c r="D11" s="259">
        <v>0</v>
      </c>
      <c r="E11" s="259">
        <v>0</v>
      </c>
      <c r="F11" s="259">
        <v>0</v>
      </c>
      <c r="G11" s="259">
        <v>0</v>
      </c>
      <c r="H11" s="259">
        <v>11</v>
      </c>
      <c r="I11" s="259">
        <v>10</v>
      </c>
      <c r="J11" s="259">
        <v>21</v>
      </c>
      <c r="K11" s="259">
        <v>1</v>
      </c>
      <c r="L11" s="259">
        <v>10</v>
      </c>
      <c r="M11" s="259">
        <v>6</v>
      </c>
      <c r="N11" s="259">
        <v>16</v>
      </c>
      <c r="O11" s="259">
        <v>1</v>
      </c>
      <c r="P11" s="259">
        <v>21</v>
      </c>
      <c r="Q11" s="259">
        <v>16</v>
      </c>
      <c r="R11" s="259">
        <v>37</v>
      </c>
      <c r="S11" s="259">
        <v>2</v>
      </c>
      <c r="T11" s="259">
        <v>9</v>
      </c>
      <c r="U11" s="259">
        <v>11</v>
      </c>
      <c r="V11" s="259">
        <v>20</v>
      </c>
      <c r="W11" s="259">
        <v>1</v>
      </c>
      <c r="X11" s="259">
        <v>3</v>
      </c>
      <c r="Y11" s="259">
        <v>5</v>
      </c>
      <c r="Z11" s="259">
        <v>8</v>
      </c>
      <c r="AA11" s="259">
        <v>1</v>
      </c>
      <c r="AB11" s="259">
        <v>4</v>
      </c>
      <c r="AC11" s="259">
        <v>5</v>
      </c>
      <c r="AD11" s="259">
        <v>9</v>
      </c>
      <c r="AE11" s="259">
        <v>1</v>
      </c>
      <c r="AF11" s="259">
        <v>6</v>
      </c>
      <c r="AG11" s="259">
        <v>8</v>
      </c>
      <c r="AH11" s="259">
        <v>14</v>
      </c>
      <c r="AI11" s="259">
        <v>1</v>
      </c>
      <c r="AJ11" s="259">
        <v>6</v>
      </c>
      <c r="AK11" s="259">
        <v>9</v>
      </c>
      <c r="AL11" s="259">
        <v>15</v>
      </c>
      <c r="AM11" s="259">
        <v>1</v>
      </c>
      <c r="AN11" s="259">
        <v>7</v>
      </c>
      <c r="AO11" s="259">
        <v>13</v>
      </c>
      <c r="AP11" s="259">
        <v>20</v>
      </c>
      <c r="AQ11" s="259">
        <v>1</v>
      </c>
      <c r="AR11" s="259">
        <v>35</v>
      </c>
      <c r="AS11" s="259">
        <v>51</v>
      </c>
      <c r="AT11" s="259">
        <v>86</v>
      </c>
      <c r="AU11" s="259">
        <v>6</v>
      </c>
      <c r="AV11" s="259">
        <v>0</v>
      </c>
      <c r="AW11" s="259">
        <v>0</v>
      </c>
      <c r="AX11" s="259">
        <v>0</v>
      </c>
      <c r="AY11" s="259">
        <v>0</v>
      </c>
      <c r="AZ11" s="259">
        <v>0</v>
      </c>
      <c r="BA11" s="259">
        <v>0</v>
      </c>
      <c r="BB11" s="259">
        <v>0</v>
      </c>
      <c r="BC11" s="259">
        <v>0</v>
      </c>
      <c r="BD11" s="259">
        <v>0</v>
      </c>
      <c r="BE11" s="259">
        <v>0</v>
      </c>
      <c r="BF11" s="259">
        <v>0</v>
      </c>
      <c r="BG11" s="259">
        <v>0</v>
      </c>
      <c r="BH11" s="259">
        <v>0</v>
      </c>
      <c r="BI11" s="259">
        <v>0</v>
      </c>
      <c r="BJ11" s="259">
        <v>0</v>
      </c>
      <c r="BK11" s="259">
        <v>0</v>
      </c>
      <c r="BL11" s="259">
        <v>56</v>
      </c>
      <c r="BM11" s="259">
        <v>67</v>
      </c>
      <c r="BN11" s="259">
        <v>123</v>
      </c>
      <c r="BO11" s="259">
        <v>8</v>
      </c>
    </row>
    <row r="12" spans="1:67">
      <c r="A12" s="354">
        <v>9</v>
      </c>
      <c r="B12" s="262">
        <v>62020052</v>
      </c>
      <c r="C12" s="261" t="s">
        <v>52</v>
      </c>
      <c r="D12" s="259">
        <v>6</v>
      </c>
      <c r="E12" s="259">
        <v>7</v>
      </c>
      <c r="F12" s="259">
        <v>13</v>
      </c>
      <c r="G12" s="259">
        <v>1</v>
      </c>
      <c r="H12" s="259">
        <v>12</v>
      </c>
      <c r="I12" s="259">
        <v>6</v>
      </c>
      <c r="J12" s="259">
        <v>18</v>
      </c>
      <c r="K12" s="259">
        <v>1</v>
      </c>
      <c r="L12" s="259">
        <v>4</v>
      </c>
      <c r="M12" s="259">
        <v>8</v>
      </c>
      <c r="N12" s="259">
        <v>12</v>
      </c>
      <c r="O12" s="259">
        <v>1</v>
      </c>
      <c r="P12" s="259">
        <v>22</v>
      </c>
      <c r="Q12" s="259">
        <v>21</v>
      </c>
      <c r="R12" s="259">
        <v>43</v>
      </c>
      <c r="S12" s="259">
        <v>3</v>
      </c>
      <c r="T12" s="259">
        <v>10</v>
      </c>
      <c r="U12" s="259">
        <v>5</v>
      </c>
      <c r="V12" s="259">
        <v>15</v>
      </c>
      <c r="W12" s="259">
        <v>1</v>
      </c>
      <c r="X12" s="259">
        <v>4</v>
      </c>
      <c r="Y12" s="259">
        <v>6</v>
      </c>
      <c r="Z12" s="259">
        <v>10</v>
      </c>
      <c r="AA12" s="259">
        <v>1</v>
      </c>
      <c r="AB12" s="259">
        <v>9</v>
      </c>
      <c r="AC12" s="259">
        <v>9</v>
      </c>
      <c r="AD12" s="259">
        <v>18</v>
      </c>
      <c r="AE12" s="259">
        <v>1</v>
      </c>
      <c r="AF12" s="259">
        <v>5</v>
      </c>
      <c r="AG12" s="259">
        <v>7</v>
      </c>
      <c r="AH12" s="259">
        <v>12</v>
      </c>
      <c r="AI12" s="259">
        <v>1</v>
      </c>
      <c r="AJ12" s="259">
        <v>10</v>
      </c>
      <c r="AK12" s="259">
        <v>8</v>
      </c>
      <c r="AL12" s="259">
        <v>18</v>
      </c>
      <c r="AM12" s="259">
        <v>1</v>
      </c>
      <c r="AN12" s="259">
        <v>3</v>
      </c>
      <c r="AO12" s="259">
        <v>4</v>
      </c>
      <c r="AP12" s="259">
        <v>7</v>
      </c>
      <c r="AQ12" s="259">
        <v>1</v>
      </c>
      <c r="AR12" s="259">
        <v>41</v>
      </c>
      <c r="AS12" s="259">
        <v>39</v>
      </c>
      <c r="AT12" s="259">
        <v>80</v>
      </c>
      <c r="AU12" s="259">
        <v>6</v>
      </c>
      <c r="AV12" s="259">
        <v>0</v>
      </c>
      <c r="AW12" s="259">
        <v>0</v>
      </c>
      <c r="AX12" s="259">
        <v>0</v>
      </c>
      <c r="AY12" s="259">
        <v>0</v>
      </c>
      <c r="AZ12" s="259">
        <v>0</v>
      </c>
      <c r="BA12" s="259">
        <v>0</v>
      </c>
      <c r="BB12" s="259">
        <v>0</v>
      </c>
      <c r="BC12" s="259">
        <v>0</v>
      </c>
      <c r="BD12" s="259">
        <v>0</v>
      </c>
      <c r="BE12" s="259">
        <v>0</v>
      </c>
      <c r="BF12" s="259">
        <v>0</v>
      </c>
      <c r="BG12" s="259">
        <v>0</v>
      </c>
      <c r="BH12" s="259">
        <v>0</v>
      </c>
      <c r="BI12" s="259">
        <v>0</v>
      </c>
      <c r="BJ12" s="259">
        <v>0</v>
      </c>
      <c r="BK12" s="259">
        <v>0</v>
      </c>
      <c r="BL12" s="259">
        <v>63</v>
      </c>
      <c r="BM12" s="259">
        <v>60</v>
      </c>
      <c r="BN12" s="259">
        <v>123</v>
      </c>
      <c r="BO12" s="259">
        <v>9</v>
      </c>
    </row>
    <row r="13" spans="1:67">
      <c r="A13" s="354">
        <v>10</v>
      </c>
      <c r="B13" s="262">
        <v>62020108</v>
      </c>
      <c r="C13" s="261" t="s">
        <v>103</v>
      </c>
      <c r="D13" s="259">
        <v>0</v>
      </c>
      <c r="E13" s="259">
        <v>0</v>
      </c>
      <c r="F13" s="259">
        <v>0</v>
      </c>
      <c r="G13" s="259">
        <v>0</v>
      </c>
      <c r="H13" s="259">
        <v>10</v>
      </c>
      <c r="I13" s="259">
        <v>11</v>
      </c>
      <c r="J13" s="259">
        <v>21</v>
      </c>
      <c r="K13" s="259">
        <v>1</v>
      </c>
      <c r="L13" s="259">
        <v>7</v>
      </c>
      <c r="M13" s="259">
        <v>9</v>
      </c>
      <c r="N13" s="259">
        <v>16</v>
      </c>
      <c r="O13" s="259">
        <v>1</v>
      </c>
      <c r="P13" s="259">
        <v>17</v>
      </c>
      <c r="Q13" s="259">
        <v>20</v>
      </c>
      <c r="R13" s="259">
        <v>37</v>
      </c>
      <c r="S13" s="259">
        <v>2</v>
      </c>
      <c r="T13" s="259">
        <v>7</v>
      </c>
      <c r="U13" s="259">
        <v>10</v>
      </c>
      <c r="V13" s="259">
        <v>17</v>
      </c>
      <c r="W13" s="259">
        <v>1</v>
      </c>
      <c r="X13" s="259">
        <v>5</v>
      </c>
      <c r="Y13" s="259">
        <v>8</v>
      </c>
      <c r="Z13" s="259">
        <v>13</v>
      </c>
      <c r="AA13" s="259">
        <v>1</v>
      </c>
      <c r="AB13" s="259">
        <v>9</v>
      </c>
      <c r="AC13" s="259">
        <v>7</v>
      </c>
      <c r="AD13" s="259">
        <v>16</v>
      </c>
      <c r="AE13" s="259">
        <v>1</v>
      </c>
      <c r="AF13" s="259">
        <v>9</v>
      </c>
      <c r="AG13" s="259">
        <v>9</v>
      </c>
      <c r="AH13" s="259">
        <v>18</v>
      </c>
      <c r="AI13" s="259">
        <v>1</v>
      </c>
      <c r="AJ13" s="259">
        <v>6</v>
      </c>
      <c r="AK13" s="259">
        <v>4</v>
      </c>
      <c r="AL13" s="259">
        <v>10</v>
      </c>
      <c r="AM13" s="259">
        <v>1</v>
      </c>
      <c r="AN13" s="259">
        <v>7</v>
      </c>
      <c r="AO13" s="259">
        <v>5</v>
      </c>
      <c r="AP13" s="259">
        <v>12</v>
      </c>
      <c r="AQ13" s="259">
        <v>1</v>
      </c>
      <c r="AR13" s="259">
        <v>43</v>
      </c>
      <c r="AS13" s="259">
        <v>43</v>
      </c>
      <c r="AT13" s="259">
        <v>86</v>
      </c>
      <c r="AU13" s="259">
        <v>6</v>
      </c>
      <c r="AV13" s="259">
        <v>0</v>
      </c>
      <c r="AW13" s="259">
        <v>0</v>
      </c>
      <c r="AX13" s="259">
        <v>0</v>
      </c>
      <c r="AY13" s="259">
        <v>0</v>
      </c>
      <c r="AZ13" s="259">
        <v>0</v>
      </c>
      <c r="BA13" s="259">
        <v>0</v>
      </c>
      <c r="BB13" s="259">
        <v>0</v>
      </c>
      <c r="BC13" s="259">
        <v>0</v>
      </c>
      <c r="BD13" s="259">
        <v>0</v>
      </c>
      <c r="BE13" s="259">
        <v>0</v>
      </c>
      <c r="BF13" s="259">
        <v>0</v>
      </c>
      <c r="BG13" s="259">
        <v>0</v>
      </c>
      <c r="BH13" s="259">
        <v>0</v>
      </c>
      <c r="BI13" s="259">
        <v>0</v>
      </c>
      <c r="BJ13" s="259">
        <v>0</v>
      </c>
      <c r="BK13" s="259">
        <v>0</v>
      </c>
      <c r="BL13" s="259">
        <v>60</v>
      </c>
      <c r="BM13" s="259">
        <v>63</v>
      </c>
      <c r="BN13" s="259">
        <v>123</v>
      </c>
      <c r="BO13" s="259">
        <v>8</v>
      </c>
    </row>
    <row r="14" spans="1:67">
      <c r="A14" s="354">
        <v>11</v>
      </c>
      <c r="B14" s="262">
        <v>62020038</v>
      </c>
      <c r="C14" s="261" t="s">
        <v>42</v>
      </c>
      <c r="D14" s="259">
        <v>0</v>
      </c>
      <c r="E14" s="259">
        <v>0</v>
      </c>
      <c r="F14" s="259">
        <v>0</v>
      </c>
      <c r="G14" s="259">
        <v>0</v>
      </c>
      <c r="H14" s="259">
        <v>10</v>
      </c>
      <c r="I14" s="259">
        <v>2</v>
      </c>
      <c r="J14" s="259">
        <v>12</v>
      </c>
      <c r="K14" s="259">
        <v>1</v>
      </c>
      <c r="L14" s="259">
        <v>5</v>
      </c>
      <c r="M14" s="259">
        <v>6</v>
      </c>
      <c r="N14" s="259">
        <v>11</v>
      </c>
      <c r="O14" s="259">
        <v>1</v>
      </c>
      <c r="P14" s="259">
        <v>15</v>
      </c>
      <c r="Q14" s="259">
        <v>8</v>
      </c>
      <c r="R14" s="259">
        <v>23</v>
      </c>
      <c r="S14" s="259">
        <v>2</v>
      </c>
      <c r="T14" s="259">
        <v>13</v>
      </c>
      <c r="U14" s="259">
        <v>7</v>
      </c>
      <c r="V14" s="259">
        <v>20</v>
      </c>
      <c r="W14" s="259">
        <v>1</v>
      </c>
      <c r="X14" s="259">
        <v>13</v>
      </c>
      <c r="Y14" s="259">
        <v>7</v>
      </c>
      <c r="Z14" s="259">
        <v>20</v>
      </c>
      <c r="AA14" s="259">
        <v>1</v>
      </c>
      <c r="AB14" s="259">
        <v>10</v>
      </c>
      <c r="AC14" s="259">
        <v>7</v>
      </c>
      <c r="AD14" s="259">
        <v>17</v>
      </c>
      <c r="AE14" s="259">
        <v>1</v>
      </c>
      <c r="AF14" s="259">
        <v>6</v>
      </c>
      <c r="AG14" s="259">
        <v>8</v>
      </c>
      <c r="AH14" s="259">
        <v>14</v>
      </c>
      <c r="AI14" s="259">
        <v>1</v>
      </c>
      <c r="AJ14" s="259">
        <v>9</v>
      </c>
      <c r="AK14" s="259">
        <v>8</v>
      </c>
      <c r="AL14" s="259">
        <v>17</v>
      </c>
      <c r="AM14" s="259">
        <v>1</v>
      </c>
      <c r="AN14" s="259">
        <v>6</v>
      </c>
      <c r="AO14" s="259">
        <v>7</v>
      </c>
      <c r="AP14" s="259">
        <v>13</v>
      </c>
      <c r="AQ14" s="259">
        <v>1</v>
      </c>
      <c r="AR14" s="259">
        <v>57</v>
      </c>
      <c r="AS14" s="259">
        <v>44</v>
      </c>
      <c r="AT14" s="259">
        <v>101</v>
      </c>
      <c r="AU14" s="259">
        <v>6</v>
      </c>
      <c r="AV14" s="259">
        <v>0</v>
      </c>
      <c r="AW14" s="259">
        <v>0</v>
      </c>
      <c r="AX14" s="259">
        <v>0</v>
      </c>
      <c r="AY14" s="259">
        <v>0</v>
      </c>
      <c r="AZ14" s="259">
        <v>0</v>
      </c>
      <c r="BA14" s="259">
        <v>0</v>
      </c>
      <c r="BB14" s="259">
        <v>0</v>
      </c>
      <c r="BC14" s="259">
        <v>0</v>
      </c>
      <c r="BD14" s="259">
        <v>0</v>
      </c>
      <c r="BE14" s="259">
        <v>0</v>
      </c>
      <c r="BF14" s="259">
        <v>0</v>
      </c>
      <c r="BG14" s="259">
        <v>0</v>
      </c>
      <c r="BH14" s="259">
        <v>0</v>
      </c>
      <c r="BI14" s="259">
        <v>0</v>
      </c>
      <c r="BJ14" s="259">
        <v>0</v>
      </c>
      <c r="BK14" s="259">
        <v>0</v>
      </c>
      <c r="BL14" s="259">
        <v>72</v>
      </c>
      <c r="BM14" s="259">
        <v>52</v>
      </c>
      <c r="BN14" s="259">
        <v>124</v>
      </c>
      <c r="BO14" s="259">
        <v>8</v>
      </c>
    </row>
    <row r="15" spans="1:67">
      <c r="A15" s="354">
        <v>12</v>
      </c>
      <c r="B15" s="262">
        <v>62020102</v>
      </c>
      <c r="C15" s="261" t="s">
        <v>97</v>
      </c>
      <c r="D15" s="259">
        <v>1</v>
      </c>
      <c r="E15" s="259">
        <v>2</v>
      </c>
      <c r="F15" s="259">
        <v>3</v>
      </c>
      <c r="G15" s="259">
        <v>1</v>
      </c>
      <c r="H15" s="259">
        <v>4</v>
      </c>
      <c r="I15" s="259">
        <v>5</v>
      </c>
      <c r="J15" s="259">
        <v>9</v>
      </c>
      <c r="K15" s="259">
        <v>1</v>
      </c>
      <c r="L15" s="259">
        <v>3</v>
      </c>
      <c r="M15" s="259">
        <v>4</v>
      </c>
      <c r="N15" s="259">
        <v>7</v>
      </c>
      <c r="O15" s="259">
        <v>1</v>
      </c>
      <c r="P15" s="259">
        <v>8</v>
      </c>
      <c r="Q15" s="259">
        <v>11</v>
      </c>
      <c r="R15" s="259">
        <v>19</v>
      </c>
      <c r="S15" s="259">
        <v>3</v>
      </c>
      <c r="T15" s="259">
        <v>7</v>
      </c>
      <c r="U15" s="259">
        <v>4</v>
      </c>
      <c r="V15" s="259">
        <v>11</v>
      </c>
      <c r="W15" s="259">
        <v>1</v>
      </c>
      <c r="X15" s="259">
        <v>11</v>
      </c>
      <c r="Y15" s="259">
        <v>5</v>
      </c>
      <c r="Z15" s="259">
        <v>16</v>
      </c>
      <c r="AA15" s="259">
        <v>1</v>
      </c>
      <c r="AB15" s="259">
        <v>15</v>
      </c>
      <c r="AC15" s="259">
        <v>10</v>
      </c>
      <c r="AD15" s="259">
        <v>25</v>
      </c>
      <c r="AE15" s="259">
        <v>1</v>
      </c>
      <c r="AF15" s="259">
        <v>10</v>
      </c>
      <c r="AG15" s="259">
        <v>9</v>
      </c>
      <c r="AH15" s="259">
        <v>19</v>
      </c>
      <c r="AI15" s="259">
        <v>1</v>
      </c>
      <c r="AJ15" s="259">
        <v>6</v>
      </c>
      <c r="AK15" s="259">
        <v>16</v>
      </c>
      <c r="AL15" s="259">
        <v>22</v>
      </c>
      <c r="AM15" s="259">
        <v>1</v>
      </c>
      <c r="AN15" s="259">
        <v>7</v>
      </c>
      <c r="AO15" s="259">
        <v>5</v>
      </c>
      <c r="AP15" s="259">
        <v>12</v>
      </c>
      <c r="AQ15" s="259">
        <v>1</v>
      </c>
      <c r="AR15" s="259">
        <v>56</v>
      </c>
      <c r="AS15" s="259">
        <v>49</v>
      </c>
      <c r="AT15" s="259">
        <v>105</v>
      </c>
      <c r="AU15" s="259">
        <v>6</v>
      </c>
      <c r="AV15" s="259">
        <v>0</v>
      </c>
      <c r="AW15" s="259">
        <v>0</v>
      </c>
      <c r="AX15" s="259">
        <v>0</v>
      </c>
      <c r="AY15" s="259">
        <v>0</v>
      </c>
      <c r="AZ15" s="259">
        <v>0</v>
      </c>
      <c r="BA15" s="259">
        <v>0</v>
      </c>
      <c r="BB15" s="259">
        <v>0</v>
      </c>
      <c r="BC15" s="259">
        <v>0</v>
      </c>
      <c r="BD15" s="259">
        <v>0</v>
      </c>
      <c r="BE15" s="259">
        <v>0</v>
      </c>
      <c r="BF15" s="259">
        <v>0</v>
      </c>
      <c r="BG15" s="259">
        <v>0</v>
      </c>
      <c r="BH15" s="259">
        <v>0</v>
      </c>
      <c r="BI15" s="259">
        <v>0</v>
      </c>
      <c r="BJ15" s="259">
        <v>0</v>
      </c>
      <c r="BK15" s="259">
        <v>0</v>
      </c>
      <c r="BL15" s="259">
        <v>64</v>
      </c>
      <c r="BM15" s="259">
        <v>60</v>
      </c>
      <c r="BN15" s="259">
        <v>124</v>
      </c>
      <c r="BO15" s="259">
        <v>9</v>
      </c>
    </row>
    <row r="16" spans="1:67">
      <c r="A16" s="354">
        <v>13</v>
      </c>
      <c r="B16" s="262">
        <v>62020143</v>
      </c>
      <c r="C16" s="261" t="s">
        <v>132</v>
      </c>
      <c r="D16" s="259">
        <v>0</v>
      </c>
      <c r="E16" s="259">
        <v>0</v>
      </c>
      <c r="F16" s="259">
        <v>0</v>
      </c>
      <c r="G16" s="259">
        <v>0</v>
      </c>
      <c r="H16" s="259">
        <v>10</v>
      </c>
      <c r="I16" s="259">
        <v>10</v>
      </c>
      <c r="J16" s="259">
        <v>20</v>
      </c>
      <c r="K16" s="259">
        <v>1</v>
      </c>
      <c r="L16" s="259">
        <v>12</v>
      </c>
      <c r="M16" s="259">
        <v>11</v>
      </c>
      <c r="N16" s="259">
        <v>23</v>
      </c>
      <c r="O16" s="259">
        <v>1</v>
      </c>
      <c r="P16" s="259">
        <v>22</v>
      </c>
      <c r="Q16" s="259">
        <v>21</v>
      </c>
      <c r="R16" s="259">
        <v>43</v>
      </c>
      <c r="S16" s="259">
        <v>2</v>
      </c>
      <c r="T16" s="259">
        <v>4</v>
      </c>
      <c r="U16" s="259">
        <v>6</v>
      </c>
      <c r="V16" s="259">
        <v>10</v>
      </c>
      <c r="W16" s="259">
        <v>1</v>
      </c>
      <c r="X16" s="259">
        <v>9</v>
      </c>
      <c r="Y16" s="259">
        <v>12</v>
      </c>
      <c r="Z16" s="259">
        <v>21</v>
      </c>
      <c r="AA16" s="259">
        <v>1</v>
      </c>
      <c r="AB16" s="259">
        <v>3</v>
      </c>
      <c r="AC16" s="259">
        <v>6</v>
      </c>
      <c r="AD16" s="259">
        <v>9</v>
      </c>
      <c r="AE16" s="259">
        <v>1</v>
      </c>
      <c r="AF16" s="259">
        <v>10</v>
      </c>
      <c r="AG16" s="259">
        <v>9</v>
      </c>
      <c r="AH16" s="259">
        <v>19</v>
      </c>
      <c r="AI16" s="259">
        <v>1</v>
      </c>
      <c r="AJ16" s="259">
        <v>6</v>
      </c>
      <c r="AK16" s="259">
        <v>5</v>
      </c>
      <c r="AL16" s="259">
        <v>11</v>
      </c>
      <c r="AM16" s="259">
        <v>1</v>
      </c>
      <c r="AN16" s="259">
        <v>3</v>
      </c>
      <c r="AO16" s="259">
        <v>8</v>
      </c>
      <c r="AP16" s="259">
        <v>11</v>
      </c>
      <c r="AQ16" s="259">
        <v>1</v>
      </c>
      <c r="AR16" s="259">
        <v>35</v>
      </c>
      <c r="AS16" s="259">
        <v>46</v>
      </c>
      <c r="AT16" s="259">
        <v>81</v>
      </c>
      <c r="AU16" s="259">
        <v>6</v>
      </c>
      <c r="AV16" s="259">
        <v>0</v>
      </c>
      <c r="AW16" s="259">
        <v>0</v>
      </c>
      <c r="AX16" s="259">
        <v>0</v>
      </c>
      <c r="AY16" s="259">
        <v>0</v>
      </c>
      <c r="AZ16" s="259">
        <v>0</v>
      </c>
      <c r="BA16" s="259">
        <v>0</v>
      </c>
      <c r="BB16" s="259">
        <v>0</v>
      </c>
      <c r="BC16" s="259">
        <v>0</v>
      </c>
      <c r="BD16" s="259">
        <v>0</v>
      </c>
      <c r="BE16" s="259">
        <v>0</v>
      </c>
      <c r="BF16" s="259">
        <v>0</v>
      </c>
      <c r="BG16" s="259">
        <v>0</v>
      </c>
      <c r="BH16" s="259">
        <v>0</v>
      </c>
      <c r="BI16" s="259">
        <v>0</v>
      </c>
      <c r="BJ16" s="259">
        <v>0</v>
      </c>
      <c r="BK16" s="259">
        <v>0</v>
      </c>
      <c r="BL16" s="259">
        <v>57</v>
      </c>
      <c r="BM16" s="259">
        <v>67</v>
      </c>
      <c r="BN16" s="259">
        <v>124</v>
      </c>
      <c r="BO16" s="259">
        <v>8</v>
      </c>
    </row>
    <row r="17" spans="1:67">
      <c r="A17" s="354">
        <v>14</v>
      </c>
      <c r="B17" s="262">
        <v>62020105</v>
      </c>
      <c r="C17" s="261" t="s">
        <v>100</v>
      </c>
      <c r="D17" s="259">
        <v>0</v>
      </c>
      <c r="E17" s="259">
        <v>0</v>
      </c>
      <c r="F17" s="259">
        <v>0</v>
      </c>
      <c r="G17" s="259">
        <v>0</v>
      </c>
      <c r="H17" s="259">
        <v>9</v>
      </c>
      <c r="I17" s="259">
        <v>3</v>
      </c>
      <c r="J17" s="259">
        <v>12</v>
      </c>
      <c r="K17" s="259">
        <v>1</v>
      </c>
      <c r="L17" s="259">
        <v>5</v>
      </c>
      <c r="M17" s="259">
        <v>12</v>
      </c>
      <c r="N17" s="259">
        <v>17</v>
      </c>
      <c r="O17" s="259">
        <v>1</v>
      </c>
      <c r="P17" s="259">
        <v>14</v>
      </c>
      <c r="Q17" s="259">
        <v>15</v>
      </c>
      <c r="R17" s="259">
        <v>29</v>
      </c>
      <c r="S17" s="259">
        <v>2</v>
      </c>
      <c r="T17" s="259">
        <v>7</v>
      </c>
      <c r="U17" s="259">
        <v>7</v>
      </c>
      <c r="V17" s="259">
        <v>14</v>
      </c>
      <c r="W17" s="259">
        <v>1</v>
      </c>
      <c r="X17" s="259">
        <v>5</v>
      </c>
      <c r="Y17" s="259">
        <v>7</v>
      </c>
      <c r="Z17" s="259">
        <v>12</v>
      </c>
      <c r="AA17" s="259">
        <v>1</v>
      </c>
      <c r="AB17" s="259">
        <v>12</v>
      </c>
      <c r="AC17" s="259">
        <v>7</v>
      </c>
      <c r="AD17" s="259">
        <v>19</v>
      </c>
      <c r="AE17" s="259">
        <v>1</v>
      </c>
      <c r="AF17" s="259">
        <v>10</v>
      </c>
      <c r="AG17" s="259">
        <v>5</v>
      </c>
      <c r="AH17" s="259">
        <v>15</v>
      </c>
      <c r="AI17" s="259">
        <v>1</v>
      </c>
      <c r="AJ17" s="259">
        <v>7</v>
      </c>
      <c r="AK17" s="259">
        <v>7</v>
      </c>
      <c r="AL17" s="259">
        <v>14</v>
      </c>
      <c r="AM17" s="259">
        <v>1</v>
      </c>
      <c r="AN17" s="259">
        <v>10</v>
      </c>
      <c r="AO17" s="259">
        <v>12</v>
      </c>
      <c r="AP17" s="259">
        <v>22</v>
      </c>
      <c r="AQ17" s="259">
        <v>1</v>
      </c>
      <c r="AR17" s="259">
        <v>51</v>
      </c>
      <c r="AS17" s="259">
        <v>45</v>
      </c>
      <c r="AT17" s="259">
        <v>96</v>
      </c>
      <c r="AU17" s="259">
        <v>6</v>
      </c>
      <c r="AV17" s="259">
        <v>0</v>
      </c>
      <c r="AW17" s="259">
        <v>0</v>
      </c>
      <c r="AX17" s="259">
        <v>0</v>
      </c>
      <c r="AY17" s="259">
        <v>0</v>
      </c>
      <c r="AZ17" s="259">
        <v>0</v>
      </c>
      <c r="BA17" s="259">
        <v>0</v>
      </c>
      <c r="BB17" s="259">
        <v>0</v>
      </c>
      <c r="BC17" s="259">
        <v>0</v>
      </c>
      <c r="BD17" s="259">
        <v>0</v>
      </c>
      <c r="BE17" s="259">
        <v>0</v>
      </c>
      <c r="BF17" s="259">
        <v>0</v>
      </c>
      <c r="BG17" s="259">
        <v>0</v>
      </c>
      <c r="BH17" s="259">
        <v>0</v>
      </c>
      <c r="BI17" s="259">
        <v>0</v>
      </c>
      <c r="BJ17" s="259">
        <v>0</v>
      </c>
      <c r="BK17" s="259">
        <v>0</v>
      </c>
      <c r="BL17" s="259">
        <v>65</v>
      </c>
      <c r="BM17" s="259">
        <v>60</v>
      </c>
      <c r="BN17" s="259">
        <v>125</v>
      </c>
      <c r="BO17" s="259">
        <v>8</v>
      </c>
    </row>
    <row r="18" spans="1:67">
      <c r="A18" s="354">
        <v>15</v>
      </c>
      <c r="B18" s="262">
        <v>62020154</v>
      </c>
      <c r="C18" s="261" t="s">
        <v>141</v>
      </c>
      <c r="D18" s="259">
        <v>1</v>
      </c>
      <c r="E18" s="259">
        <v>4</v>
      </c>
      <c r="F18" s="259">
        <v>5</v>
      </c>
      <c r="G18" s="259">
        <v>1</v>
      </c>
      <c r="H18" s="259">
        <v>4</v>
      </c>
      <c r="I18" s="259">
        <v>4</v>
      </c>
      <c r="J18" s="259">
        <v>8</v>
      </c>
      <c r="K18" s="259">
        <v>1</v>
      </c>
      <c r="L18" s="259">
        <v>6</v>
      </c>
      <c r="M18" s="259">
        <v>10</v>
      </c>
      <c r="N18" s="259">
        <v>16</v>
      </c>
      <c r="O18" s="259">
        <v>1</v>
      </c>
      <c r="P18" s="259">
        <v>11</v>
      </c>
      <c r="Q18" s="259">
        <v>18</v>
      </c>
      <c r="R18" s="259">
        <v>29</v>
      </c>
      <c r="S18" s="259">
        <v>3</v>
      </c>
      <c r="T18" s="259">
        <v>7</v>
      </c>
      <c r="U18" s="259">
        <v>2</v>
      </c>
      <c r="V18" s="259">
        <v>9</v>
      </c>
      <c r="W18" s="259">
        <v>1</v>
      </c>
      <c r="X18" s="259">
        <v>3</v>
      </c>
      <c r="Y18" s="259">
        <v>8</v>
      </c>
      <c r="Z18" s="259">
        <v>11</v>
      </c>
      <c r="AA18" s="259">
        <v>1</v>
      </c>
      <c r="AB18" s="259">
        <v>2</v>
      </c>
      <c r="AC18" s="259">
        <v>2</v>
      </c>
      <c r="AD18" s="259">
        <v>4</v>
      </c>
      <c r="AE18" s="259">
        <v>1</v>
      </c>
      <c r="AF18" s="259">
        <v>7</v>
      </c>
      <c r="AG18" s="259">
        <v>8</v>
      </c>
      <c r="AH18" s="259">
        <v>15</v>
      </c>
      <c r="AI18" s="259">
        <v>1</v>
      </c>
      <c r="AJ18" s="259">
        <v>4</v>
      </c>
      <c r="AK18" s="259">
        <v>8</v>
      </c>
      <c r="AL18" s="259">
        <v>12</v>
      </c>
      <c r="AM18" s="259">
        <v>1</v>
      </c>
      <c r="AN18" s="259">
        <v>5</v>
      </c>
      <c r="AO18" s="259">
        <v>4</v>
      </c>
      <c r="AP18" s="259">
        <v>9</v>
      </c>
      <c r="AQ18" s="259">
        <v>1</v>
      </c>
      <c r="AR18" s="259">
        <v>28</v>
      </c>
      <c r="AS18" s="259">
        <v>32</v>
      </c>
      <c r="AT18" s="259">
        <v>60</v>
      </c>
      <c r="AU18" s="259">
        <v>6</v>
      </c>
      <c r="AV18" s="259">
        <v>5</v>
      </c>
      <c r="AW18" s="259">
        <v>4</v>
      </c>
      <c r="AX18" s="259">
        <v>9</v>
      </c>
      <c r="AY18" s="259">
        <v>1</v>
      </c>
      <c r="AZ18" s="259">
        <v>9</v>
      </c>
      <c r="BA18" s="259">
        <v>5</v>
      </c>
      <c r="BB18" s="259">
        <v>14</v>
      </c>
      <c r="BC18" s="259">
        <v>1</v>
      </c>
      <c r="BD18" s="259">
        <v>6</v>
      </c>
      <c r="BE18" s="259">
        <v>7</v>
      </c>
      <c r="BF18" s="259">
        <v>13</v>
      </c>
      <c r="BG18" s="259">
        <v>1</v>
      </c>
      <c r="BH18" s="259">
        <v>20</v>
      </c>
      <c r="BI18" s="259">
        <v>16</v>
      </c>
      <c r="BJ18" s="259">
        <v>36</v>
      </c>
      <c r="BK18" s="259">
        <v>3</v>
      </c>
      <c r="BL18" s="259">
        <v>59</v>
      </c>
      <c r="BM18" s="259">
        <v>66</v>
      </c>
      <c r="BN18" s="259">
        <v>125</v>
      </c>
      <c r="BO18" s="259">
        <v>12</v>
      </c>
    </row>
    <row r="19" spans="1:67">
      <c r="A19" s="354">
        <v>16</v>
      </c>
      <c r="B19" s="262">
        <v>62020162</v>
      </c>
      <c r="C19" s="261" t="s">
        <v>148</v>
      </c>
      <c r="D19" s="259">
        <v>0</v>
      </c>
      <c r="E19" s="259">
        <v>0</v>
      </c>
      <c r="F19" s="259">
        <v>0</v>
      </c>
      <c r="G19" s="259">
        <v>0</v>
      </c>
      <c r="H19" s="259">
        <v>10</v>
      </c>
      <c r="I19" s="259">
        <v>7</v>
      </c>
      <c r="J19" s="259">
        <v>17</v>
      </c>
      <c r="K19" s="259">
        <v>1</v>
      </c>
      <c r="L19" s="259">
        <v>7</v>
      </c>
      <c r="M19" s="259">
        <v>4</v>
      </c>
      <c r="N19" s="259">
        <v>11</v>
      </c>
      <c r="O19" s="259">
        <v>1</v>
      </c>
      <c r="P19" s="259">
        <v>17</v>
      </c>
      <c r="Q19" s="259">
        <v>11</v>
      </c>
      <c r="R19" s="259">
        <v>28</v>
      </c>
      <c r="S19" s="259">
        <v>2</v>
      </c>
      <c r="T19" s="259">
        <v>9</v>
      </c>
      <c r="U19" s="259">
        <v>7</v>
      </c>
      <c r="V19" s="259">
        <v>16</v>
      </c>
      <c r="W19" s="259">
        <v>1</v>
      </c>
      <c r="X19" s="259">
        <v>4</v>
      </c>
      <c r="Y19" s="259">
        <v>9</v>
      </c>
      <c r="Z19" s="259">
        <v>13</v>
      </c>
      <c r="AA19" s="259">
        <v>1</v>
      </c>
      <c r="AB19" s="259">
        <v>7</v>
      </c>
      <c r="AC19" s="259">
        <v>11</v>
      </c>
      <c r="AD19" s="259">
        <v>18</v>
      </c>
      <c r="AE19" s="259">
        <v>1</v>
      </c>
      <c r="AF19" s="259">
        <v>9</v>
      </c>
      <c r="AG19" s="259">
        <v>6</v>
      </c>
      <c r="AH19" s="259">
        <v>15</v>
      </c>
      <c r="AI19" s="259">
        <v>1</v>
      </c>
      <c r="AJ19" s="259">
        <v>8</v>
      </c>
      <c r="AK19" s="259">
        <v>9</v>
      </c>
      <c r="AL19" s="259">
        <v>17</v>
      </c>
      <c r="AM19" s="259">
        <v>1</v>
      </c>
      <c r="AN19" s="259">
        <v>9</v>
      </c>
      <c r="AO19" s="259">
        <v>9</v>
      </c>
      <c r="AP19" s="259">
        <v>18</v>
      </c>
      <c r="AQ19" s="259">
        <v>1</v>
      </c>
      <c r="AR19" s="259">
        <v>46</v>
      </c>
      <c r="AS19" s="259">
        <v>51</v>
      </c>
      <c r="AT19" s="259">
        <v>97</v>
      </c>
      <c r="AU19" s="259">
        <v>6</v>
      </c>
      <c r="AV19" s="259">
        <v>0</v>
      </c>
      <c r="AW19" s="259">
        <v>0</v>
      </c>
      <c r="AX19" s="259">
        <v>0</v>
      </c>
      <c r="AY19" s="259">
        <v>0</v>
      </c>
      <c r="AZ19" s="259">
        <v>0</v>
      </c>
      <c r="BA19" s="259">
        <v>0</v>
      </c>
      <c r="BB19" s="259">
        <v>0</v>
      </c>
      <c r="BC19" s="259">
        <v>0</v>
      </c>
      <c r="BD19" s="259">
        <v>0</v>
      </c>
      <c r="BE19" s="259">
        <v>0</v>
      </c>
      <c r="BF19" s="259">
        <v>0</v>
      </c>
      <c r="BG19" s="259">
        <v>0</v>
      </c>
      <c r="BH19" s="259">
        <v>0</v>
      </c>
      <c r="BI19" s="259">
        <v>0</v>
      </c>
      <c r="BJ19" s="259">
        <v>0</v>
      </c>
      <c r="BK19" s="259">
        <v>0</v>
      </c>
      <c r="BL19" s="259">
        <v>63</v>
      </c>
      <c r="BM19" s="259">
        <v>62</v>
      </c>
      <c r="BN19" s="259">
        <v>125</v>
      </c>
      <c r="BO19" s="259">
        <v>8</v>
      </c>
    </row>
    <row r="20" spans="1:67">
      <c r="A20" s="354">
        <v>17</v>
      </c>
      <c r="B20" s="262">
        <v>62020071</v>
      </c>
      <c r="C20" s="261" t="s">
        <v>70</v>
      </c>
      <c r="D20" s="259">
        <v>5</v>
      </c>
      <c r="E20" s="259">
        <v>7</v>
      </c>
      <c r="F20" s="259">
        <v>12</v>
      </c>
      <c r="G20" s="259">
        <v>1</v>
      </c>
      <c r="H20" s="259">
        <v>3</v>
      </c>
      <c r="I20" s="259">
        <v>6</v>
      </c>
      <c r="J20" s="259">
        <v>9</v>
      </c>
      <c r="K20" s="259">
        <v>1</v>
      </c>
      <c r="L20" s="259">
        <v>10</v>
      </c>
      <c r="M20" s="259">
        <v>5</v>
      </c>
      <c r="N20" s="259">
        <v>15</v>
      </c>
      <c r="O20" s="259">
        <v>1</v>
      </c>
      <c r="P20" s="259">
        <v>18</v>
      </c>
      <c r="Q20" s="259">
        <v>18</v>
      </c>
      <c r="R20" s="259">
        <v>36</v>
      </c>
      <c r="S20" s="259">
        <v>3</v>
      </c>
      <c r="T20" s="259">
        <v>10</v>
      </c>
      <c r="U20" s="259">
        <v>5</v>
      </c>
      <c r="V20" s="259">
        <v>15</v>
      </c>
      <c r="W20" s="259">
        <v>1</v>
      </c>
      <c r="X20" s="259">
        <v>6</v>
      </c>
      <c r="Y20" s="259">
        <v>5</v>
      </c>
      <c r="Z20" s="259">
        <v>11</v>
      </c>
      <c r="AA20" s="259">
        <v>1</v>
      </c>
      <c r="AB20" s="259">
        <v>9</v>
      </c>
      <c r="AC20" s="259">
        <v>2</v>
      </c>
      <c r="AD20" s="259">
        <v>11</v>
      </c>
      <c r="AE20" s="259">
        <v>1</v>
      </c>
      <c r="AF20" s="259">
        <v>11</v>
      </c>
      <c r="AG20" s="259">
        <v>11</v>
      </c>
      <c r="AH20" s="259">
        <v>22</v>
      </c>
      <c r="AI20" s="259">
        <v>1</v>
      </c>
      <c r="AJ20" s="259">
        <v>6</v>
      </c>
      <c r="AK20" s="259">
        <v>9</v>
      </c>
      <c r="AL20" s="259">
        <v>15</v>
      </c>
      <c r="AM20" s="259">
        <v>1</v>
      </c>
      <c r="AN20" s="259">
        <v>8</v>
      </c>
      <c r="AO20" s="259">
        <v>8</v>
      </c>
      <c r="AP20" s="259">
        <v>16</v>
      </c>
      <c r="AQ20" s="259">
        <v>1</v>
      </c>
      <c r="AR20" s="259">
        <v>50</v>
      </c>
      <c r="AS20" s="259">
        <v>40</v>
      </c>
      <c r="AT20" s="259">
        <v>90</v>
      </c>
      <c r="AU20" s="259">
        <v>6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0</v>
      </c>
      <c r="BB20" s="259">
        <v>0</v>
      </c>
      <c r="BC20" s="259">
        <v>0</v>
      </c>
      <c r="BD20" s="259">
        <v>0</v>
      </c>
      <c r="BE20" s="259">
        <v>0</v>
      </c>
      <c r="BF20" s="259">
        <v>0</v>
      </c>
      <c r="BG20" s="259">
        <v>0</v>
      </c>
      <c r="BH20" s="259">
        <v>0</v>
      </c>
      <c r="BI20" s="259">
        <v>0</v>
      </c>
      <c r="BJ20" s="259">
        <v>0</v>
      </c>
      <c r="BK20" s="259">
        <v>0</v>
      </c>
      <c r="BL20" s="259">
        <v>68</v>
      </c>
      <c r="BM20" s="259">
        <v>58</v>
      </c>
      <c r="BN20" s="259">
        <v>126</v>
      </c>
      <c r="BO20" s="259">
        <v>9</v>
      </c>
    </row>
    <row r="21" spans="1:67">
      <c r="A21" s="354">
        <v>18</v>
      </c>
      <c r="B21" s="262">
        <v>62020163</v>
      </c>
      <c r="C21" s="261" t="s">
        <v>149</v>
      </c>
      <c r="D21" s="259">
        <v>0</v>
      </c>
      <c r="E21" s="259">
        <v>0</v>
      </c>
      <c r="F21" s="259">
        <v>0</v>
      </c>
      <c r="G21" s="259">
        <v>0</v>
      </c>
      <c r="H21" s="259">
        <v>11</v>
      </c>
      <c r="I21" s="259">
        <v>11</v>
      </c>
      <c r="J21" s="259">
        <v>22</v>
      </c>
      <c r="K21" s="259">
        <v>1</v>
      </c>
      <c r="L21" s="259">
        <v>12</v>
      </c>
      <c r="M21" s="259">
        <v>3</v>
      </c>
      <c r="N21" s="259">
        <v>15</v>
      </c>
      <c r="O21" s="259">
        <v>1</v>
      </c>
      <c r="P21" s="259">
        <v>23</v>
      </c>
      <c r="Q21" s="259">
        <v>14</v>
      </c>
      <c r="R21" s="259">
        <v>37</v>
      </c>
      <c r="S21" s="259">
        <v>2</v>
      </c>
      <c r="T21" s="259">
        <v>5</v>
      </c>
      <c r="U21" s="259">
        <v>7</v>
      </c>
      <c r="V21" s="259">
        <v>12</v>
      </c>
      <c r="W21" s="259">
        <v>1</v>
      </c>
      <c r="X21" s="259">
        <v>10</v>
      </c>
      <c r="Y21" s="259">
        <v>5</v>
      </c>
      <c r="Z21" s="259">
        <v>15</v>
      </c>
      <c r="AA21" s="259">
        <v>1</v>
      </c>
      <c r="AB21" s="259">
        <v>7</v>
      </c>
      <c r="AC21" s="259">
        <v>12</v>
      </c>
      <c r="AD21" s="259">
        <v>19</v>
      </c>
      <c r="AE21" s="259">
        <v>1</v>
      </c>
      <c r="AF21" s="259">
        <v>10</v>
      </c>
      <c r="AG21" s="259">
        <v>11</v>
      </c>
      <c r="AH21" s="259">
        <v>21</v>
      </c>
      <c r="AI21" s="259">
        <v>1</v>
      </c>
      <c r="AJ21" s="259">
        <v>6</v>
      </c>
      <c r="AK21" s="259">
        <v>7</v>
      </c>
      <c r="AL21" s="259">
        <v>13</v>
      </c>
      <c r="AM21" s="259">
        <v>1</v>
      </c>
      <c r="AN21" s="259">
        <v>5</v>
      </c>
      <c r="AO21" s="259">
        <v>5</v>
      </c>
      <c r="AP21" s="259">
        <v>10</v>
      </c>
      <c r="AQ21" s="259">
        <v>1</v>
      </c>
      <c r="AR21" s="259">
        <v>43</v>
      </c>
      <c r="AS21" s="259">
        <v>47</v>
      </c>
      <c r="AT21" s="259">
        <v>90</v>
      </c>
      <c r="AU21" s="259">
        <v>6</v>
      </c>
      <c r="AV21" s="259">
        <v>0</v>
      </c>
      <c r="AW21" s="259">
        <v>0</v>
      </c>
      <c r="AX21" s="259">
        <v>0</v>
      </c>
      <c r="AY21" s="259">
        <v>0</v>
      </c>
      <c r="AZ21" s="259">
        <v>0</v>
      </c>
      <c r="BA21" s="259">
        <v>0</v>
      </c>
      <c r="BB21" s="259">
        <v>0</v>
      </c>
      <c r="BC21" s="259">
        <v>0</v>
      </c>
      <c r="BD21" s="259">
        <v>0</v>
      </c>
      <c r="BE21" s="259">
        <v>0</v>
      </c>
      <c r="BF21" s="259">
        <v>0</v>
      </c>
      <c r="BG21" s="259">
        <v>0</v>
      </c>
      <c r="BH21" s="259">
        <v>0</v>
      </c>
      <c r="BI21" s="259">
        <v>0</v>
      </c>
      <c r="BJ21" s="259">
        <v>0</v>
      </c>
      <c r="BK21" s="259">
        <v>0</v>
      </c>
      <c r="BL21" s="259">
        <v>66</v>
      </c>
      <c r="BM21" s="259">
        <v>61</v>
      </c>
      <c r="BN21" s="259">
        <v>127</v>
      </c>
      <c r="BO21" s="259">
        <v>8</v>
      </c>
    </row>
    <row r="22" spans="1:67">
      <c r="A22" s="354">
        <v>19</v>
      </c>
      <c r="B22" s="262">
        <v>62020170</v>
      </c>
      <c r="C22" s="261" t="s">
        <v>156</v>
      </c>
      <c r="D22" s="259">
        <v>0</v>
      </c>
      <c r="E22" s="259">
        <v>0</v>
      </c>
      <c r="F22" s="259">
        <v>0</v>
      </c>
      <c r="G22" s="259">
        <v>0</v>
      </c>
      <c r="H22" s="259">
        <v>9</v>
      </c>
      <c r="I22" s="259">
        <v>9</v>
      </c>
      <c r="J22" s="259">
        <v>18</v>
      </c>
      <c r="K22" s="259">
        <v>1</v>
      </c>
      <c r="L22" s="259">
        <v>10</v>
      </c>
      <c r="M22" s="259">
        <v>3</v>
      </c>
      <c r="N22" s="259">
        <v>13</v>
      </c>
      <c r="O22" s="259">
        <v>1</v>
      </c>
      <c r="P22" s="259">
        <v>19</v>
      </c>
      <c r="Q22" s="259">
        <v>12</v>
      </c>
      <c r="R22" s="259">
        <v>31</v>
      </c>
      <c r="S22" s="259">
        <v>2</v>
      </c>
      <c r="T22" s="259">
        <v>11</v>
      </c>
      <c r="U22" s="259">
        <v>14</v>
      </c>
      <c r="V22" s="259">
        <v>25</v>
      </c>
      <c r="W22" s="259">
        <v>1</v>
      </c>
      <c r="X22" s="259">
        <v>10</v>
      </c>
      <c r="Y22" s="259">
        <v>10</v>
      </c>
      <c r="Z22" s="259">
        <v>20</v>
      </c>
      <c r="AA22" s="259">
        <v>1</v>
      </c>
      <c r="AB22" s="259">
        <v>8</v>
      </c>
      <c r="AC22" s="259">
        <v>2</v>
      </c>
      <c r="AD22" s="259">
        <v>10</v>
      </c>
      <c r="AE22" s="259">
        <v>1</v>
      </c>
      <c r="AF22" s="259">
        <v>9</v>
      </c>
      <c r="AG22" s="259">
        <v>7</v>
      </c>
      <c r="AH22" s="259">
        <v>16</v>
      </c>
      <c r="AI22" s="259">
        <v>1</v>
      </c>
      <c r="AJ22" s="259">
        <v>11</v>
      </c>
      <c r="AK22" s="259">
        <v>2</v>
      </c>
      <c r="AL22" s="259">
        <v>13</v>
      </c>
      <c r="AM22" s="259">
        <v>1</v>
      </c>
      <c r="AN22" s="259">
        <v>6</v>
      </c>
      <c r="AO22" s="259">
        <v>6</v>
      </c>
      <c r="AP22" s="259">
        <v>12</v>
      </c>
      <c r="AQ22" s="259">
        <v>1</v>
      </c>
      <c r="AR22" s="259">
        <v>55</v>
      </c>
      <c r="AS22" s="259">
        <v>41</v>
      </c>
      <c r="AT22" s="259">
        <v>96</v>
      </c>
      <c r="AU22" s="259">
        <v>6</v>
      </c>
      <c r="AV22" s="259">
        <v>0</v>
      </c>
      <c r="AW22" s="259">
        <v>0</v>
      </c>
      <c r="AX22" s="259">
        <v>0</v>
      </c>
      <c r="AY22" s="259">
        <v>0</v>
      </c>
      <c r="AZ22" s="259">
        <v>0</v>
      </c>
      <c r="BA22" s="259">
        <v>0</v>
      </c>
      <c r="BB22" s="259">
        <v>0</v>
      </c>
      <c r="BC22" s="259">
        <v>0</v>
      </c>
      <c r="BD22" s="259">
        <v>0</v>
      </c>
      <c r="BE22" s="259">
        <v>0</v>
      </c>
      <c r="BF22" s="259">
        <v>0</v>
      </c>
      <c r="BG22" s="259">
        <v>0</v>
      </c>
      <c r="BH22" s="259">
        <v>0</v>
      </c>
      <c r="BI22" s="259">
        <v>0</v>
      </c>
      <c r="BJ22" s="259">
        <v>0</v>
      </c>
      <c r="BK22" s="259">
        <v>0</v>
      </c>
      <c r="BL22" s="259">
        <v>74</v>
      </c>
      <c r="BM22" s="259">
        <v>53</v>
      </c>
      <c r="BN22" s="259">
        <v>127</v>
      </c>
      <c r="BO22" s="259">
        <v>8</v>
      </c>
    </row>
    <row r="23" spans="1:67">
      <c r="A23" s="354">
        <v>20</v>
      </c>
      <c r="B23" s="262">
        <v>62020054</v>
      </c>
      <c r="C23" s="261" t="s">
        <v>54</v>
      </c>
      <c r="D23" s="259">
        <v>5</v>
      </c>
      <c r="E23" s="259">
        <v>2</v>
      </c>
      <c r="F23" s="259">
        <v>7</v>
      </c>
      <c r="G23" s="259">
        <v>1</v>
      </c>
      <c r="H23" s="259">
        <v>4</v>
      </c>
      <c r="I23" s="259">
        <v>7</v>
      </c>
      <c r="J23" s="259">
        <v>11</v>
      </c>
      <c r="K23" s="259">
        <v>1</v>
      </c>
      <c r="L23" s="259">
        <v>4</v>
      </c>
      <c r="M23" s="259">
        <v>12</v>
      </c>
      <c r="N23" s="259">
        <v>16</v>
      </c>
      <c r="O23" s="259">
        <v>1</v>
      </c>
      <c r="P23" s="259">
        <v>13</v>
      </c>
      <c r="Q23" s="259">
        <v>21</v>
      </c>
      <c r="R23" s="259">
        <v>34</v>
      </c>
      <c r="S23" s="259">
        <v>3</v>
      </c>
      <c r="T23" s="259">
        <v>10</v>
      </c>
      <c r="U23" s="259">
        <v>9</v>
      </c>
      <c r="V23" s="259">
        <v>19</v>
      </c>
      <c r="W23" s="259">
        <v>1</v>
      </c>
      <c r="X23" s="259">
        <v>8</v>
      </c>
      <c r="Y23" s="259">
        <v>6</v>
      </c>
      <c r="Z23" s="259">
        <v>14</v>
      </c>
      <c r="AA23" s="259">
        <v>1</v>
      </c>
      <c r="AB23" s="259">
        <v>6</v>
      </c>
      <c r="AC23" s="259">
        <v>10</v>
      </c>
      <c r="AD23" s="259">
        <v>16</v>
      </c>
      <c r="AE23" s="259">
        <v>1</v>
      </c>
      <c r="AF23" s="259">
        <v>4</v>
      </c>
      <c r="AG23" s="259">
        <v>13</v>
      </c>
      <c r="AH23" s="259">
        <v>17</v>
      </c>
      <c r="AI23" s="259">
        <v>1</v>
      </c>
      <c r="AJ23" s="259">
        <v>5</v>
      </c>
      <c r="AK23" s="259">
        <v>8</v>
      </c>
      <c r="AL23" s="259">
        <v>13</v>
      </c>
      <c r="AM23" s="259">
        <v>1</v>
      </c>
      <c r="AN23" s="259">
        <v>13</v>
      </c>
      <c r="AO23" s="259">
        <v>6</v>
      </c>
      <c r="AP23" s="259">
        <v>19</v>
      </c>
      <c r="AQ23" s="259">
        <v>1</v>
      </c>
      <c r="AR23" s="259">
        <v>46</v>
      </c>
      <c r="AS23" s="259">
        <v>52</v>
      </c>
      <c r="AT23" s="259">
        <v>98</v>
      </c>
      <c r="AU23" s="259">
        <v>6</v>
      </c>
      <c r="AV23" s="259">
        <v>0</v>
      </c>
      <c r="AW23" s="259">
        <v>0</v>
      </c>
      <c r="AX23" s="259">
        <v>0</v>
      </c>
      <c r="AY23" s="259">
        <v>0</v>
      </c>
      <c r="AZ23" s="259">
        <v>0</v>
      </c>
      <c r="BA23" s="259">
        <v>0</v>
      </c>
      <c r="BB23" s="259">
        <v>0</v>
      </c>
      <c r="BC23" s="259">
        <v>0</v>
      </c>
      <c r="BD23" s="259">
        <v>0</v>
      </c>
      <c r="BE23" s="259">
        <v>0</v>
      </c>
      <c r="BF23" s="259">
        <v>0</v>
      </c>
      <c r="BG23" s="259">
        <v>0</v>
      </c>
      <c r="BH23" s="259">
        <v>0</v>
      </c>
      <c r="BI23" s="259">
        <v>0</v>
      </c>
      <c r="BJ23" s="259">
        <v>0</v>
      </c>
      <c r="BK23" s="259">
        <v>0</v>
      </c>
      <c r="BL23" s="259">
        <v>59</v>
      </c>
      <c r="BM23" s="259">
        <v>73</v>
      </c>
      <c r="BN23" s="259">
        <v>132</v>
      </c>
      <c r="BO23" s="259">
        <v>9</v>
      </c>
    </row>
    <row r="24" spans="1:67">
      <c r="A24" s="354">
        <v>21</v>
      </c>
      <c r="B24" s="262">
        <v>62020073</v>
      </c>
      <c r="C24" s="261" t="s">
        <v>72</v>
      </c>
      <c r="D24" s="259">
        <v>0</v>
      </c>
      <c r="E24" s="259">
        <v>0</v>
      </c>
      <c r="F24" s="259">
        <v>0</v>
      </c>
      <c r="G24" s="259">
        <v>0</v>
      </c>
      <c r="H24" s="259">
        <v>2</v>
      </c>
      <c r="I24" s="259">
        <v>4</v>
      </c>
      <c r="J24" s="259">
        <v>6</v>
      </c>
      <c r="K24" s="259">
        <v>1</v>
      </c>
      <c r="L24" s="259">
        <v>3</v>
      </c>
      <c r="M24" s="259">
        <v>2</v>
      </c>
      <c r="N24" s="259">
        <v>5</v>
      </c>
      <c r="O24" s="259">
        <v>1</v>
      </c>
      <c r="P24" s="259">
        <v>5</v>
      </c>
      <c r="Q24" s="259">
        <v>6</v>
      </c>
      <c r="R24" s="259">
        <v>11</v>
      </c>
      <c r="S24" s="259">
        <v>2</v>
      </c>
      <c r="T24" s="259">
        <v>5</v>
      </c>
      <c r="U24" s="259">
        <v>1</v>
      </c>
      <c r="V24" s="259">
        <v>6</v>
      </c>
      <c r="W24" s="259">
        <v>1</v>
      </c>
      <c r="X24" s="259">
        <v>8</v>
      </c>
      <c r="Y24" s="259">
        <v>4</v>
      </c>
      <c r="Z24" s="259">
        <v>12</v>
      </c>
      <c r="AA24" s="259">
        <v>1</v>
      </c>
      <c r="AB24" s="259">
        <v>4</v>
      </c>
      <c r="AC24" s="259">
        <v>8</v>
      </c>
      <c r="AD24" s="259">
        <v>12</v>
      </c>
      <c r="AE24" s="259">
        <v>1</v>
      </c>
      <c r="AF24" s="259">
        <v>9</v>
      </c>
      <c r="AG24" s="259">
        <v>4</v>
      </c>
      <c r="AH24" s="259">
        <v>13</v>
      </c>
      <c r="AI24" s="259">
        <v>1</v>
      </c>
      <c r="AJ24" s="259">
        <v>8</v>
      </c>
      <c r="AK24" s="259">
        <v>5</v>
      </c>
      <c r="AL24" s="259">
        <v>13</v>
      </c>
      <c r="AM24" s="259">
        <v>1</v>
      </c>
      <c r="AN24" s="259">
        <v>9</v>
      </c>
      <c r="AO24" s="259">
        <v>8</v>
      </c>
      <c r="AP24" s="259">
        <v>17</v>
      </c>
      <c r="AQ24" s="259">
        <v>1</v>
      </c>
      <c r="AR24" s="259">
        <v>43</v>
      </c>
      <c r="AS24" s="259">
        <v>30</v>
      </c>
      <c r="AT24" s="259">
        <v>73</v>
      </c>
      <c r="AU24" s="259">
        <v>6</v>
      </c>
      <c r="AV24" s="259">
        <v>16</v>
      </c>
      <c r="AW24" s="259">
        <v>9</v>
      </c>
      <c r="AX24" s="259">
        <v>25</v>
      </c>
      <c r="AY24" s="259">
        <v>1</v>
      </c>
      <c r="AZ24" s="259">
        <v>6</v>
      </c>
      <c r="BA24" s="259">
        <v>7</v>
      </c>
      <c r="BB24" s="259">
        <v>13</v>
      </c>
      <c r="BC24" s="259">
        <v>1</v>
      </c>
      <c r="BD24" s="259">
        <v>4</v>
      </c>
      <c r="BE24" s="259">
        <v>6</v>
      </c>
      <c r="BF24" s="259">
        <v>10</v>
      </c>
      <c r="BG24" s="259">
        <v>1</v>
      </c>
      <c r="BH24" s="259">
        <v>26</v>
      </c>
      <c r="BI24" s="259">
        <v>22</v>
      </c>
      <c r="BJ24" s="259">
        <v>48</v>
      </c>
      <c r="BK24" s="259">
        <v>3</v>
      </c>
      <c r="BL24" s="259">
        <v>74</v>
      </c>
      <c r="BM24" s="259">
        <v>58</v>
      </c>
      <c r="BN24" s="259">
        <v>132</v>
      </c>
      <c r="BO24" s="259">
        <v>11</v>
      </c>
    </row>
    <row r="25" spans="1:67">
      <c r="A25" s="354">
        <v>22</v>
      </c>
      <c r="B25" s="262">
        <v>62020076</v>
      </c>
      <c r="C25" s="261" t="s">
        <v>74</v>
      </c>
      <c r="D25" s="259">
        <v>0</v>
      </c>
      <c r="E25" s="259">
        <v>0</v>
      </c>
      <c r="F25" s="259">
        <v>0</v>
      </c>
      <c r="G25" s="259">
        <v>0</v>
      </c>
      <c r="H25" s="259">
        <v>9</v>
      </c>
      <c r="I25" s="259">
        <v>7</v>
      </c>
      <c r="J25" s="259">
        <v>16</v>
      </c>
      <c r="K25" s="259">
        <v>1</v>
      </c>
      <c r="L25" s="259">
        <v>6</v>
      </c>
      <c r="M25" s="259">
        <v>7</v>
      </c>
      <c r="N25" s="259">
        <v>13</v>
      </c>
      <c r="O25" s="259">
        <v>1</v>
      </c>
      <c r="P25" s="259">
        <v>15</v>
      </c>
      <c r="Q25" s="259">
        <v>14</v>
      </c>
      <c r="R25" s="259">
        <v>29</v>
      </c>
      <c r="S25" s="259">
        <v>2</v>
      </c>
      <c r="T25" s="259">
        <v>14</v>
      </c>
      <c r="U25" s="259">
        <v>4</v>
      </c>
      <c r="V25" s="259">
        <v>18</v>
      </c>
      <c r="W25" s="259">
        <v>1</v>
      </c>
      <c r="X25" s="259">
        <v>7</v>
      </c>
      <c r="Y25" s="259">
        <v>12</v>
      </c>
      <c r="Z25" s="259">
        <v>19</v>
      </c>
      <c r="AA25" s="259">
        <v>1</v>
      </c>
      <c r="AB25" s="259">
        <v>6</v>
      </c>
      <c r="AC25" s="259">
        <v>11</v>
      </c>
      <c r="AD25" s="259">
        <v>17</v>
      </c>
      <c r="AE25" s="259">
        <v>1</v>
      </c>
      <c r="AF25" s="259">
        <v>10</v>
      </c>
      <c r="AG25" s="259">
        <v>6</v>
      </c>
      <c r="AH25" s="259">
        <v>16</v>
      </c>
      <c r="AI25" s="259">
        <v>1</v>
      </c>
      <c r="AJ25" s="259">
        <v>11</v>
      </c>
      <c r="AK25" s="259">
        <v>5</v>
      </c>
      <c r="AL25" s="259">
        <v>16</v>
      </c>
      <c r="AM25" s="259">
        <v>1</v>
      </c>
      <c r="AN25" s="259">
        <v>9</v>
      </c>
      <c r="AO25" s="259">
        <v>8</v>
      </c>
      <c r="AP25" s="259">
        <v>17</v>
      </c>
      <c r="AQ25" s="259">
        <v>1</v>
      </c>
      <c r="AR25" s="259">
        <v>57</v>
      </c>
      <c r="AS25" s="259">
        <v>46</v>
      </c>
      <c r="AT25" s="259">
        <v>103</v>
      </c>
      <c r="AU25" s="259">
        <v>6</v>
      </c>
      <c r="AV25" s="259">
        <v>0</v>
      </c>
      <c r="AW25" s="259">
        <v>0</v>
      </c>
      <c r="AX25" s="259">
        <v>0</v>
      </c>
      <c r="AY25" s="259">
        <v>0</v>
      </c>
      <c r="AZ25" s="259">
        <v>0</v>
      </c>
      <c r="BA25" s="259">
        <v>0</v>
      </c>
      <c r="BB25" s="259">
        <v>0</v>
      </c>
      <c r="BC25" s="259">
        <v>0</v>
      </c>
      <c r="BD25" s="259">
        <v>0</v>
      </c>
      <c r="BE25" s="259">
        <v>0</v>
      </c>
      <c r="BF25" s="259">
        <v>0</v>
      </c>
      <c r="BG25" s="259">
        <v>0</v>
      </c>
      <c r="BH25" s="259">
        <v>0</v>
      </c>
      <c r="BI25" s="259">
        <v>0</v>
      </c>
      <c r="BJ25" s="259">
        <v>0</v>
      </c>
      <c r="BK25" s="259">
        <v>0</v>
      </c>
      <c r="BL25" s="259">
        <v>72</v>
      </c>
      <c r="BM25" s="259">
        <v>60</v>
      </c>
      <c r="BN25" s="259">
        <v>132</v>
      </c>
      <c r="BO25" s="259">
        <v>8</v>
      </c>
    </row>
    <row r="26" spans="1:67">
      <c r="A26" s="354">
        <v>23</v>
      </c>
      <c r="B26" s="262">
        <v>62020194</v>
      </c>
      <c r="C26" s="261" t="s">
        <v>178</v>
      </c>
      <c r="D26" s="259">
        <v>7</v>
      </c>
      <c r="E26" s="259">
        <v>7</v>
      </c>
      <c r="F26" s="259">
        <v>14</v>
      </c>
      <c r="G26" s="259">
        <v>1</v>
      </c>
      <c r="H26" s="259">
        <v>6</v>
      </c>
      <c r="I26" s="259">
        <v>9</v>
      </c>
      <c r="J26" s="259">
        <v>15</v>
      </c>
      <c r="K26" s="259">
        <v>1</v>
      </c>
      <c r="L26" s="259">
        <v>8</v>
      </c>
      <c r="M26" s="259">
        <v>5</v>
      </c>
      <c r="N26" s="259">
        <v>13</v>
      </c>
      <c r="O26" s="259">
        <v>1</v>
      </c>
      <c r="P26" s="259">
        <v>21</v>
      </c>
      <c r="Q26" s="259">
        <v>21</v>
      </c>
      <c r="R26" s="259">
        <v>42</v>
      </c>
      <c r="S26" s="259">
        <v>3</v>
      </c>
      <c r="T26" s="259">
        <v>8</v>
      </c>
      <c r="U26" s="259">
        <v>7</v>
      </c>
      <c r="V26" s="259">
        <v>15</v>
      </c>
      <c r="W26" s="259">
        <v>1</v>
      </c>
      <c r="X26" s="259">
        <v>6</v>
      </c>
      <c r="Y26" s="259">
        <v>13</v>
      </c>
      <c r="Z26" s="259">
        <v>19</v>
      </c>
      <c r="AA26" s="259">
        <v>1</v>
      </c>
      <c r="AB26" s="259">
        <v>7</v>
      </c>
      <c r="AC26" s="259">
        <v>3</v>
      </c>
      <c r="AD26" s="259">
        <v>10</v>
      </c>
      <c r="AE26" s="259">
        <v>1</v>
      </c>
      <c r="AF26" s="259">
        <v>8</v>
      </c>
      <c r="AG26" s="259">
        <v>5</v>
      </c>
      <c r="AH26" s="259">
        <v>13</v>
      </c>
      <c r="AI26" s="259">
        <v>1</v>
      </c>
      <c r="AJ26" s="259">
        <v>11</v>
      </c>
      <c r="AK26" s="259">
        <v>3</v>
      </c>
      <c r="AL26" s="259">
        <v>14</v>
      </c>
      <c r="AM26" s="259">
        <v>1</v>
      </c>
      <c r="AN26" s="259">
        <v>8</v>
      </c>
      <c r="AO26" s="259">
        <v>13</v>
      </c>
      <c r="AP26" s="259">
        <v>21</v>
      </c>
      <c r="AQ26" s="259">
        <v>1</v>
      </c>
      <c r="AR26" s="259">
        <v>48</v>
      </c>
      <c r="AS26" s="259">
        <v>44</v>
      </c>
      <c r="AT26" s="259">
        <v>92</v>
      </c>
      <c r="AU26" s="259">
        <v>6</v>
      </c>
      <c r="AV26" s="259">
        <v>0</v>
      </c>
      <c r="AW26" s="259">
        <v>0</v>
      </c>
      <c r="AX26" s="259">
        <v>0</v>
      </c>
      <c r="AY26" s="259">
        <v>0</v>
      </c>
      <c r="AZ26" s="259">
        <v>0</v>
      </c>
      <c r="BA26" s="259">
        <v>0</v>
      </c>
      <c r="BB26" s="259">
        <v>0</v>
      </c>
      <c r="BC26" s="259">
        <v>0</v>
      </c>
      <c r="BD26" s="259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69</v>
      </c>
      <c r="BM26" s="259">
        <v>65</v>
      </c>
      <c r="BN26" s="259">
        <v>134</v>
      </c>
      <c r="BO26" s="259">
        <v>9</v>
      </c>
    </row>
    <row r="27" spans="1:67">
      <c r="A27" s="354">
        <v>24</v>
      </c>
      <c r="B27" s="262">
        <v>62020002</v>
      </c>
      <c r="C27" s="261" t="s">
        <v>6</v>
      </c>
      <c r="D27" s="259">
        <v>0</v>
      </c>
      <c r="E27" s="259">
        <v>0</v>
      </c>
      <c r="F27" s="259">
        <v>0</v>
      </c>
      <c r="G27" s="259">
        <v>0</v>
      </c>
      <c r="H27" s="259">
        <v>10</v>
      </c>
      <c r="I27" s="259">
        <v>8</v>
      </c>
      <c r="J27" s="259">
        <v>18</v>
      </c>
      <c r="K27" s="259">
        <v>1</v>
      </c>
      <c r="L27" s="259">
        <v>14</v>
      </c>
      <c r="M27" s="259">
        <v>8</v>
      </c>
      <c r="N27" s="259">
        <v>22</v>
      </c>
      <c r="O27" s="259">
        <v>1</v>
      </c>
      <c r="P27" s="259">
        <v>24</v>
      </c>
      <c r="Q27" s="259">
        <v>16</v>
      </c>
      <c r="R27" s="259">
        <v>40</v>
      </c>
      <c r="S27" s="259">
        <v>2</v>
      </c>
      <c r="T27" s="259">
        <v>8</v>
      </c>
      <c r="U27" s="259">
        <v>9</v>
      </c>
      <c r="V27" s="259">
        <v>17</v>
      </c>
      <c r="W27" s="259">
        <v>1</v>
      </c>
      <c r="X27" s="259">
        <v>7</v>
      </c>
      <c r="Y27" s="259">
        <v>6</v>
      </c>
      <c r="Z27" s="259">
        <v>13</v>
      </c>
      <c r="AA27" s="259">
        <v>1</v>
      </c>
      <c r="AB27" s="259">
        <v>6</v>
      </c>
      <c r="AC27" s="259">
        <v>6</v>
      </c>
      <c r="AD27" s="259">
        <v>12</v>
      </c>
      <c r="AE27" s="259">
        <v>1</v>
      </c>
      <c r="AF27" s="259">
        <v>11</v>
      </c>
      <c r="AG27" s="259">
        <v>5</v>
      </c>
      <c r="AH27" s="259">
        <v>16</v>
      </c>
      <c r="AI27" s="259">
        <v>1</v>
      </c>
      <c r="AJ27" s="259">
        <v>11</v>
      </c>
      <c r="AK27" s="259">
        <v>6</v>
      </c>
      <c r="AL27" s="259">
        <v>17</v>
      </c>
      <c r="AM27" s="259">
        <v>1</v>
      </c>
      <c r="AN27" s="259">
        <v>11</v>
      </c>
      <c r="AO27" s="259">
        <v>9</v>
      </c>
      <c r="AP27" s="259">
        <v>20</v>
      </c>
      <c r="AQ27" s="259">
        <v>1</v>
      </c>
      <c r="AR27" s="259">
        <v>54</v>
      </c>
      <c r="AS27" s="259">
        <v>41</v>
      </c>
      <c r="AT27" s="259">
        <v>95</v>
      </c>
      <c r="AU27" s="259">
        <v>6</v>
      </c>
      <c r="AV27" s="259">
        <v>0</v>
      </c>
      <c r="AW27" s="259">
        <v>0</v>
      </c>
      <c r="AX27" s="259">
        <v>0</v>
      </c>
      <c r="AY27" s="259">
        <v>0</v>
      </c>
      <c r="AZ27" s="259">
        <v>0</v>
      </c>
      <c r="BA27" s="259">
        <v>0</v>
      </c>
      <c r="BB27" s="259">
        <v>0</v>
      </c>
      <c r="BC27" s="259">
        <v>0</v>
      </c>
      <c r="BD27" s="259">
        <v>0</v>
      </c>
      <c r="BE27" s="259">
        <v>0</v>
      </c>
      <c r="BF27" s="259">
        <v>0</v>
      </c>
      <c r="BG27" s="259">
        <v>0</v>
      </c>
      <c r="BH27" s="259">
        <v>0</v>
      </c>
      <c r="BI27" s="259">
        <v>0</v>
      </c>
      <c r="BJ27" s="259">
        <v>0</v>
      </c>
      <c r="BK27" s="259">
        <v>0</v>
      </c>
      <c r="BL27" s="259">
        <v>78</v>
      </c>
      <c r="BM27" s="259">
        <v>57</v>
      </c>
      <c r="BN27" s="259">
        <v>135</v>
      </c>
      <c r="BO27" s="259">
        <v>8</v>
      </c>
    </row>
    <row r="28" spans="1:67">
      <c r="A28" s="354">
        <v>25</v>
      </c>
      <c r="B28" s="262">
        <v>62020139</v>
      </c>
      <c r="C28" s="261" t="s">
        <v>129</v>
      </c>
      <c r="D28" s="259">
        <v>0</v>
      </c>
      <c r="E28" s="259">
        <v>0</v>
      </c>
      <c r="F28" s="259">
        <v>0</v>
      </c>
      <c r="G28" s="259">
        <v>0</v>
      </c>
      <c r="H28" s="259">
        <v>5</v>
      </c>
      <c r="I28" s="259">
        <v>4</v>
      </c>
      <c r="J28" s="259">
        <v>9</v>
      </c>
      <c r="K28" s="259">
        <v>1</v>
      </c>
      <c r="L28" s="259">
        <v>11</v>
      </c>
      <c r="M28" s="259">
        <v>11</v>
      </c>
      <c r="N28" s="259">
        <v>22</v>
      </c>
      <c r="O28" s="259">
        <v>1</v>
      </c>
      <c r="P28" s="259">
        <v>16</v>
      </c>
      <c r="Q28" s="259">
        <v>15</v>
      </c>
      <c r="R28" s="259">
        <v>31</v>
      </c>
      <c r="S28" s="259">
        <v>2</v>
      </c>
      <c r="T28" s="259">
        <v>10</v>
      </c>
      <c r="U28" s="259">
        <v>10</v>
      </c>
      <c r="V28" s="259">
        <v>20</v>
      </c>
      <c r="W28" s="259">
        <v>1</v>
      </c>
      <c r="X28" s="259">
        <v>7</v>
      </c>
      <c r="Y28" s="259">
        <v>5</v>
      </c>
      <c r="Z28" s="259">
        <v>12</v>
      </c>
      <c r="AA28" s="259">
        <v>1</v>
      </c>
      <c r="AB28" s="259">
        <v>9</v>
      </c>
      <c r="AC28" s="259">
        <v>8</v>
      </c>
      <c r="AD28" s="259">
        <v>17</v>
      </c>
      <c r="AE28" s="259">
        <v>1</v>
      </c>
      <c r="AF28" s="259">
        <v>12</v>
      </c>
      <c r="AG28" s="259">
        <v>5</v>
      </c>
      <c r="AH28" s="259">
        <v>17</v>
      </c>
      <c r="AI28" s="259">
        <v>1</v>
      </c>
      <c r="AJ28" s="259">
        <v>12</v>
      </c>
      <c r="AK28" s="259">
        <v>8</v>
      </c>
      <c r="AL28" s="259">
        <v>20</v>
      </c>
      <c r="AM28" s="259">
        <v>1</v>
      </c>
      <c r="AN28" s="259">
        <v>11</v>
      </c>
      <c r="AO28" s="259">
        <v>7</v>
      </c>
      <c r="AP28" s="259">
        <v>18</v>
      </c>
      <c r="AQ28" s="259">
        <v>1</v>
      </c>
      <c r="AR28" s="259">
        <v>61</v>
      </c>
      <c r="AS28" s="259">
        <v>43</v>
      </c>
      <c r="AT28" s="259">
        <v>104</v>
      </c>
      <c r="AU28" s="259">
        <v>6</v>
      </c>
      <c r="AV28" s="259">
        <v>0</v>
      </c>
      <c r="AW28" s="259">
        <v>0</v>
      </c>
      <c r="AX28" s="259">
        <v>0</v>
      </c>
      <c r="AY28" s="259">
        <v>0</v>
      </c>
      <c r="AZ28" s="259">
        <v>0</v>
      </c>
      <c r="BA28" s="259">
        <v>0</v>
      </c>
      <c r="BB28" s="259">
        <v>0</v>
      </c>
      <c r="BC28" s="259">
        <v>0</v>
      </c>
      <c r="BD28" s="259">
        <v>0</v>
      </c>
      <c r="BE28" s="259">
        <v>0</v>
      </c>
      <c r="BF28" s="259">
        <v>0</v>
      </c>
      <c r="BG28" s="259">
        <v>0</v>
      </c>
      <c r="BH28" s="259">
        <v>0</v>
      </c>
      <c r="BI28" s="259">
        <v>0</v>
      </c>
      <c r="BJ28" s="259">
        <v>0</v>
      </c>
      <c r="BK28" s="259">
        <v>0</v>
      </c>
      <c r="BL28" s="259">
        <v>77</v>
      </c>
      <c r="BM28" s="259">
        <v>58</v>
      </c>
      <c r="BN28" s="259">
        <v>135</v>
      </c>
      <c r="BO28" s="259">
        <v>8</v>
      </c>
    </row>
    <row r="29" spans="1:67">
      <c r="A29" s="354">
        <v>26</v>
      </c>
      <c r="B29" s="262">
        <v>62020122</v>
      </c>
      <c r="C29" s="261" t="s">
        <v>116</v>
      </c>
      <c r="D29" s="259">
        <v>0</v>
      </c>
      <c r="E29" s="259">
        <v>0</v>
      </c>
      <c r="F29" s="259">
        <v>0</v>
      </c>
      <c r="G29" s="259">
        <v>0</v>
      </c>
      <c r="H29" s="259">
        <v>11</v>
      </c>
      <c r="I29" s="259">
        <v>10</v>
      </c>
      <c r="J29" s="259">
        <v>21</v>
      </c>
      <c r="K29" s="259">
        <v>1</v>
      </c>
      <c r="L29" s="259">
        <v>10</v>
      </c>
      <c r="M29" s="259">
        <v>3</v>
      </c>
      <c r="N29" s="259">
        <v>13</v>
      </c>
      <c r="O29" s="259">
        <v>1</v>
      </c>
      <c r="P29" s="259">
        <v>21</v>
      </c>
      <c r="Q29" s="259">
        <v>13</v>
      </c>
      <c r="R29" s="259">
        <v>34</v>
      </c>
      <c r="S29" s="259">
        <v>2</v>
      </c>
      <c r="T29" s="259">
        <v>11</v>
      </c>
      <c r="U29" s="259">
        <v>8</v>
      </c>
      <c r="V29" s="259">
        <v>19</v>
      </c>
      <c r="W29" s="259">
        <v>1</v>
      </c>
      <c r="X29" s="259">
        <v>7</v>
      </c>
      <c r="Y29" s="259">
        <v>7</v>
      </c>
      <c r="Z29" s="259">
        <v>14</v>
      </c>
      <c r="AA29" s="259">
        <v>1</v>
      </c>
      <c r="AB29" s="259">
        <v>10</v>
      </c>
      <c r="AC29" s="259">
        <v>10</v>
      </c>
      <c r="AD29" s="259">
        <v>20</v>
      </c>
      <c r="AE29" s="259">
        <v>1</v>
      </c>
      <c r="AF29" s="259">
        <v>6</v>
      </c>
      <c r="AG29" s="259">
        <v>8</v>
      </c>
      <c r="AH29" s="259">
        <v>14</v>
      </c>
      <c r="AI29" s="259">
        <v>1</v>
      </c>
      <c r="AJ29" s="259">
        <v>11</v>
      </c>
      <c r="AK29" s="259">
        <v>12</v>
      </c>
      <c r="AL29" s="259">
        <v>23</v>
      </c>
      <c r="AM29" s="259">
        <v>1</v>
      </c>
      <c r="AN29" s="259">
        <v>8</v>
      </c>
      <c r="AO29" s="259">
        <v>5</v>
      </c>
      <c r="AP29" s="259">
        <v>13</v>
      </c>
      <c r="AQ29" s="259">
        <v>1</v>
      </c>
      <c r="AR29" s="259">
        <v>53</v>
      </c>
      <c r="AS29" s="259">
        <v>50</v>
      </c>
      <c r="AT29" s="259">
        <v>103</v>
      </c>
      <c r="AU29" s="259">
        <v>6</v>
      </c>
      <c r="AV29" s="259">
        <v>0</v>
      </c>
      <c r="AW29" s="259">
        <v>0</v>
      </c>
      <c r="AX29" s="259">
        <v>0</v>
      </c>
      <c r="AY29" s="259">
        <v>0</v>
      </c>
      <c r="AZ29" s="259">
        <v>0</v>
      </c>
      <c r="BA29" s="259">
        <v>0</v>
      </c>
      <c r="BB29" s="259">
        <v>0</v>
      </c>
      <c r="BC29" s="259">
        <v>0</v>
      </c>
      <c r="BD29" s="259">
        <v>0</v>
      </c>
      <c r="BE29" s="259">
        <v>0</v>
      </c>
      <c r="BF29" s="259">
        <v>0</v>
      </c>
      <c r="BG29" s="259">
        <v>0</v>
      </c>
      <c r="BH29" s="259">
        <v>0</v>
      </c>
      <c r="BI29" s="259">
        <v>0</v>
      </c>
      <c r="BJ29" s="259">
        <v>0</v>
      </c>
      <c r="BK29" s="259">
        <v>0</v>
      </c>
      <c r="BL29" s="259">
        <v>74</v>
      </c>
      <c r="BM29" s="259">
        <v>63</v>
      </c>
      <c r="BN29" s="259">
        <v>137</v>
      </c>
      <c r="BO29" s="259">
        <v>8</v>
      </c>
    </row>
    <row r="30" spans="1:67">
      <c r="A30" s="354">
        <v>27</v>
      </c>
      <c r="B30" s="262">
        <v>62020101</v>
      </c>
      <c r="C30" s="261" t="s">
        <v>96</v>
      </c>
      <c r="D30" s="259">
        <v>9</v>
      </c>
      <c r="E30" s="259">
        <v>11</v>
      </c>
      <c r="F30" s="259">
        <v>20</v>
      </c>
      <c r="G30" s="259">
        <v>1</v>
      </c>
      <c r="H30" s="259">
        <v>10</v>
      </c>
      <c r="I30" s="259">
        <v>5</v>
      </c>
      <c r="J30" s="259">
        <v>15</v>
      </c>
      <c r="K30" s="259">
        <v>1</v>
      </c>
      <c r="L30" s="259">
        <v>5</v>
      </c>
      <c r="M30" s="259">
        <v>8</v>
      </c>
      <c r="N30" s="259">
        <v>13</v>
      </c>
      <c r="O30" s="259">
        <v>1</v>
      </c>
      <c r="P30" s="259">
        <v>24</v>
      </c>
      <c r="Q30" s="259">
        <v>24</v>
      </c>
      <c r="R30" s="259">
        <v>48</v>
      </c>
      <c r="S30" s="259">
        <v>3</v>
      </c>
      <c r="T30" s="259">
        <v>7</v>
      </c>
      <c r="U30" s="259">
        <v>8</v>
      </c>
      <c r="V30" s="259">
        <v>15</v>
      </c>
      <c r="W30" s="259">
        <v>1</v>
      </c>
      <c r="X30" s="259">
        <v>8</v>
      </c>
      <c r="Y30" s="259">
        <v>9</v>
      </c>
      <c r="Z30" s="259">
        <v>17</v>
      </c>
      <c r="AA30" s="259">
        <v>1</v>
      </c>
      <c r="AB30" s="259">
        <v>10</v>
      </c>
      <c r="AC30" s="259">
        <v>8</v>
      </c>
      <c r="AD30" s="259">
        <v>18</v>
      </c>
      <c r="AE30" s="259">
        <v>1</v>
      </c>
      <c r="AF30" s="259">
        <v>10</v>
      </c>
      <c r="AG30" s="259">
        <v>5</v>
      </c>
      <c r="AH30" s="259">
        <v>15</v>
      </c>
      <c r="AI30" s="259">
        <v>1</v>
      </c>
      <c r="AJ30" s="259">
        <v>8</v>
      </c>
      <c r="AK30" s="259">
        <v>6</v>
      </c>
      <c r="AL30" s="259">
        <v>14</v>
      </c>
      <c r="AM30" s="259">
        <v>1</v>
      </c>
      <c r="AN30" s="259">
        <v>6</v>
      </c>
      <c r="AO30" s="259">
        <v>5</v>
      </c>
      <c r="AP30" s="259">
        <v>11</v>
      </c>
      <c r="AQ30" s="259">
        <v>1</v>
      </c>
      <c r="AR30" s="259">
        <v>49</v>
      </c>
      <c r="AS30" s="259">
        <v>41</v>
      </c>
      <c r="AT30" s="259">
        <v>90</v>
      </c>
      <c r="AU30" s="259">
        <v>6</v>
      </c>
      <c r="AV30" s="259">
        <v>0</v>
      </c>
      <c r="AW30" s="259">
        <v>0</v>
      </c>
      <c r="AX30" s="259">
        <v>0</v>
      </c>
      <c r="AY30" s="259">
        <v>0</v>
      </c>
      <c r="AZ30" s="259">
        <v>0</v>
      </c>
      <c r="BA30" s="259">
        <v>0</v>
      </c>
      <c r="BB30" s="259">
        <v>0</v>
      </c>
      <c r="BC30" s="259">
        <v>0</v>
      </c>
      <c r="BD30" s="259">
        <v>0</v>
      </c>
      <c r="BE30" s="259">
        <v>0</v>
      </c>
      <c r="BF30" s="259">
        <v>0</v>
      </c>
      <c r="BG30" s="259">
        <v>0</v>
      </c>
      <c r="BH30" s="259">
        <v>0</v>
      </c>
      <c r="BI30" s="259">
        <v>0</v>
      </c>
      <c r="BJ30" s="259">
        <v>0</v>
      </c>
      <c r="BK30" s="259">
        <v>0</v>
      </c>
      <c r="BL30" s="259">
        <v>73</v>
      </c>
      <c r="BM30" s="259">
        <v>65</v>
      </c>
      <c r="BN30" s="259">
        <v>138</v>
      </c>
      <c r="BO30" s="259">
        <v>9</v>
      </c>
    </row>
    <row r="31" spans="1:67">
      <c r="A31" s="354">
        <v>28</v>
      </c>
      <c r="B31" s="262">
        <v>62020020</v>
      </c>
      <c r="C31" s="261" t="s">
        <v>24</v>
      </c>
      <c r="D31" s="259">
        <v>0</v>
      </c>
      <c r="E31" s="259">
        <v>0</v>
      </c>
      <c r="F31" s="259">
        <v>0</v>
      </c>
      <c r="G31" s="259">
        <v>0</v>
      </c>
      <c r="H31" s="259">
        <v>9</v>
      </c>
      <c r="I31" s="259">
        <v>3</v>
      </c>
      <c r="J31" s="259">
        <v>12</v>
      </c>
      <c r="K31" s="259">
        <v>1</v>
      </c>
      <c r="L31" s="259">
        <v>4</v>
      </c>
      <c r="M31" s="259">
        <v>16</v>
      </c>
      <c r="N31" s="259">
        <v>20</v>
      </c>
      <c r="O31" s="259">
        <v>1</v>
      </c>
      <c r="P31" s="259">
        <v>13</v>
      </c>
      <c r="Q31" s="259">
        <v>19</v>
      </c>
      <c r="R31" s="259">
        <v>32</v>
      </c>
      <c r="S31" s="259">
        <v>2</v>
      </c>
      <c r="T31" s="259">
        <v>11</v>
      </c>
      <c r="U31" s="259">
        <v>11</v>
      </c>
      <c r="V31" s="259">
        <v>22</v>
      </c>
      <c r="W31" s="259">
        <v>1</v>
      </c>
      <c r="X31" s="259">
        <v>10</v>
      </c>
      <c r="Y31" s="259">
        <v>9</v>
      </c>
      <c r="Z31" s="259">
        <v>19</v>
      </c>
      <c r="AA31" s="259">
        <v>1</v>
      </c>
      <c r="AB31" s="259">
        <v>8</v>
      </c>
      <c r="AC31" s="259">
        <v>6</v>
      </c>
      <c r="AD31" s="259">
        <v>14</v>
      </c>
      <c r="AE31" s="259">
        <v>1</v>
      </c>
      <c r="AF31" s="259">
        <v>12</v>
      </c>
      <c r="AG31" s="259">
        <v>8</v>
      </c>
      <c r="AH31" s="259">
        <v>20</v>
      </c>
      <c r="AI31" s="259">
        <v>1</v>
      </c>
      <c r="AJ31" s="259">
        <v>9</v>
      </c>
      <c r="AK31" s="259">
        <v>8</v>
      </c>
      <c r="AL31" s="259">
        <v>17</v>
      </c>
      <c r="AM31" s="259">
        <v>1</v>
      </c>
      <c r="AN31" s="259">
        <v>10</v>
      </c>
      <c r="AO31" s="259">
        <v>6</v>
      </c>
      <c r="AP31" s="259">
        <v>16</v>
      </c>
      <c r="AQ31" s="259">
        <v>1</v>
      </c>
      <c r="AR31" s="259">
        <v>60</v>
      </c>
      <c r="AS31" s="259">
        <v>48</v>
      </c>
      <c r="AT31" s="259">
        <v>108</v>
      </c>
      <c r="AU31" s="259">
        <v>6</v>
      </c>
      <c r="AV31" s="259">
        <v>0</v>
      </c>
      <c r="AW31" s="259">
        <v>0</v>
      </c>
      <c r="AX31" s="259">
        <v>0</v>
      </c>
      <c r="AY31" s="259">
        <v>0</v>
      </c>
      <c r="AZ31" s="259">
        <v>0</v>
      </c>
      <c r="BA31" s="259">
        <v>0</v>
      </c>
      <c r="BB31" s="259">
        <v>0</v>
      </c>
      <c r="BC31" s="259">
        <v>0</v>
      </c>
      <c r="BD31" s="259">
        <v>0</v>
      </c>
      <c r="BE31" s="259">
        <v>0</v>
      </c>
      <c r="BF31" s="259">
        <v>0</v>
      </c>
      <c r="BG31" s="259">
        <v>0</v>
      </c>
      <c r="BH31" s="259">
        <v>0</v>
      </c>
      <c r="BI31" s="259">
        <v>0</v>
      </c>
      <c r="BJ31" s="259">
        <v>0</v>
      </c>
      <c r="BK31" s="259">
        <v>0</v>
      </c>
      <c r="BL31" s="259">
        <v>73</v>
      </c>
      <c r="BM31" s="259">
        <v>67</v>
      </c>
      <c r="BN31" s="259">
        <v>140</v>
      </c>
      <c r="BO31" s="259">
        <v>8</v>
      </c>
    </row>
    <row r="32" spans="1:67">
      <c r="A32" s="354">
        <v>29</v>
      </c>
      <c r="B32" s="262">
        <v>62020077</v>
      </c>
      <c r="C32" s="261" t="s">
        <v>75</v>
      </c>
      <c r="D32" s="259">
        <v>8</v>
      </c>
      <c r="E32" s="259">
        <v>7</v>
      </c>
      <c r="F32" s="259">
        <v>15</v>
      </c>
      <c r="G32" s="259">
        <v>1</v>
      </c>
      <c r="H32" s="259">
        <v>8</v>
      </c>
      <c r="I32" s="259">
        <v>6</v>
      </c>
      <c r="J32" s="259">
        <v>14</v>
      </c>
      <c r="K32" s="259">
        <v>1</v>
      </c>
      <c r="L32" s="259">
        <v>2</v>
      </c>
      <c r="M32" s="259">
        <v>8</v>
      </c>
      <c r="N32" s="259">
        <v>10</v>
      </c>
      <c r="O32" s="259">
        <v>1</v>
      </c>
      <c r="P32" s="259">
        <v>18</v>
      </c>
      <c r="Q32" s="259">
        <v>21</v>
      </c>
      <c r="R32" s="259">
        <v>39</v>
      </c>
      <c r="S32" s="259">
        <v>3</v>
      </c>
      <c r="T32" s="259">
        <v>12</v>
      </c>
      <c r="U32" s="259">
        <v>9</v>
      </c>
      <c r="V32" s="259">
        <v>21</v>
      </c>
      <c r="W32" s="259">
        <v>1</v>
      </c>
      <c r="X32" s="259">
        <v>8</v>
      </c>
      <c r="Y32" s="259">
        <v>9</v>
      </c>
      <c r="Z32" s="259">
        <v>17</v>
      </c>
      <c r="AA32" s="259">
        <v>1</v>
      </c>
      <c r="AB32" s="259">
        <v>6</v>
      </c>
      <c r="AC32" s="259">
        <v>8</v>
      </c>
      <c r="AD32" s="259">
        <v>14</v>
      </c>
      <c r="AE32" s="259">
        <v>1</v>
      </c>
      <c r="AF32" s="259">
        <v>10</v>
      </c>
      <c r="AG32" s="259">
        <v>11</v>
      </c>
      <c r="AH32" s="259">
        <v>21</v>
      </c>
      <c r="AI32" s="259">
        <v>1</v>
      </c>
      <c r="AJ32" s="259">
        <v>11</v>
      </c>
      <c r="AK32" s="259">
        <v>6</v>
      </c>
      <c r="AL32" s="259">
        <v>17</v>
      </c>
      <c r="AM32" s="259">
        <v>1</v>
      </c>
      <c r="AN32" s="259">
        <v>8</v>
      </c>
      <c r="AO32" s="259">
        <v>4</v>
      </c>
      <c r="AP32" s="259">
        <v>12</v>
      </c>
      <c r="AQ32" s="259">
        <v>1</v>
      </c>
      <c r="AR32" s="259">
        <v>55</v>
      </c>
      <c r="AS32" s="259">
        <v>47</v>
      </c>
      <c r="AT32" s="259">
        <v>102</v>
      </c>
      <c r="AU32" s="259">
        <v>6</v>
      </c>
      <c r="AV32" s="259">
        <v>0</v>
      </c>
      <c r="AW32" s="259">
        <v>0</v>
      </c>
      <c r="AX32" s="259">
        <v>0</v>
      </c>
      <c r="AY32" s="259">
        <v>0</v>
      </c>
      <c r="AZ32" s="259">
        <v>0</v>
      </c>
      <c r="BA32" s="259">
        <v>0</v>
      </c>
      <c r="BB32" s="259">
        <v>0</v>
      </c>
      <c r="BC32" s="259">
        <v>0</v>
      </c>
      <c r="BD32" s="259">
        <v>0</v>
      </c>
      <c r="BE32" s="259">
        <v>0</v>
      </c>
      <c r="BF32" s="259">
        <v>0</v>
      </c>
      <c r="BG32" s="259">
        <v>0</v>
      </c>
      <c r="BH32" s="259">
        <v>0</v>
      </c>
      <c r="BI32" s="259">
        <v>0</v>
      </c>
      <c r="BJ32" s="259">
        <v>0</v>
      </c>
      <c r="BK32" s="259">
        <v>0</v>
      </c>
      <c r="BL32" s="259">
        <v>73</v>
      </c>
      <c r="BM32" s="259">
        <v>68</v>
      </c>
      <c r="BN32" s="259">
        <v>141</v>
      </c>
      <c r="BO32" s="259">
        <v>9</v>
      </c>
    </row>
    <row r="33" spans="1:67">
      <c r="A33" s="354">
        <v>30</v>
      </c>
      <c r="B33" s="262">
        <v>62020157</v>
      </c>
      <c r="C33" s="261" t="s">
        <v>143</v>
      </c>
      <c r="D33" s="259">
        <v>0</v>
      </c>
      <c r="E33" s="259">
        <v>0</v>
      </c>
      <c r="F33" s="259">
        <v>0</v>
      </c>
      <c r="G33" s="259">
        <v>0</v>
      </c>
      <c r="H33" s="259">
        <v>7</v>
      </c>
      <c r="I33" s="259">
        <v>6</v>
      </c>
      <c r="J33" s="259">
        <v>13</v>
      </c>
      <c r="K33" s="259">
        <v>1</v>
      </c>
      <c r="L33" s="259">
        <v>12</v>
      </c>
      <c r="M33" s="259">
        <v>6</v>
      </c>
      <c r="N33" s="259">
        <v>18</v>
      </c>
      <c r="O33" s="259">
        <v>1</v>
      </c>
      <c r="P33" s="259">
        <v>19</v>
      </c>
      <c r="Q33" s="259">
        <v>12</v>
      </c>
      <c r="R33" s="259">
        <v>31</v>
      </c>
      <c r="S33" s="259">
        <v>2</v>
      </c>
      <c r="T33" s="259">
        <v>5</v>
      </c>
      <c r="U33" s="259">
        <v>7</v>
      </c>
      <c r="V33" s="259">
        <v>12</v>
      </c>
      <c r="W33" s="259">
        <v>1</v>
      </c>
      <c r="X33" s="259">
        <v>17</v>
      </c>
      <c r="Y33" s="259">
        <v>2</v>
      </c>
      <c r="Z33" s="259">
        <v>19</v>
      </c>
      <c r="AA33" s="259">
        <v>1</v>
      </c>
      <c r="AB33" s="259">
        <v>8</v>
      </c>
      <c r="AC33" s="259">
        <v>7</v>
      </c>
      <c r="AD33" s="259">
        <v>15</v>
      </c>
      <c r="AE33" s="259">
        <v>1</v>
      </c>
      <c r="AF33" s="259">
        <v>8</v>
      </c>
      <c r="AG33" s="259">
        <v>4</v>
      </c>
      <c r="AH33" s="259">
        <v>12</v>
      </c>
      <c r="AI33" s="259">
        <v>1</v>
      </c>
      <c r="AJ33" s="259">
        <v>5</v>
      </c>
      <c r="AK33" s="259">
        <v>8</v>
      </c>
      <c r="AL33" s="259">
        <v>13</v>
      </c>
      <c r="AM33" s="259">
        <v>1</v>
      </c>
      <c r="AN33" s="259">
        <v>6</v>
      </c>
      <c r="AO33" s="259">
        <v>7</v>
      </c>
      <c r="AP33" s="259">
        <v>13</v>
      </c>
      <c r="AQ33" s="259">
        <v>1</v>
      </c>
      <c r="AR33" s="259">
        <v>49</v>
      </c>
      <c r="AS33" s="259">
        <v>35</v>
      </c>
      <c r="AT33" s="259">
        <v>84</v>
      </c>
      <c r="AU33" s="259">
        <v>6</v>
      </c>
      <c r="AV33" s="259">
        <v>4</v>
      </c>
      <c r="AW33" s="259">
        <v>10</v>
      </c>
      <c r="AX33" s="259">
        <v>14</v>
      </c>
      <c r="AY33" s="259">
        <v>1</v>
      </c>
      <c r="AZ33" s="259">
        <v>8</v>
      </c>
      <c r="BA33" s="259">
        <v>4</v>
      </c>
      <c r="BB33" s="259">
        <v>12</v>
      </c>
      <c r="BC33" s="259">
        <v>1</v>
      </c>
      <c r="BD33" s="259">
        <v>2</v>
      </c>
      <c r="BE33" s="259">
        <v>1</v>
      </c>
      <c r="BF33" s="259">
        <v>3</v>
      </c>
      <c r="BG33" s="259">
        <v>1</v>
      </c>
      <c r="BH33" s="259">
        <v>14</v>
      </c>
      <c r="BI33" s="259">
        <v>15</v>
      </c>
      <c r="BJ33" s="259">
        <v>29</v>
      </c>
      <c r="BK33" s="259">
        <v>3</v>
      </c>
      <c r="BL33" s="259">
        <v>82</v>
      </c>
      <c r="BM33" s="259">
        <v>62</v>
      </c>
      <c r="BN33" s="259">
        <v>144</v>
      </c>
      <c r="BO33" s="259">
        <v>11</v>
      </c>
    </row>
    <row r="34" spans="1:67">
      <c r="A34" s="354">
        <v>31</v>
      </c>
      <c r="B34" s="262">
        <v>62020195</v>
      </c>
      <c r="C34" s="261" t="s">
        <v>179</v>
      </c>
      <c r="D34" s="259">
        <v>6</v>
      </c>
      <c r="E34" s="259">
        <v>5</v>
      </c>
      <c r="F34" s="259">
        <v>11</v>
      </c>
      <c r="G34" s="259">
        <v>1</v>
      </c>
      <c r="H34" s="259">
        <v>6</v>
      </c>
      <c r="I34" s="259">
        <v>5</v>
      </c>
      <c r="J34" s="259">
        <v>11</v>
      </c>
      <c r="K34" s="259">
        <v>1</v>
      </c>
      <c r="L34" s="259">
        <v>9</v>
      </c>
      <c r="M34" s="259">
        <v>4</v>
      </c>
      <c r="N34" s="259">
        <v>13</v>
      </c>
      <c r="O34" s="259">
        <v>1</v>
      </c>
      <c r="P34" s="259">
        <v>21</v>
      </c>
      <c r="Q34" s="259">
        <v>14</v>
      </c>
      <c r="R34" s="259">
        <v>35</v>
      </c>
      <c r="S34" s="259">
        <v>3</v>
      </c>
      <c r="T34" s="259">
        <v>6</v>
      </c>
      <c r="U34" s="259">
        <v>5</v>
      </c>
      <c r="V34" s="259">
        <v>11</v>
      </c>
      <c r="W34" s="259">
        <v>1</v>
      </c>
      <c r="X34" s="259">
        <v>5</v>
      </c>
      <c r="Y34" s="259">
        <v>3</v>
      </c>
      <c r="Z34" s="259">
        <v>8</v>
      </c>
      <c r="AA34" s="259">
        <v>1</v>
      </c>
      <c r="AB34" s="259">
        <v>1</v>
      </c>
      <c r="AC34" s="259">
        <v>9</v>
      </c>
      <c r="AD34" s="259">
        <v>10</v>
      </c>
      <c r="AE34" s="259">
        <v>1</v>
      </c>
      <c r="AF34" s="259">
        <v>7</v>
      </c>
      <c r="AG34" s="259">
        <v>2</v>
      </c>
      <c r="AH34" s="259">
        <v>9</v>
      </c>
      <c r="AI34" s="259">
        <v>1</v>
      </c>
      <c r="AJ34" s="259">
        <v>5</v>
      </c>
      <c r="AK34" s="259">
        <v>10</v>
      </c>
      <c r="AL34" s="259">
        <v>15</v>
      </c>
      <c r="AM34" s="259">
        <v>1</v>
      </c>
      <c r="AN34" s="259">
        <v>8</v>
      </c>
      <c r="AO34" s="259">
        <v>5</v>
      </c>
      <c r="AP34" s="259">
        <v>13</v>
      </c>
      <c r="AQ34" s="259">
        <v>1</v>
      </c>
      <c r="AR34" s="259">
        <v>32</v>
      </c>
      <c r="AS34" s="259">
        <v>34</v>
      </c>
      <c r="AT34" s="259">
        <v>66</v>
      </c>
      <c r="AU34" s="259">
        <v>6</v>
      </c>
      <c r="AV34" s="259">
        <v>15</v>
      </c>
      <c r="AW34" s="259">
        <v>5</v>
      </c>
      <c r="AX34" s="259">
        <v>20</v>
      </c>
      <c r="AY34" s="259">
        <v>1</v>
      </c>
      <c r="AZ34" s="259">
        <v>10</v>
      </c>
      <c r="BA34" s="259">
        <v>4</v>
      </c>
      <c r="BB34" s="259">
        <v>14</v>
      </c>
      <c r="BC34" s="259">
        <v>1</v>
      </c>
      <c r="BD34" s="259">
        <v>7</v>
      </c>
      <c r="BE34" s="259">
        <v>5</v>
      </c>
      <c r="BF34" s="259">
        <v>12</v>
      </c>
      <c r="BG34" s="259">
        <v>1</v>
      </c>
      <c r="BH34" s="259">
        <v>32</v>
      </c>
      <c r="BI34" s="259">
        <v>14</v>
      </c>
      <c r="BJ34" s="259">
        <v>46</v>
      </c>
      <c r="BK34" s="259">
        <v>3</v>
      </c>
      <c r="BL34" s="259">
        <v>85</v>
      </c>
      <c r="BM34" s="259">
        <v>62</v>
      </c>
      <c r="BN34" s="259">
        <v>147</v>
      </c>
      <c r="BO34" s="259">
        <v>12</v>
      </c>
    </row>
    <row r="35" spans="1:67">
      <c r="A35" s="354">
        <v>32</v>
      </c>
      <c r="B35" s="262">
        <v>62020039</v>
      </c>
      <c r="C35" s="261" t="s">
        <v>43</v>
      </c>
      <c r="D35" s="259">
        <v>7</v>
      </c>
      <c r="E35" s="259">
        <v>3</v>
      </c>
      <c r="F35" s="259">
        <v>10</v>
      </c>
      <c r="G35" s="259">
        <v>1</v>
      </c>
      <c r="H35" s="259">
        <v>7</v>
      </c>
      <c r="I35" s="259">
        <v>6</v>
      </c>
      <c r="J35" s="259">
        <v>13</v>
      </c>
      <c r="K35" s="259">
        <v>1</v>
      </c>
      <c r="L35" s="259">
        <v>8</v>
      </c>
      <c r="M35" s="259">
        <v>8</v>
      </c>
      <c r="N35" s="259">
        <v>16</v>
      </c>
      <c r="O35" s="259">
        <v>1</v>
      </c>
      <c r="P35" s="259">
        <v>22</v>
      </c>
      <c r="Q35" s="259">
        <v>17</v>
      </c>
      <c r="R35" s="259">
        <v>39</v>
      </c>
      <c r="S35" s="259">
        <v>3</v>
      </c>
      <c r="T35" s="259">
        <v>11</v>
      </c>
      <c r="U35" s="259">
        <v>10</v>
      </c>
      <c r="V35" s="259">
        <v>21</v>
      </c>
      <c r="W35" s="259">
        <v>1</v>
      </c>
      <c r="X35" s="259">
        <v>12</v>
      </c>
      <c r="Y35" s="259">
        <v>10</v>
      </c>
      <c r="Z35" s="259">
        <v>22</v>
      </c>
      <c r="AA35" s="259">
        <v>1</v>
      </c>
      <c r="AB35" s="259">
        <v>12</v>
      </c>
      <c r="AC35" s="259">
        <v>8</v>
      </c>
      <c r="AD35" s="259">
        <v>20</v>
      </c>
      <c r="AE35" s="259">
        <v>1</v>
      </c>
      <c r="AF35" s="259">
        <v>10</v>
      </c>
      <c r="AG35" s="259">
        <v>6</v>
      </c>
      <c r="AH35" s="259">
        <v>16</v>
      </c>
      <c r="AI35" s="259">
        <v>1</v>
      </c>
      <c r="AJ35" s="259">
        <v>15</v>
      </c>
      <c r="AK35" s="259">
        <v>8</v>
      </c>
      <c r="AL35" s="259">
        <v>23</v>
      </c>
      <c r="AM35" s="259">
        <v>1</v>
      </c>
      <c r="AN35" s="259">
        <v>5</v>
      </c>
      <c r="AO35" s="259">
        <v>4</v>
      </c>
      <c r="AP35" s="259">
        <v>9</v>
      </c>
      <c r="AQ35" s="259">
        <v>1</v>
      </c>
      <c r="AR35" s="259">
        <v>65</v>
      </c>
      <c r="AS35" s="259">
        <v>46</v>
      </c>
      <c r="AT35" s="259">
        <v>111</v>
      </c>
      <c r="AU35" s="259">
        <v>6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87</v>
      </c>
      <c r="BM35" s="259">
        <v>63</v>
      </c>
      <c r="BN35" s="259">
        <v>150</v>
      </c>
      <c r="BO35" s="259">
        <v>9</v>
      </c>
    </row>
    <row r="36" spans="1:67">
      <c r="A36" s="354">
        <v>33</v>
      </c>
      <c r="B36" s="262">
        <v>62020079</v>
      </c>
      <c r="C36" s="261" t="s">
        <v>77</v>
      </c>
      <c r="D36" s="259">
        <v>3</v>
      </c>
      <c r="E36" s="259">
        <v>4</v>
      </c>
      <c r="F36" s="259">
        <v>7</v>
      </c>
      <c r="G36" s="259">
        <v>1</v>
      </c>
      <c r="H36" s="259">
        <v>7</v>
      </c>
      <c r="I36" s="259">
        <v>10</v>
      </c>
      <c r="J36" s="259">
        <v>17</v>
      </c>
      <c r="K36" s="259">
        <v>1</v>
      </c>
      <c r="L36" s="259">
        <v>7</v>
      </c>
      <c r="M36" s="259">
        <v>7</v>
      </c>
      <c r="N36" s="259">
        <v>14</v>
      </c>
      <c r="O36" s="259">
        <v>1</v>
      </c>
      <c r="P36" s="259">
        <v>17</v>
      </c>
      <c r="Q36" s="259">
        <v>21</v>
      </c>
      <c r="R36" s="259">
        <v>38</v>
      </c>
      <c r="S36" s="259">
        <v>3</v>
      </c>
      <c r="T36" s="259">
        <v>9</v>
      </c>
      <c r="U36" s="259">
        <v>7</v>
      </c>
      <c r="V36" s="259">
        <v>16</v>
      </c>
      <c r="W36" s="259">
        <v>1</v>
      </c>
      <c r="X36" s="259">
        <v>16</v>
      </c>
      <c r="Y36" s="259">
        <v>6</v>
      </c>
      <c r="Z36" s="259">
        <v>22</v>
      </c>
      <c r="AA36" s="259">
        <v>1</v>
      </c>
      <c r="AB36" s="259">
        <v>6</v>
      </c>
      <c r="AC36" s="259">
        <v>7</v>
      </c>
      <c r="AD36" s="259">
        <v>13</v>
      </c>
      <c r="AE36" s="259">
        <v>1</v>
      </c>
      <c r="AF36" s="259">
        <v>13</v>
      </c>
      <c r="AG36" s="259">
        <v>14</v>
      </c>
      <c r="AH36" s="259">
        <v>27</v>
      </c>
      <c r="AI36" s="259">
        <v>1</v>
      </c>
      <c r="AJ36" s="259">
        <v>9</v>
      </c>
      <c r="AK36" s="259">
        <v>8</v>
      </c>
      <c r="AL36" s="259">
        <v>17</v>
      </c>
      <c r="AM36" s="259">
        <v>1</v>
      </c>
      <c r="AN36" s="259">
        <v>10</v>
      </c>
      <c r="AO36" s="259">
        <v>8</v>
      </c>
      <c r="AP36" s="259">
        <v>18</v>
      </c>
      <c r="AQ36" s="259">
        <v>1</v>
      </c>
      <c r="AR36" s="259">
        <v>63</v>
      </c>
      <c r="AS36" s="259">
        <v>50</v>
      </c>
      <c r="AT36" s="259">
        <v>113</v>
      </c>
      <c r="AU36" s="259">
        <v>6</v>
      </c>
      <c r="AV36" s="259">
        <v>0</v>
      </c>
      <c r="AW36" s="259">
        <v>0</v>
      </c>
      <c r="AX36" s="259">
        <v>0</v>
      </c>
      <c r="AY36" s="259">
        <v>0</v>
      </c>
      <c r="AZ36" s="259">
        <v>0</v>
      </c>
      <c r="BA36" s="259">
        <v>0</v>
      </c>
      <c r="BB36" s="259">
        <v>0</v>
      </c>
      <c r="BC36" s="259">
        <v>0</v>
      </c>
      <c r="BD36" s="259">
        <v>0</v>
      </c>
      <c r="BE36" s="259">
        <v>0</v>
      </c>
      <c r="BF36" s="259">
        <v>0</v>
      </c>
      <c r="BG36" s="259">
        <v>0</v>
      </c>
      <c r="BH36" s="259">
        <v>0</v>
      </c>
      <c r="BI36" s="259">
        <v>0</v>
      </c>
      <c r="BJ36" s="259">
        <v>0</v>
      </c>
      <c r="BK36" s="259">
        <v>0</v>
      </c>
      <c r="BL36" s="259">
        <v>80</v>
      </c>
      <c r="BM36" s="259">
        <v>71</v>
      </c>
      <c r="BN36" s="259">
        <v>151</v>
      </c>
      <c r="BO36" s="259">
        <v>9</v>
      </c>
    </row>
    <row r="37" spans="1:67">
      <c r="A37" s="354">
        <v>34</v>
      </c>
      <c r="B37" s="262">
        <v>62020025</v>
      </c>
      <c r="C37" s="261" t="s">
        <v>29</v>
      </c>
      <c r="D37" s="259">
        <v>0</v>
      </c>
      <c r="E37" s="259">
        <v>0</v>
      </c>
      <c r="F37" s="259">
        <v>0</v>
      </c>
      <c r="G37" s="259">
        <v>0</v>
      </c>
      <c r="H37" s="259">
        <v>5</v>
      </c>
      <c r="I37" s="259">
        <v>5</v>
      </c>
      <c r="J37" s="259">
        <v>10</v>
      </c>
      <c r="K37" s="259">
        <v>1</v>
      </c>
      <c r="L37" s="259">
        <v>7</v>
      </c>
      <c r="M37" s="259">
        <v>4</v>
      </c>
      <c r="N37" s="259">
        <v>11</v>
      </c>
      <c r="O37" s="259">
        <v>1</v>
      </c>
      <c r="P37" s="259">
        <v>12</v>
      </c>
      <c r="Q37" s="259">
        <v>9</v>
      </c>
      <c r="R37" s="259">
        <v>21</v>
      </c>
      <c r="S37" s="259">
        <v>2</v>
      </c>
      <c r="T37" s="259">
        <v>11</v>
      </c>
      <c r="U37" s="259">
        <v>10</v>
      </c>
      <c r="V37" s="259">
        <v>21</v>
      </c>
      <c r="W37" s="259">
        <v>1</v>
      </c>
      <c r="X37" s="259">
        <v>5</v>
      </c>
      <c r="Y37" s="259">
        <v>4</v>
      </c>
      <c r="Z37" s="259">
        <v>9</v>
      </c>
      <c r="AA37" s="259">
        <v>1</v>
      </c>
      <c r="AB37" s="259">
        <v>8</v>
      </c>
      <c r="AC37" s="259">
        <v>9</v>
      </c>
      <c r="AD37" s="259">
        <v>17</v>
      </c>
      <c r="AE37" s="259">
        <v>1</v>
      </c>
      <c r="AF37" s="259">
        <v>8</v>
      </c>
      <c r="AG37" s="259">
        <v>5</v>
      </c>
      <c r="AH37" s="259">
        <v>13</v>
      </c>
      <c r="AI37" s="259">
        <v>1</v>
      </c>
      <c r="AJ37" s="259">
        <v>5</v>
      </c>
      <c r="AK37" s="259">
        <v>6</v>
      </c>
      <c r="AL37" s="259">
        <v>11</v>
      </c>
      <c r="AM37" s="259">
        <v>1</v>
      </c>
      <c r="AN37" s="259">
        <v>4</v>
      </c>
      <c r="AO37" s="259">
        <v>6</v>
      </c>
      <c r="AP37" s="259">
        <v>10</v>
      </c>
      <c r="AQ37" s="259">
        <v>1</v>
      </c>
      <c r="AR37" s="259">
        <v>41</v>
      </c>
      <c r="AS37" s="259">
        <v>40</v>
      </c>
      <c r="AT37" s="259">
        <v>81</v>
      </c>
      <c r="AU37" s="259">
        <v>6</v>
      </c>
      <c r="AV37" s="259">
        <v>6</v>
      </c>
      <c r="AW37" s="259">
        <v>8</v>
      </c>
      <c r="AX37" s="259">
        <v>14</v>
      </c>
      <c r="AY37" s="259">
        <v>1</v>
      </c>
      <c r="AZ37" s="259">
        <v>5</v>
      </c>
      <c r="BA37" s="259">
        <v>10</v>
      </c>
      <c r="BB37" s="259">
        <v>15</v>
      </c>
      <c r="BC37" s="259">
        <v>1</v>
      </c>
      <c r="BD37" s="259">
        <v>13</v>
      </c>
      <c r="BE37" s="259">
        <v>8</v>
      </c>
      <c r="BF37" s="259">
        <v>21</v>
      </c>
      <c r="BG37" s="259">
        <v>1</v>
      </c>
      <c r="BH37" s="259">
        <v>24</v>
      </c>
      <c r="BI37" s="259">
        <v>26</v>
      </c>
      <c r="BJ37" s="259">
        <v>50</v>
      </c>
      <c r="BK37" s="259">
        <v>3</v>
      </c>
      <c r="BL37" s="259">
        <v>77</v>
      </c>
      <c r="BM37" s="259">
        <v>75</v>
      </c>
      <c r="BN37" s="259">
        <v>152</v>
      </c>
      <c r="BO37" s="259">
        <v>11</v>
      </c>
    </row>
    <row r="38" spans="1:67">
      <c r="A38" s="354">
        <v>35</v>
      </c>
      <c r="B38" s="262">
        <v>62020010</v>
      </c>
      <c r="C38" s="261" t="s">
        <v>14</v>
      </c>
      <c r="D38" s="259">
        <v>7</v>
      </c>
      <c r="E38" s="259">
        <v>6</v>
      </c>
      <c r="F38" s="259">
        <v>13</v>
      </c>
      <c r="G38" s="259">
        <v>1</v>
      </c>
      <c r="H38" s="259">
        <v>5</v>
      </c>
      <c r="I38" s="259">
        <v>5</v>
      </c>
      <c r="J38" s="259">
        <v>10</v>
      </c>
      <c r="K38" s="259">
        <v>1</v>
      </c>
      <c r="L38" s="259">
        <v>7</v>
      </c>
      <c r="M38" s="259">
        <v>2</v>
      </c>
      <c r="N38" s="259">
        <v>9</v>
      </c>
      <c r="O38" s="259">
        <v>1</v>
      </c>
      <c r="P38" s="259">
        <v>19</v>
      </c>
      <c r="Q38" s="259">
        <v>13</v>
      </c>
      <c r="R38" s="259">
        <v>32</v>
      </c>
      <c r="S38" s="259">
        <v>3</v>
      </c>
      <c r="T38" s="259">
        <v>5</v>
      </c>
      <c r="U38" s="259">
        <v>3</v>
      </c>
      <c r="V38" s="259">
        <v>8</v>
      </c>
      <c r="W38" s="259">
        <v>1</v>
      </c>
      <c r="X38" s="259">
        <v>6</v>
      </c>
      <c r="Y38" s="259">
        <v>10</v>
      </c>
      <c r="Z38" s="259">
        <v>16</v>
      </c>
      <c r="AA38" s="259">
        <v>1</v>
      </c>
      <c r="AB38" s="259">
        <v>2</v>
      </c>
      <c r="AC38" s="259">
        <v>6</v>
      </c>
      <c r="AD38" s="259">
        <v>8</v>
      </c>
      <c r="AE38" s="259">
        <v>1</v>
      </c>
      <c r="AF38" s="259">
        <v>9</v>
      </c>
      <c r="AG38" s="259">
        <v>7</v>
      </c>
      <c r="AH38" s="259">
        <v>16</v>
      </c>
      <c r="AI38" s="259">
        <v>1</v>
      </c>
      <c r="AJ38" s="259">
        <v>0</v>
      </c>
      <c r="AK38" s="259">
        <v>4</v>
      </c>
      <c r="AL38" s="259">
        <v>4</v>
      </c>
      <c r="AM38" s="259">
        <v>1</v>
      </c>
      <c r="AN38" s="259">
        <v>5</v>
      </c>
      <c r="AO38" s="259">
        <v>11</v>
      </c>
      <c r="AP38" s="259">
        <v>16</v>
      </c>
      <c r="AQ38" s="259">
        <v>1</v>
      </c>
      <c r="AR38" s="259">
        <v>27</v>
      </c>
      <c r="AS38" s="259">
        <v>41</v>
      </c>
      <c r="AT38" s="259">
        <v>68</v>
      </c>
      <c r="AU38" s="259">
        <v>6</v>
      </c>
      <c r="AV38" s="259">
        <v>13</v>
      </c>
      <c r="AW38" s="259">
        <v>11</v>
      </c>
      <c r="AX38" s="259">
        <v>24</v>
      </c>
      <c r="AY38" s="259">
        <v>1</v>
      </c>
      <c r="AZ38" s="259">
        <v>9</v>
      </c>
      <c r="BA38" s="259">
        <v>11</v>
      </c>
      <c r="BB38" s="259">
        <v>20</v>
      </c>
      <c r="BC38" s="259">
        <v>1</v>
      </c>
      <c r="BD38" s="259">
        <v>6</v>
      </c>
      <c r="BE38" s="259">
        <v>5</v>
      </c>
      <c r="BF38" s="259">
        <v>11</v>
      </c>
      <c r="BG38" s="259">
        <v>1</v>
      </c>
      <c r="BH38" s="259">
        <v>28</v>
      </c>
      <c r="BI38" s="259">
        <v>27</v>
      </c>
      <c r="BJ38" s="259">
        <v>55</v>
      </c>
      <c r="BK38" s="259">
        <v>3</v>
      </c>
      <c r="BL38" s="259">
        <v>74</v>
      </c>
      <c r="BM38" s="259">
        <v>81</v>
      </c>
      <c r="BN38" s="259">
        <v>155</v>
      </c>
      <c r="BO38" s="259">
        <v>12</v>
      </c>
    </row>
    <row r="39" spans="1:67">
      <c r="A39" s="354">
        <v>36</v>
      </c>
      <c r="B39" s="262">
        <v>62020011</v>
      </c>
      <c r="C39" s="261" t="s">
        <v>15</v>
      </c>
      <c r="D39" s="259">
        <v>0</v>
      </c>
      <c r="E39" s="259">
        <v>0</v>
      </c>
      <c r="F39" s="259">
        <v>0</v>
      </c>
      <c r="G39" s="259">
        <v>0</v>
      </c>
      <c r="H39" s="259">
        <v>7</v>
      </c>
      <c r="I39" s="259">
        <v>13</v>
      </c>
      <c r="J39" s="259">
        <v>20</v>
      </c>
      <c r="K39" s="259">
        <v>1</v>
      </c>
      <c r="L39" s="259">
        <v>21</v>
      </c>
      <c r="M39" s="259">
        <v>8</v>
      </c>
      <c r="N39" s="259">
        <v>29</v>
      </c>
      <c r="O39" s="259">
        <v>1</v>
      </c>
      <c r="P39" s="259">
        <v>28</v>
      </c>
      <c r="Q39" s="259">
        <v>21</v>
      </c>
      <c r="R39" s="259">
        <v>49</v>
      </c>
      <c r="S39" s="259">
        <v>2</v>
      </c>
      <c r="T39" s="259">
        <v>9</v>
      </c>
      <c r="U39" s="259">
        <v>10</v>
      </c>
      <c r="V39" s="259">
        <v>19</v>
      </c>
      <c r="W39" s="259">
        <v>1</v>
      </c>
      <c r="X39" s="259">
        <v>8</v>
      </c>
      <c r="Y39" s="259">
        <v>9</v>
      </c>
      <c r="Z39" s="259">
        <v>17</v>
      </c>
      <c r="AA39" s="259">
        <v>1</v>
      </c>
      <c r="AB39" s="259">
        <v>6</v>
      </c>
      <c r="AC39" s="259">
        <v>7</v>
      </c>
      <c r="AD39" s="259">
        <v>13</v>
      </c>
      <c r="AE39" s="259">
        <v>1</v>
      </c>
      <c r="AF39" s="259">
        <v>13</v>
      </c>
      <c r="AG39" s="259">
        <v>12</v>
      </c>
      <c r="AH39" s="259">
        <v>25</v>
      </c>
      <c r="AI39" s="259">
        <v>1</v>
      </c>
      <c r="AJ39" s="259">
        <v>11</v>
      </c>
      <c r="AK39" s="259">
        <v>3</v>
      </c>
      <c r="AL39" s="259">
        <v>14</v>
      </c>
      <c r="AM39" s="259">
        <v>1</v>
      </c>
      <c r="AN39" s="259">
        <v>9</v>
      </c>
      <c r="AO39" s="259">
        <v>11</v>
      </c>
      <c r="AP39" s="259">
        <v>20</v>
      </c>
      <c r="AQ39" s="259">
        <v>1</v>
      </c>
      <c r="AR39" s="259">
        <v>56</v>
      </c>
      <c r="AS39" s="259">
        <v>52</v>
      </c>
      <c r="AT39" s="259">
        <v>108</v>
      </c>
      <c r="AU39" s="259">
        <v>6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84</v>
      </c>
      <c r="BM39" s="259">
        <v>73</v>
      </c>
      <c r="BN39" s="259">
        <v>157</v>
      </c>
      <c r="BO39" s="259">
        <v>8</v>
      </c>
    </row>
    <row r="40" spans="1:67">
      <c r="A40" s="354">
        <v>37</v>
      </c>
      <c r="B40" s="262">
        <v>62020065</v>
      </c>
      <c r="C40" s="261" t="s">
        <v>65</v>
      </c>
      <c r="D40" s="259">
        <v>1</v>
      </c>
      <c r="E40" s="259">
        <v>3</v>
      </c>
      <c r="F40" s="259">
        <v>4</v>
      </c>
      <c r="G40" s="259">
        <v>1</v>
      </c>
      <c r="H40" s="259">
        <v>1</v>
      </c>
      <c r="I40" s="259">
        <v>4</v>
      </c>
      <c r="J40" s="259">
        <v>5</v>
      </c>
      <c r="K40" s="259">
        <v>1</v>
      </c>
      <c r="L40" s="259">
        <v>4</v>
      </c>
      <c r="M40" s="259">
        <v>8</v>
      </c>
      <c r="N40" s="259">
        <v>12</v>
      </c>
      <c r="O40" s="259">
        <v>1</v>
      </c>
      <c r="P40" s="259">
        <v>6</v>
      </c>
      <c r="Q40" s="259">
        <v>15</v>
      </c>
      <c r="R40" s="259">
        <v>21</v>
      </c>
      <c r="S40" s="259">
        <v>3</v>
      </c>
      <c r="T40" s="259">
        <v>3</v>
      </c>
      <c r="U40" s="259">
        <v>6</v>
      </c>
      <c r="V40" s="259">
        <v>9</v>
      </c>
      <c r="W40" s="259">
        <v>1</v>
      </c>
      <c r="X40" s="259">
        <v>10</v>
      </c>
      <c r="Y40" s="259">
        <v>9</v>
      </c>
      <c r="Z40" s="259">
        <v>19</v>
      </c>
      <c r="AA40" s="259">
        <v>1</v>
      </c>
      <c r="AB40" s="259">
        <v>8</v>
      </c>
      <c r="AC40" s="259">
        <v>7</v>
      </c>
      <c r="AD40" s="259">
        <v>15</v>
      </c>
      <c r="AE40" s="259">
        <v>1</v>
      </c>
      <c r="AF40" s="259">
        <v>4</v>
      </c>
      <c r="AG40" s="259">
        <v>10</v>
      </c>
      <c r="AH40" s="259">
        <v>14</v>
      </c>
      <c r="AI40" s="259">
        <v>1</v>
      </c>
      <c r="AJ40" s="259">
        <v>19</v>
      </c>
      <c r="AK40" s="259">
        <v>9</v>
      </c>
      <c r="AL40" s="259">
        <v>28</v>
      </c>
      <c r="AM40" s="259">
        <v>1</v>
      </c>
      <c r="AN40" s="259">
        <v>5</v>
      </c>
      <c r="AO40" s="259">
        <v>5</v>
      </c>
      <c r="AP40" s="259">
        <v>10</v>
      </c>
      <c r="AQ40" s="259">
        <v>1</v>
      </c>
      <c r="AR40" s="259">
        <v>49</v>
      </c>
      <c r="AS40" s="259">
        <v>46</v>
      </c>
      <c r="AT40" s="259">
        <v>95</v>
      </c>
      <c r="AU40" s="259">
        <v>6</v>
      </c>
      <c r="AV40" s="259">
        <v>12</v>
      </c>
      <c r="AW40" s="259">
        <v>9</v>
      </c>
      <c r="AX40" s="259">
        <v>21</v>
      </c>
      <c r="AY40" s="259">
        <v>1</v>
      </c>
      <c r="AZ40" s="259">
        <v>10</v>
      </c>
      <c r="BA40" s="259">
        <v>3</v>
      </c>
      <c r="BB40" s="259">
        <v>13</v>
      </c>
      <c r="BC40" s="259">
        <v>1</v>
      </c>
      <c r="BD40" s="259">
        <v>2</v>
      </c>
      <c r="BE40" s="259">
        <v>5</v>
      </c>
      <c r="BF40" s="259">
        <v>7</v>
      </c>
      <c r="BG40" s="259">
        <v>1</v>
      </c>
      <c r="BH40" s="259">
        <v>24</v>
      </c>
      <c r="BI40" s="259">
        <v>17</v>
      </c>
      <c r="BJ40" s="259">
        <v>41</v>
      </c>
      <c r="BK40" s="259">
        <v>3</v>
      </c>
      <c r="BL40" s="259">
        <v>79</v>
      </c>
      <c r="BM40" s="259">
        <v>78</v>
      </c>
      <c r="BN40" s="259">
        <v>157</v>
      </c>
      <c r="BO40" s="259">
        <v>12</v>
      </c>
    </row>
    <row r="41" spans="1:67">
      <c r="A41" s="354">
        <v>38</v>
      </c>
      <c r="B41" s="262">
        <v>62020197</v>
      </c>
      <c r="C41" s="261" t="s">
        <v>181</v>
      </c>
      <c r="D41" s="259">
        <v>0</v>
      </c>
      <c r="E41" s="259">
        <v>0</v>
      </c>
      <c r="F41" s="259">
        <v>0</v>
      </c>
      <c r="G41" s="259">
        <v>0</v>
      </c>
      <c r="H41" s="259">
        <v>12</v>
      </c>
      <c r="I41" s="259">
        <v>9</v>
      </c>
      <c r="J41" s="259">
        <v>21</v>
      </c>
      <c r="K41" s="259">
        <v>1</v>
      </c>
      <c r="L41" s="259">
        <v>10</v>
      </c>
      <c r="M41" s="259">
        <v>13</v>
      </c>
      <c r="N41" s="259">
        <v>23</v>
      </c>
      <c r="O41" s="259">
        <v>1</v>
      </c>
      <c r="P41" s="259">
        <v>22</v>
      </c>
      <c r="Q41" s="259">
        <v>22</v>
      </c>
      <c r="R41" s="259">
        <v>44</v>
      </c>
      <c r="S41" s="259">
        <v>2</v>
      </c>
      <c r="T41" s="259">
        <v>8</v>
      </c>
      <c r="U41" s="259">
        <v>9</v>
      </c>
      <c r="V41" s="259">
        <v>17</v>
      </c>
      <c r="W41" s="259">
        <v>1</v>
      </c>
      <c r="X41" s="259">
        <v>13</v>
      </c>
      <c r="Y41" s="259">
        <v>3</v>
      </c>
      <c r="Z41" s="259">
        <v>16</v>
      </c>
      <c r="AA41" s="259">
        <v>1</v>
      </c>
      <c r="AB41" s="259">
        <v>13</v>
      </c>
      <c r="AC41" s="259">
        <v>7</v>
      </c>
      <c r="AD41" s="259">
        <v>20</v>
      </c>
      <c r="AE41" s="259">
        <v>1</v>
      </c>
      <c r="AF41" s="259">
        <v>14</v>
      </c>
      <c r="AG41" s="259">
        <v>11</v>
      </c>
      <c r="AH41" s="259">
        <v>25</v>
      </c>
      <c r="AI41" s="259">
        <v>1</v>
      </c>
      <c r="AJ41" s="259">
        <v>8</v>
      </c>
      <c r="AK41" s="259">
        <v>10</v>
      </c>
      <c r="AL41" s="259">
        <v>18</v>
      </c>
      <c r="AM41" s="259">
        <v>1</v>
      </c>
      <c r="AN41" s="259">
        <v>9</v>
      </c>
      <c r="AO41" s="259">
        <v>9</v>
      </c>
      <c r="AP41" s="259">
        <v>18</v>
      </c>
      <c r="AQ41" s="259">
        <v>1</v>
      </c>
      <c r="AR41" s="259">
        <v>65</v>
      </c>
      <c r="AS41" s="259">
        <v>49</v>
      </c>
      <c r="AT41" s="259">
        <v>114</v>
      </c>
      <c r="AU41" s="259">
        <v>6</v>
      </c>
      <c r="AV41" s="259">
        <v>0</v>
      </c>
      <c r="AW41" s="259">
        <v>0</v>
      </c>
      <c r="AX41" s="259">
        <v>0</v>
      </c>
      <c r="AY41" s="259">
        <v>0</v>
      </c>
      <c r="AZ41" s="259">
        <v>0</v>
      </c>
      <c r="BA41" s="259">
        <v>0</v>
      </c>
      <c r="BB41" s="259">
        <v>0</v>
      </c>
      <c r="BC41" s="259">
        <v>0</v>
      </c>
      <c r="BD41" s="259">
        <v>0</v>
      </c>
      <c r="BE41" s="259">
        <v>0</v>
      </c>
      <c r="BF41" s="259">
        <v>0</v>
      </c>
      <c r="BG41" s="259">
        <v>0</v>
      </c>
      <c r="BH41" s="259">
        <v>0</v>
      </c>
      <c r="BI41" s="259">
        <v>0</v>
      </c>
      <c r="BJ41" s="259">
        <v>0</v>
      </c>
      <c r="BK41" s="259">
        <v>0</v>
      </c>
      <c r="BL41" s="259">
        <v>87</v>
      </c>
      <c r="BM41" s="259">
        <v>71</v>
      </c>
      <c r="BN41" s="259">
        <v>158</v>
      </c>
      <c r="BO41" s="259">
        <v>8</v>
      </c>
    </row>
    <row r="42" spans="1:67">
      <c r="A42" s="354">
        <v>39</v>
      </c>
      <c r="B42" s="262">
        <v>62020164</v>
      </c>
      <c r="C42" s="261" t="s">
        <v>150</v>
      </c>
      <c r="D42" s="259">
        <v>0</v>
      </c>
      <c r="E42" s="259">
        <v>0</v>
      </c>
      <c r="F42" s="259">
        <v>0</v>
      </c>
      <c r="G42" s="259">
        <v>0</v>
      </c>
      <c r="H42" s="259">
        <v>8</v>
      </c>
      <c r="I42" s="259">
        <v>7</v>
      </c>
      <c r="J42" s="259">
        <v>15</v>
      </c>
      <c r="K42" s="259">
        <v>1</v>
      </c>
      <c r="L42" s="259">
        <v>8</v>
      </c>
      <c r="M42" s="259">
        <v>8</v>
      </c>
      <c r="N42" s="259">
        <v>16</v>
      </c>
      <c r="O42" s="259">
        <v>1</v>
      </c>
      <c r="P42" s="259">
        <v>16</v>
      </c>
      <c r="Q42" s="259">
        <v>15</v>
      </c>
      <c r="R42" s="259">
        <v>31</v>
      </c>
      <c r="S42" s="259">
        <v>2</v>
      </c>
      <c r="T42" s="259">
        <v>9</v>
      </c>
      <c r="U42" s="259">
        <v>9</v>
      </c>
      <c r="V42" s="259">
        <v>18</v>
      </c>
      <c r="W42" s="259">
        <v>1</v>
      </c>
      <c r="X42" s="259">
        <v>14</v>
      </c>
      <c r="Y42" s="259">
        <v>11</v>
      </c>
      <c r="Z42" s="259">
        <v>25</v>
      </c>
      <c r="AA42" s="259">
        <v>1</v>
      </c>
      <c r="AB42" s="259">
        <v>14</v>
      </c>
      <c r="AC42" s="259">
        <v>10</v>
      </c>
      <c r="AD42" s="259">
        <v>24</v>
      </c>
      <c r="AE42" s="259">
        <v>1</v>
      </c>
      <c r="AF42" s="259">
        <v>15</v>
      </c>
      <c r="AG42" s="259">
        <v>11</v>
      </c>
      <c r="AH42" s="259">
        <v>26</v>
      </c>
      <c r="AI42" s="259">
        <v>1</v>
      </c>
      <c r="AJ42" s="259">
        <v>9</v>
      </c>
      <c r="AK42" s="259">
        <v>7</v>
      </c>
      <c r="AL42" s="259">
        <v>16</v>
      </c>
      <c r="AM42" s="259">
        <v>1</v>
      </c>
      <c r="AN42" s="259">
        <v>10</v>
      </c>
      <c r="AO42" s="259">
        <v>10</v>
      </c>
      <c r="AP42" s="259">
        <v>20</v>
      </c>
      <c r="AQ42" s="259">
        <v>1</v>
      </c>
      <c r="AR42" s="259">
        <v>71</v>
      </c>
      <c r="AS42" s="259">
        <v>58</v>
      </c>
      <c r="AT42" s="259">
        <v>129</v>
      </c>
      <c r="AU42" s="259">
        <v>6</v>
      </c>
      <c r="AV42" s="259">
        <v>0</v>
      </c>
      <c r="AW42" s="259">
        <v>0</v>
      </c>
      <c r="AX42" s="259">
        <v>0</v>
      </c>
      <c r="AY42" s="259">
        <v>0</v>
      </c>
      <c r="AZ42" s="259">
        <v>0</v>
      </c>
      <c r="BA42" s="259">
        <v>0</v>
      </c>
      <c r="BB42" s="259">
        <v>0</v>
      </c>
      <c r="BC42" s="259">
        <v>0</v>
      </c>
      <c r="BD42" s="259">
        <v>0</v>
      </c>
      <c r="BE42" s="259">
        <v>0</v>
      </c>
      <c r="BF42" s="259">
        <v>0</v>
      </c>
      <c r="BG42" s="259">
        <v>0</v>
      </c>
      <c r="BH42" s="259">
        <v>0</v>
      </c>
      <c r="BI42" s="259">
        <v>0</v>
      </c>
      <c r="BJ42" s="259">
        <v>0</v>
      </c>
      <c r="BK42" s="259">
        <v>0</v>
      </c>
      <c r="BL42" s="259">
        <v>87</v>
      </c>
      <c r="BM42" s="259">
        <v>73</v>
      </c>
      <c r="BN42" s="259">
        <v>160</v>
      </c>
      <c r="BO42" s="259">
        <v>8</v>
      </c>
    </row>
    <row r="43" spans="1:67">
      <c r="A43" s="354">
        <v>40</v>
      </c>
      <c r="B43" s="262">
        <v>62020078</v>
      </c>
      <c r="C43" s="261" t="s">
        <v>76</v>
      </c>
      <c r="D43" s="259">
        <v>7</v>
      </c>
      <c r="E43" s="259">
        <v>8</v>
      </c>
      <c r="F43" s="259">
        <v>15</v>
      </c>
      <c r="G43" s="259">
        <v>1</v>
      </c>
      <c r="H43" s="259">
        <v>9</v>
      </c>
      <c r="I43" s="259">
        <v>7</v>
      </c>
      <c r="J43" s="259">
        <v>16</v>
      </c>
      <c r="K43" s="259">
        <v>1</v>
      </c>
      <c r="L43" s="259">
        <v>7</v>
      </c>
      <c r="M43" s="259">
        <v>4</v>
      </c>
      <c r="N43" s="259">
        <v>11</v>
      </c>
      <c r="O43" s="259">
        <v>1</v>
      </c>
      <c r="P43" s="259">
        <v>23</v>
      </c>
      <c r="Q43" s="259">
        <v>19</v>
      </c>
      <c r="R43" s="259">
        <v>42</v>
      </c>
      <c r="S43" s="259">
        <v>3</v>
      </c>
      <c r="T43" s="259">
        <v>8</v>
      </c>
      <c r="U43" s="259">
        <v>12</v>
      </c>
      <c r="V43" s="259">
        <v>20</v>
      </c>
      <c r="W43" s="259">
        <v>1</v>
      </c>
      <c r="X43" s="259">
        <v>13</v>
      </c>
      <c r="Y43" s="259">
        <v>14</v>
      </c>
      <c r="Z43" s="259">
        <v>27</v>
      </c>
      <c r="AA43" s="259">
        <v>1</v>
      </c>
      <c r="AB43" s="259">
        <v>7</v>
      </c>
      <c r="AC43" s="259">
        <v>9</v>
      </c>
      <c r="AD43" s="259">
        <v>16</v>
      </c>
      <c r="AE43" s="259">
        <v>1</v>
      </c>
      <c r="AF43" s="259">
        <v>10</v>
      </c>
      <c r="AG43" s="259">
        <v>5</v>
      </c>
      <c r="AH43" s="259">
        <v>15</v>
      </c>
      <c r="AI43" s="259">
        <v>1</v>
      </c>
      <c r="AJ43" s="259">
        <v>13</v>
      </c>
      <c r="AK43" s="259">
        <v>10</v>
      </c>
      <c r="AL43" s="259">
        <v>23</v>
      </c>
      <c r="AM43" s="259">
        <v>1</v>
      </c>
      <c r="AN43" s="259">
        <v>7</v>
      </c>
      <c r="AO43" s="259">
        <v>11</v>
      </c>
      <c r="AP43" s="259">
        <v>18</v>
      </c>
      <c r="AQ43" s="259">
        <v>1</v>
      </c>
      <c r="AR43" s="259">
        <v>58</v>
      </c>
      <c r="AS43" s="259">
        <v>61</v>
      </c>
      <c r="AT43" s="259">
        <v>119</v>
      </c>
      <c r="AU43" s="259">
        <v>6</v>
      </c>
      <c r="AV43" s="259">
        <v>0</v>
      </c>
      <c r="AW43" s="259">
        <v>0</v>
      </c>
      <c r="AX43" s="259">
        <v>0</v>
      </c>
      <c r="AY43" s="259">
        <v>0</v>
      </c>
      <c r="AZ43" s="259">
        <v>0</v>
      </c>
      <c r="BA43" s="259">
        <v>0</v>
      </c>
      <c r="BB43" s="259">
        <v>0</v>
      </c>
      <c r="BC43" s="259">
        <v>0</v>
      </c>
      <c r="BD43" s="259">
        <v>0</v>
      </c>
      <c r="BE43" s="259">
        <v>0</v>
      </c>
      <c r="BF43" s="259">
        <v>0</v>
      </c>
      <c r="BG43" s="259">
        <v>0</v>
      </c>
      <c r="BH43" s="259">
        <v>0</v>
      </c>
      <c r="BI43" s="259">
        <v>0</v>
      </c>
      <c r="BJ43" s="259">
        <v>0</v>
      </c>
      <c r="BK43" s="259">
        <v>0</v>
      </c>
      <c r="BL43" s="259">
        <v>81</v>
      </c>
      <c r="BM43" s="259">
        <v>80</v>
      </c>
      <c r="BN43" s="259">
        <v>161</v>
      </c>
      <c r="BO43" s="259">
        <v>9</v>
      </c>
    </row>
    <row r="44" spans="1:67">
      <c r="A44" s="354">
        <v>41</v>
      </c>
      <c r="B44" s="262">
        <v>62020131</v>
      </c>
      <c r="C44" s="261" t="s">
        <v>122</v>
      </c>
      <c r="D44" s="259">
        <v>6</v>
      </c>
      <c r="E44" s="259">
        <v>5</v>
      </c>
      <c r="F44" s="259">
        <v>11</v>
      </c>
      <c r="G44" s="259">
        <v>1</v>
      </c>
      <c r="H44" s="259">
        <v>7</v>
      </c>
      <c r="I44" s="259">
        <v>6</v>
      </c>
      <c r="J44" s="259">
        <v>13</v>
      </c>
      <c r="K44" s="259">
        <v>1</v>
      </c>
      <c r="L44" s="259">
        <v>5</v>
      </c>
      <c r="M44" s="259">
        <v>6</v>
      </c>
      <c r="N44" s="259">
        <v>11</v>
      </c>
      <c r="O44" s="259">
        <v>1</v>
      </c>
      <c r="P44" s="259">
        <v>18</v>
      </c>
      <c r="Q44" s="259">
        <v>17</v>
      </c>
      <c r="R44" s="259">
        <v>35</v>
      </c>
      <c r="S44" s="259">
        <v>3</v>
      </c>
      <c r="T44" s="259">
        <v>7</v>
      </c>
      <c r="U44" s="259">
        <v>3</v>
      </c>
      <c r="V44" s="259">
        <v>10</v>
      </c>
      <c r="W44" s="259">
        <v>1</v>
      </c>
      <c r="X44" s="259">
        <v>10</v>
      </c>
      <c r="Y44" s="259">
        <v>6</v>
      </c>
      <c r="Z44" s="259">
        <v>16</v>
      </c>
      <c r="AA44" s="259">
        <v>1</v>
      </c>
      <c r="AB44" s="259">
        <v>9</v>
      </c>
      <c r="AC44" s="259">
        <v>4</v>
      </c>
      <c r="AD44" s="259">
        <v>13</v>
      </c>
      <c r="AE44" s="259">
        <v>1</v>
      </c>
      <c r="AF44" s="259">
        <v>13</v>
      </c>
      <c r="AG44" s="259">
        <v>7</v>
      </c>
      <c r="AH44" s="259">
        <v>20</v>
      </c>
      <c r="AI44" s="259">
        <v>1</v>
      </c>
      <c r="AJ44" s="259">
        <v>9</v>
      </c>
      <c r="AK44" s="259">
        <v>5</v>
      </c>
      <c r="AL44" s="259">
        <v>14</v>
      </c>
      <c r="AM44" s="259">
        <v>1</v>
      </c>
      <c r="AN44" s="259">
        <v>12</v>
      </c>
      <c r="AO44" s="259">
        <v>8</v>
      </c>
      <c r="AP44" s="259">
        <v>20</v>
      </c>
      <c r="AQ44" s="259">
        <v>1</v>
      </c>
      <c r="AR44" s="259">
        <v>60</v>
      </c>
      <c r="AS44" s="259">
        <v>33</v>
      </c>
      <c r="AT44" s="259">
        <v>93</v>
      </c>
      <c r="AU44" s="259">
        <v>6</v>
      </c>
      <c r="AV44" s="259">
        <v>8</v>
      </c>
      <c r="AW44" s="259">
        <v>3</v>
      </c>
      <c r="AX44" s="259">
        <v>11</v>
      </c>
      <c r="AY44" s="259">
        <v>1</v>
      </c>
      <c r="AZ44" s="259">
        <v>11</v>
      </c>
      <c r="BA44" s="259">
        <v>6</v>
      </c>
      <c r="BB44" s="259">
        <v>17</v>
      </c>
      <c r="BC44" s="259">
        <v>1</v>
      </c>
      <c r="BD44" s="259">
        <v>3</v>
      </c>
      <c r="BE44" s="259">
        <v>5</v>
      </c>
      <c r="BF44" s="259">
        <v>8</v>
      </c>
      <c r="BG44" s="259">
        <v>1</v>
      </c>
      <c r="BH44" s="259">
        <v>22</v>
      </c>
      <c r="BI44" s="259">
        <v>14</v>
      </c>
      <c r="BJ44" s="259">
        <v>36</v>
      </c>
      <c r="BK44" s="259">
        <v>3</v>
      </c>
      <c r="BL44" s="259">
        <v>100</v>
      </c>
      <c r="BM44" s="259">
        <v>64</v>
      </c>
      <c r="BN44" s="259">
        <v>164</v>
      </c>
      <c r="BO44" s="259">
        <v>12</v>
      </c>
    </row>
    <row r="45" spans="1:67">
      <c r="A45" s="354">
        <v>42</v>
      </c>
      <c r="B45" s="262">
        <v>62020145</v>
      </c>
      <c r="C45" s="261" t="s">
        <v>134</v>
      </c>
      <c r="D45" s="259">
        <v>0</v>
      </c>
      <c r="E45" s="259">
        <v>0</v>
      </c>
      <c r="F45" s="259">
        <v>0</v>
      </c>
      <c r="G45" s="259">
        <v>0</v>
      </c>
      <c r="H45" s="259">
        <v>6</v>
      </c>
      <c r="I45" s="259">
        <v>15</v>
      </c>
      <c r="J45" s="259">
        <v>21</v>
      </c>
      <c r="K45" s="259">
        <v>1</v>
      </c>
      <c r="L45" s="259">
        <v>5</v>
      </c>
      <c r="M45" s="259">
        <v>8</v>
      </c>
      <c r="N45" s="259">
        <v>13</v>
      </c>
      <c r="O45" s="259">
        <v>1</v>
      </c>
      <c r="P45" s="259">
        <v>11</v>
      </c>
      <c r="Q45" s="259">
        <v>23</v>
      </c>
      <c r="R45" s="259">
        <v>34</v>
      </c>
      <c r="S45" s="259">
        <v>2</v>
      </c>
      <c r="T45" s="259">
        <v>8</v>
      </c>
      <c r="U45" s="259">
        <v>10</v>
      </c>
      <c r="V45" s="259">
        <v>18</v>
      </c>
      <c r="W45" s="259">
        <v>1</v>
      </c>
      <c r="X45" s="259">
        <v>5</v>
      </c>
      <c r="Y45" s="259">
        <v>6</v>
      </c>
      <c r="Z45" s="259">
        <v>11</v>
      </c>
      <c r="AA45" s="259">
        <v>1</v>
      </c>
      <c r="AB45" s="259">
        <v>6</v>
      </c>
      <c r="AC45" s="259">
        <v>9</v>
      </c>
      <c r="AD45" s="259">
        <v>15</v>
      </c>
      <c r="AE45" s="259">
        <v>1</v>
      </c>
      <c r="AF45" s="259">
        <v>4</v>
      </c>
      <c r="AG45" s="259">
        <v>8</v>
      </c>
      <c r="AH45" s="259">
        <v>12</v>
      </c>
      <c r="AI45" s="259">
        <v>1</v>
      </c>
      <c r="AJ45" s="259">
        <v>5</v>
      </c>
      <c r="AK45" s="259">
        <v>13</v>
      </c>
      <c r="AL45" s="259">
        <v>18</v>
      </c>
      <c r="AM45" s="259">
        <v>1</v>
      </c>
      <c r="AN45" s="259">
        <v>8</v>
      </c>
      <c r="AO45" s="259">
        <v>6</v>
      </c>
      <c r="AP45" s="259">
        <v>14</v>
      </c>
      <c r="AQ45" s="259">
        <v>1</v>
      </c>
      <c r="AR45" s="259">
        <v>36</v>
      </c>
      <c r="AS45" s="259">
        <v>52</v>
      </c>
      <c r="AT45" s="259">
        <v>88</v>
      </c>
      <c r="AU45" s="259">
        <v>6</v>
      </c>
      <c r="AV45" s="259">
        <v>10</v>
      </c>
      <c r="AW45" s="259">
        <v>9</v>
      </c>
      <c r="AX45" s="259">
        <v>19</v>
      </c>
      <c r="AY45" s="259">
        <v>1</v>
      </c>
      <c r="AZ45" s="259">
        <v>7</v>
      </c>
      <c r="BA45" s="259">
        <v>7</v>
      </c>
      <c r="BB45" s="259">
        <v>14</v>
      </c>
      <c r="BC45" s="259">
        <v>1</v>
      </c>
      <c r="BD45" s="259">
        <v>1</v>
      </c>
      <c r="BE45" s="259">
        <v>8</v>
      </c>
      <c r="BF45" s="259">
        <v>9</v>
      </c>
      <c r="BG45" s="259">
        <v>1</v>
      </c>
      <c r="BH45" s="259">
        <v>18</v>
      </c>
      <c r="BI45" s="259">
        <v>24</v>
      </c>
      <c r="BJ45" s="259">
        <v>42</v>
      </c>
      <c r="BK45" s="259">
        <v>3</v>
      </c>
      <c r="BL45" s="259">
        <v>65</v>
      </c>
      <c r="BM45" s="259">
        <v>99</v>
      </c>
      <c r="BN45" s="259">
        <v>164</v>
      </c>
      <c r="BO45" s="259">
        <v>11</v>
      </c>
    </row>
    <row r="46" spans="1:67">
      <c r="A46" s="354">
        <v>43</v>
      </c>
      <c r="B46" s="262">
        <v>62020185</v>
      </c>
      <c r="C46" s="261" t="s">
        <v>169</v>
      </c>
      <c r="D46" s="259">
        <v>0</v>
      </c>
      <c r="E46" s="259">
        <v>0</v>
      </c>
      <c r="F46" s="259">
        <v>0</v>
      </c>
      <c r="G46" s="259">
        <v>0</v>
      </c>
      <c r="H46" s="259">
        <v>17</v>
      </c>
      <c r="I46" s="259">
        <v>11</v>
      </c>
      <c r="J46" s="259">
        <v>28</v>
      </c>
      <c r="K46" s="259">
        <v>1</v>
      </c>
      <c r="L46" s="259">
        <v>7</v>
      </c>
      <c r="M46" s="259">
        <v>7</v>
      </c>
      <c r="N46" s="259">
        <v>14</v>
      </c>
      <c r="O46" s="259">
        <v>1</v>
      </c>
      <c r="P46" s="259">
        <v>24</v>
      </c>
      <c r="Q46" s="259">
        <v>18</v>
      </c>
      <c r="R46" s="259">
        <v>42</v>
      </c>
      <c r="S46" s="259">
        <v>2</v>
      </c>
      <c r="T46" s="259">
        <v>4</v>
      </c>
      <c r="U46" s="259">
        <v>8</v>
      </c>
      <c r="V46" s="259">
        <v>12</v>
      </c>
      <c r="W46" s="259">
        <v>1</v>
      </c>
      <c r="X46" s="259">
        <v>5</v>
      </c>
      <c r="Y46" s="259">
        <v>7</v>
      </c>
      <c r="Z46" s="259">
        <v>12</v>
      </c>
      <c r="AA46" s="259">
        <v>1</v>
      </c>
      <c r="AB46" s="259">
        <v>7</v>
      </c>
      <c r="AC46" s="259">
        <v>3</v>
      </c>
      <c r="AD46" s="259">
        <v>10</v>
      </c>
      <c r="AE46" s="259">
        <v>1</v>
      </c>
      <c r="AF46" s="259">
        <v>9</v>
      </c>
      <c r="AG46" s="259">
        <v>10</v>
      </c>
      <c r="AH46" s="259">
        <v>19</v>
      </c>
      <c r="AI46" s="259">
        <v>1</v>
      </c>
      <c r="AJ46" s="259">
        <v>12</v>
      </c>
      <c r="AK46" s="259">
        <v>8</v>
      </c>
      <c r="AL46" s="259">
        <v>20</v>
      </c>
      <c r="AM46" s="259">
        <v>1</v>
      </c>
      <c r="AN46" s="259">
        <v>5</v>
      </c>
      <c r="AO46" s="259">
        <v>7</v>
      </c>
      <c r="AP46" s="259">
        <v>12</v>
      </c>
      <c r="AQ46" s="259">
        <v>1</v>
      </c>
      <c r="AR46" s="259">
        <v>42</v>
      </c>
      <c r="AS46" s="259">
        <v>43</v>
      </c>
      <c r="AT46" s="259">
        <v>85</v>
      </c>
      <c r="AU46" s="259">
        <v>6</v>
      </c>
      <c r="AV46" s="259">
        <v>4</v>
      </c>
      <c r="AW46" s="259">
        <v>11</v>
      </c>
      <c r="AX46" s="259">
        <v>15</v>
      </c>
      <c r="AY46" s="259">
        <v>1</v>
      </c>
      <c r="AZ46" s="259">
        <v>11</v>
      </c>
      <c r="BA46" s="259">
        <v>4</v>
      </c>
      <c r="BB46" s="259">
        <v>15</v>
      </c>
      <c r="BC46" s="259">
        <v>1</v>
      </c>
      <c r="BD46" s="259">
        <v>3</v>
      </c>
      <c r="BE46" s="259">
        <v>7</v>
      </c>
      <c r="BF46" s="259">
        <v>10</v>
      </c>
      <c r="BG46" s="259">
        <v>1</v>
      </c>
      <c r="BH46" s="259">
        <v>18</v>
      </c>
      <c r="BI46" s="259">
        <v>22</v>
      </c>
      <c r="BJ46" s="259">
        <v>40</v>
      </c>
      <c r="BK46" s="259">
        <v>3</v>
      </c>
      <c r="BL46" s="259">
        <v>84</v>
      </c>
      <c r="BM46" s="259">
        <v>83</v>
      </c>
      <c r="BN46" s="259">
        <v>167</v>
      </c>
      <c r="BO46" s="259">
        <v>11</v>
      </c>
    </row>
    <row r="47" spans="1:67">
      <c r="A47" s="354">
        <v>44</v>
      </c>
      <c r="B47" s="262">
        <v>62020097</v>
      </c>
      <c r="C47" s="261" t="s">
        <v>93</v>
      </c>
      <c r="D47" s="259">
        <v>1</v>
      </c>
      <c r="E47" s="259">
        <v>4</v>
      </c>
      <c r="F47" s="259">
        <v>5</v>
      </c>
      <c r="G47" s="259">
        <v>1</v>
      </c>
      <c r="H47" s="259">
        <v>9</v>
      </c>
      <c r="I47" s="259">
        <v>6</v>
      </c>
      <c r="J47" s="259">
        <v>15</v>
      </c>
      <c r="K47" s="259">
        <v>1</v>
      </c>
      <c r="L47" s="259">
        <v>4</v>
      </c>
      <c r="M47" s="259">
        <v>9</v>
      </c>
      <c r="N47" s="259">
        <v>13</v>
      </c>
      <c r="O47" s="259">
        <v>1</v>
      </c>
      <c r="P47" s="259">
        <v>14</v>
      </c>
      <c r="Q47" s="259">
        <v>19</v>
      </c>
      <c r="R47" s="259">
        <v>33</v>
      </c>
      <c r="S47" s="259">
        <v>3</v>
      </c>
      <c r="T47" s="259">
        <v>4</v>
      </c>
      <c r="U47" s="259">
        <v>4</v>
      </c>
      <c r="V47" s="259">
        <v>8</v>
      </c>
      <c r="W47" s="259">
        <v>1</v>
      </c>
      <c r="X47" s="259">
        <v>7</v>
      </c>
      <c r="Y47" s="259">
        <v>9</v>
      </c>
      <c r="Z47" s="259">
        <v>16</v>
      </c>
      <c r="AA47" s="259">
        <v>1</v>
      </c>
      <c r="AB47" s="259">
        <v>8</v>
      </c>
      <c r="AC47" s="259">
        <v>2</v>
      </c>
      <c r="AD47" s="259">
        <v>10</v>
      </c>
      <c r="AE47" s="259">
        <v>1</v>
      </c>
      <c r="AF47" s="259">
        <v>9</v>
      </c>
      <c r="AG47" s="259">
        <v>6</v>
      </c>
      <c r="AH47" s="259">
        <v>15</v>
      </c>
      <c r="AI47" s="259">
        <v>1</v>
      </c>
      <c r="AJ47" s="259">
        <v>5</v>
      </c>
      <c r="AK47" s="259">
        <v>9</v>
      </c>
      <c r="AL47" s="259">
        <v>14</v>
      </c>
      <c r="AM47" s="259">
        <v>1</v>
      </c>
      <c r="AN47" s="259">
        <v>5</v>
      </c>
      <c r="AO47" s="259">
        <v>8</v>
      </c>
      <c r="AP47" s="259">
        <v>13</v>
      </c>
      <c r="AQ47" s="259">
        <v>1</v>
      </c>
      <c r="AR47" s="259">
        <v>38</v>
      </c>
      <c r="AS47" s="259">
        <v>38</v>
      </c>
      <c r="AT47" s="259">
        <v>76</v>
      </c>
      <c r="AU47" s="259">
        <v>6</v>
      </c>
      <c r="AV47" s="259">
        <v>8</v>
      </c>
      <c r="AW47" s="259">
        <v>7</v>
      </c>
      <c r="AX47" s="259">
        <v>15</v>
      </c>
      <c r="AY47" s="259">
        <v>1</v>
      </c>
      <c r="AZ47" s="259">
        <v>15</v>
      </c>
      <c r="BA47" s="259">
        <v>13</v>
      </c>
      <c r="BB47" s="259">
        <v>28</v>
      </c>
      <c r="BC47" s="259">
        <v>1</v>
      </c>
      <c r="BD47" s="259">
        <v>10</v>
      </c>
      <c r="BE47" s="259">
        <v>6</v>
      </c>
      <c r="BF47" s="259">
        <v>16</v>
      </c>
      <c r="BG47" s="259">
        <v>1</v>
      </c>
      <c r="BH47" s="259">
        <v>33</v>
      </c>
      <c r="BI47" s="259">
        <v>26</v>
      </c>
      <c r="BJ47" s="259">
        <v>59</v>
      </c>
      <c r="BK47" s="259">
        <v>3</v>
      </c>
      <c r="BL47" s="259">
        <v>85</v>
      </c>
      <c r="BM47" s="259">
        <v>83</v>
      </c>
      <c r="BN47" s="259">
        <v>168</v>
      </c>
      <c r="BO47" s="259">
        <v>12</v>
      </c>
    </row>
    <row r="48" spans="1:67">
      <c r="A48" s="354">
        <v>45</v>
      </c>
      <c r="B48" s="262">
        <v>62020033</v>
      </c>
      <c r="C48" s="261" t="s">
        <v>37</v>
      </c>
      <c r="D48" s="259">
        <v>0</v>
      </c>
      <c r="E48" s="259">
        <v>0</v>
      </c>
      <c r="F48" s="259">
        <v>0</v>
      </c>
      <c r="G48" s="259">
        <v>0</v>
      </c>
      <c r="H48" s="259">
        <v>15</v>
      </c>
      <c r="I48" s="259">
        <v>8</v>
      </c>
      <c r="J48" s="259">
        <v>23</v>
      </c>
      <c r="K48" s="259">
        <v>1</v>
      </c>
      <c r="L48" s="259">
        <v>5</v>
      </c>
      <c r="M48" s="259">
        <v>9</v>
      </c>
      <c r="N48" s="259">
        <v>14</v>
      </c>
      <c r="O48" s="259">
        <v>1</v>
      </c>
      <c r="P48" s="259">
        <v>20</v>
      </c>
      <c r="Q48" s="259">
        <v>17</v>
      </c>
      <c r="R48" s="259">
        <v>37</v>
      </c>
      <c r="S48" s="259">
        <v>2</v>
      </c>
      <c r="T48" s="259">
        <v>6</v>
      </c>
      <c r="U48" s="259">
        <v>11</v>
      </c>
      <c r="V48" s="259">
        <v>17</v>
      </c>
      <c r="W48" s="259">
        <v>1</v>
      </c>
      <c r="X48" s="259">
        <v>11</v>
      </c>
      <c r="Y48" s="259">
        <v>7</v>
      </c>
      <c r="Z48" s="259">
        <v>18</v>
      </c>
      <c r="AA48" s="259">
        <v>1</v>
      </c>
      <c r="AB48" s="259">
        <v>6</v>
      </c>
      <c r="AC48" s="259">
        <v>6</v>
      </c>
      <c r="AD48" s="259">
        <v>12</v>
      </c>
      <c r="AE48" s="259">
        <v>1</v>
      </c>
      <c r="AF48" s="259">
        <v>10</v>
      </c>
      <c r="AG48" s="259">
        <v>3</v>
      </c>
      <c r="AH48" s="259">
        <v>13</v>
      </c>
      <c r="AI48" s="259">
        <v>1</v>
      </c>
      <c r="AJ48" s="259">
        <v>11</v>
      </c>
      <c r="AK48" s="259">
        <v>10</v>
      </c>
      <c r="AL48" s="259">
        <v>21</v>
      </c>
      <c r="AM48" s="259">
        <v>1</v>
      </c>
      <c r="AN48" s="259">
        <v>6</v>
      </c>
      <c r="AO48" s="259">
        <v>7</v>
      </c>
      <c r="AP48" s="259">
        <v>13</v>
      </c>
      <c r="AQ48" s="259">
        <v>1</v>
      </c>
      <c r="AR48" s="259">
        <v>50</v>
      </c>
      <c r="AS48" s="259">
        <v>44</v>
      </c>
      <c r="AT48" s="259">
        <v>94</v>
      </c>
      <c r="AU48" s="259">
        <v>6</v>
      </c>
      <c r="AV48" s="259">
        <v>6</v>
      </c>
      <c r="AW48" s="259">
        <v>6</v>
      </c>
      <c r="AX48" s="259">
        <v>12</v>
      </c>
      <c r="AY48" s="259">
        <v>1</v>
      </c>
      <c r="AZ48" s="259">
        <v>9</v>
      </c>
      <c r="BA48" s="259">
        <v>9</v>
      </c>
      <c r="BB48" s="259">
        <v>18</v>
      </c>
      <c r="BC48" s="259">
        <v>1</v>
      </c>
      <c r="BD48" s="259">
        <v>5</v>
      </c>
      <c r="BE48" s="259">
        <v>5</v>
      </c>
      <c r="BF48" s="259">
        <v>10</v>
      </c>
      <c r="BG48" s="259">
        <v>1</v>
      </c>
      <c r="BH48" s="259">
        <v>20</v>
      </c>
      <c r="BI48" s="259">
        <v>20</v>
      </c>
      <c r="BJ48" s="259">
        <v>40</v>
      </c>
      <c r="BK48" s="259">
        <v>3</v>
      </c>
      <c r="BL48" s="259">
        <v>90</v>
      </c>
      <c r="BM48" s="259">
        <v>81</v>
      </c>
      <c r="BN48" s="259">
        <v>171</v>
      </c>
      <c r="BO48" s="259">
        <v>11</v>
      </c>
    </row>
    <row r="49" spans="1:67">
      <c r="A49" s="354">
        <v>46</v>
      </c>
      <c r="B49" s="262">
        <v>62020050</v>
      </c>
      <c r="C49" s="261" t="s">
        <v>51</v>
      </c>
      <c r="D49" s="259">
        <v>12</v>
      </c>
      <c r="E49" s="259">
        <v>5</v>
      </c>
      <c r="F49" s="259">
        <v>17</v>
      </c>
      <c r="G49" s="259">
        <v>1</v>
      </c>
      <c r="H49" s="259">
        <v>8</v>
      </c>
      <c r="I49" s="259">
        <v>13</v>
      </c>
      <c r="J49" s="259">
        <v>21</v>
      </c>
      <c r="K49" s="259">
        <v>1</v>
      </c>
      <c r="L49" s="259">
        <v>10</v>
      </c>
      <c r="M49" s="259">
        <v>14</v>
      </c>
      <c r="N49" s="259">
        <v>24</v>
      </c>
      <c r="O49" s="259">
        <v>1</v>
      </c>
      <c r="P49" s="259">
        <v>30</v>
      </c>
      <c r="Q49" s="259">
        <v>32</v>
      </c>
      <c r="R49" s="259">
        <v>62</v>
      </c>
      <c r="S49" s="259">
        <v>3</v>
      </c>
      <c r="T49" s="259">
        <v>6</v>
      </c>
      <c r="U49" s="259">
        <v>10</v>
      </c>
      <c r="V49" s="259">
        <v>16</v>
      </c>
      <c r="W49" s="259">
        <v>1</v>
      </c>
      <c r="X49" s="259">
        <v>14</v>
      </c>
      <c r="Y49" s="259">
        <v>9</v>
      </c>
      <c r="Z49" s="259">
        <v>23</v>
      </c>
      <c r="AA49" s="259">
        <v>1</v>
      </c>
      <c r="AB49" s="259">
        <v>14</v>
      </c>
      <c r="AC49" s="259">
        <v>6</v>
      </c>
      <c r="AD49" s="259">
        <v>20</v>
      </c>
      <c r="AE49" s="259">
        <v>1</v>
      </c>
      <c r="AF49" s="259">
        <v>11</v>
      </c>
      <c r="AG49" s="259">
        <v>9</v>
      </c>
      <c r="AH49" s="259">
        <v>20</v>
      </c>
      <c r="AI49" s="259">
        <v>1</v>
      </c>
      <c r="AJ49" s="259">
        <v>7</v>
      </c>
      <c r="AK49" s="259">
        <v>9</v>
      </c>
      <c r="AL49" s="259">
        <v>16</v>
      </c>
      <c r="AM49" s="259">
        <v>1</v>
      </c>
      <c r="AN49" s="259">
        <v>12</v>
      </c>
      <c r="AO49" s="259">
        <v>9</v>
      </c>
      <c r="AP49" s="259">
        <v>21</v>
      </c>
      <c r="AQ49" s="259">
        <v>1</v>
      </c>
      <c r="AR49" s="259">
        <v>64</v>
      </c>
      <c r="AS49" s="259">
        <v>52</v>
      </c>
      <c r="AT49" s="259">
        <v>116</v>
      </c>
      <c r="AU49" s="259">
        <v>6</v>
      </c>
      <c r="AV49" s="259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259">
        <v>94</v>
      </c>
      <c r="BM49" s="259">
        <v>84</v>
      </c>
      <c r="BN49" s="259">
        <v>178</v>
      </c>
      <c r="BO49" s="259">
        <v>9</v>
      </c>
    </row>
    <row r="50" spans="1:67">
      <c r="A50" s="354">
        <v>47</v>
      </c>
      <c r="B50" s="262">
        <v>62020046</v>
      </c>
      <c r="C50" s="261" t="s">
        <v>48</v>
      </c>
      <c r="D50" s="259">
        <v>0</v>
      </c>
      <c r="E50" s="259">
        <v>0</v>
      </c>
      <c r="F50" s="259">
        <v>0</v>
      </c>
      <c r="G50" s="259">
        <v>0</v>
      </c>
      <c r="H50" s="259">
        <v>12</v>
      </c>
      <c r="I50" s="259">
        <v>6</v>
      </c>
      <c r="J50" s="259">
        <v>18</v>
      </c>
      <c r="K50" s="259">
        <v>1</v>
      </c>
      <c r="L50" s="259">
        <v>9</v>
      </c>
      <c r="M50" s="259">
        <v>10</v>
      </c>
      <c r="N50" s="259">
        <v>19</v>
      </c>
      <c r="O50" s="259">
        <v>1</v>
      </c>
      <c r="P50" s="259">
        <v>21</v>
      </c>
      <c r="Q50" s="259">
        <v>16</v>
      </c>
      <c r="R50" s="259">
        <v>37</v>
      </c>
      <c r="S50" s="259">
        <v>2</v>
      </c>
      <c r="T50" s="259">
        <v>11</v>
      </c>
      <c r="U50" s="259">
        <v>9</v>
      </c>
      <c r="V50" s="259">
        <v>20</v>
      </c>
      <c r="W50" s="259">
        <v>1</v>
      </c>
      <c r="X50" s="259">
        <v>10</v>
      </c>
      <c r="Y50" s="259">
        <v>2</v>
      </c>
      <c r="Z50" s="259">
        <v>12</v>
      </c>
      <c r="AA50" s="259">
        <v>1</v>
      </c>
      <c r="AB50" s="259">
        <v>4</v>
      </c>
      <c r="AC50" s="259">
        <v>9</v>
      </c>
      <c r="AD50" s="259">
        <v>13</v>
      </c>
      <c r="AE50" s="259">
        <v>1</v>
      </c>
      <c r="AF50" s="259">
        <v>6</v>
      </c>
      <c r="AG50" s="259">
        <v>8</v>
      </c>
      <c r="AH50" s="259">
        <v>14</v>
      </c>
      <c r="AI50" s="259">
        <v>1</v>
      </c>
      <c r="AJ50" s="259">
        <v>7</v>
      </c>
      <c r="AK50" s="259">
        <v>10</v>
      </c>
      <c r="AL50" s="259">
        <v>17</v>
      </c>
      <c r="AM50" s="259">
        <v>1</v>
      </c>
      <c r="AN50" s="259">
        <v>15</v>
      </c>
      <c r="AO50" s="259">
        <v>3</v>
      </c>
      <c r="AP50" s="259">
        <v>18</v>
      </c>
      <c r="AQ50" s="259">
        <v>1</v>
      </c>
      <c r="AR50" s="259">
        <v>53</v>
      </c>
      <c r="AS50" s="259">
        <v>41</v>
      </c>
      <c r="AT50" s="259">
        <v>94</v>
      </c>
      <c r="AU50" s="259">
        <v>6</v>
      </c>
      <c r="AV50" s="259">
        <v>17</v>
      </c>
      <c r="AW50" s="259">
        <v>12</v>
      </c>
      <c r="AX50" s="259">
        <v>29</v>
      </c>
      <c r="AY50" s="259">
        <v>1</v>
      </c>
      <c r="AZ50" s="259">
        <v>5</v>
      </c>
      <c r="BA50" s="259">
        <v>6</v>
      </c>
      <c r="BB50" s="259">
        <v>11</v>
      </c>
      <c r="BC50" s="259">
        <v>1</v>
      </c>
      <c r="BD50" s="259">
        <v>3</v>
      </c>
      <c r="BE50" s="259">
        <v>7</v>
      </c>
      <c r="BF50" s="259">
        <v>10</v>
      </c>
      <c r="BG50" s="259">
        <v>1</v>
      </c>
      <c r="BH50" s="259">
        <v>25</v>
      </c>
      <c r="BI50" s="259">
        <v>25</v>
      </c>
      <c r="BJ50" s="259">
        <v>50</v>
      </c>
      <c r="BK50" s="259">
        <v>3</v>
      </c>
      <c r="BL50" s="259">
        <v>99</v>
      </c>
      <c r="BM50" s="259">
        <v>82</v>
      </c>
      <c r="BN50" s="259">
        <v>181</v>
      </c>
      <c r="BO50" s="259">
        <v>11</v>
      </c>
    </row>
    <row r="51" spans="1:67">
      <c r="A51" s="354">
        <v>48</v>
      </c>
      <c r="B51" s="262">
        <v>62020174</v>
      </c>
      <c r="C51" s="261" t="s">
        <v>160</v>
      </c>
      <c r="D51" s="259">
        <v>0</v>
      </c>
      <c r="E51" s="259">
        <v>0</v>
      </c>
      <c r="F51" s="259">
        <v>0</v>
      </c>
      <c r="G51" s="259">
        <v>0</v>
      </c>
      <c r="H51" s="259">
        <v>8</v>
      </c>
      <c r="I51" s="259">
        <v>6</v>
      </c>
      <c r="J51" s="259">
        <v>14</v>
      </c>
      <c r="K51" s="259">
        <v>1</v>
      </c>
      <c r="L51" s="259">
        <v>7</v>
      </c>
      <c r="M51" s="259">
        <v>11</v>
      </c>
      <c r="N51" s="259">
        <v>18</v>
      </c>
      <c r="O51" s="259">
        <v>1</v>
      </c>
      <c r="P51" s="259">
        <v>15</v>
      </c>
      <c r="Q51" s="259">
        <v>17</v>
      </c>
      <c r="R51" s="259">
        <v>32</v>
      </c>
      <c r="S51" s="259">
        <v>2</v>
      </c>
      <c r="T51" s="259">
        <v>8</v>
      </c>
      <c r="U51" s="259">
        <v>8</v>
      </c>
      <c r="V51" s="259">
        <v>16</v>
      </c>
      <c r="W51" s="259">
        <v>1</v>
      </c>
      <c r="X51" s="259">
        <v>8</v>
      </c>
      <c r="Y51" s="259">
        <v>10</v>
      </c>
      <c r="Z51" s="259">
        <v>18</v>
      </c>
      <c r="AA51" s="259">
        <v>1</v>
      </c>
      <c r="AB51" s="259">
        <v>5</v>
      </c>
      <c r="AC51" s="259">
        <v>7</v>
      </c>
      <c r="AD51" s="259">
        <v>12</v>
      </c>
      <c r="AE51" s="259">
        <v>1</v>
      </c>
      <c r="AF51" s="259">
        <v>13</v>
      </c>
      <c r="AG51" s="259">
        <v>3</v>
      </c>
      <c r="AH51" s="259">
        <v>16</v>
      </c>
      <c r="AI51" s="259">
        <v>1</v>
      </c>
      <c r="AJ51" s="259">
        <v>6</v>
      </c>
      <c r="AK51" s="259">
        <v>15</v>
      </c>
      <c r="AL51" s="259">
        <v>21</v>
      </c>
      <c r="AM51" s="259">
        <v>1</v>
      </c>
      <c r="AN51" s="259">
        <v>9</v>
      </c>
      <c r="AO51" s="259">
        <v>6</v>
      </c>
      <c r="AP51" s="259">
        <v>15</v>
      </c>
      <c r="AQ51" s="259">
        <v>1</v>
      </c>
      <c r="AR51" s="259">
        <v>49</v>
      </c>
      <c r="AS51" s="259">
        <v>49</v>
      </c>
      <c r="AT51" s="259">
        <v>98</v>
      </c>
      <c r="AU51" s="259">
        <v>6</v>
      </c>
      <c r="AV51" s="259">
        <v>9</v>
      </c>
      <c r="AW51" s="259">
        <v>11</v>
      </c>
      <c r="AX51" s="259">
        <v>20</v>
      </c>
      <c r="AY51" s="259">
        <v>1</v>
      </c>
      <c r="AZ51" s="259">
        <v>7</v>
      </c>
      <c r="BA51" s="259">
        <v>10</v>
      </c>
      <c r="BB51" s="259">
        <v>17</v>
      </c>
      <c r="BC51" s="259">
        <v>1</v>
      </c>
      <c r="BD51" s="259">
        <v>6</v>
      </c>
      <c r="BE51" s="259">
        <v>9</v>
      </c>
      <c r="BF51" s="259">
        <v>15</v>
      </c>
      <c r="BG51" s="259">
        <v>1</v>
      </c>
      <c r="BH51" s="259">
        <v>22</v>
      </c>
      <c r="BI51" s="259">
        <v>30</v>
      </c>
      <c r="BJ51" s="259">
        <v>52</v>
      </c>
      <c r="BK51" s="259">
        <v>3</v>
      </c>
      <c r="BL51" s="259">
        <v>86</v>
      </c>
      <c r="BM51" s="259">
        <v>96</v>
      </c>
      <c r="BN51" s="259">
        <v>182</v>
      </c>
      <c r="BO51" s="259">
        <v>11</v>
      </c>
    </row>
    <row r="52" spans="1:67">
      <c r="A52" s="354">
        <v>49</v>
      </c>
      <c r="B52" s="262">
        <v>62020188</v>
      </c>
      <c r="C52" s="261" t="s">
        <v>172</v>
      </c>
      <c r="D52" s="259">
        <v>0</v>
      </c>
      <c r="E52" s="259">
        <v>0</v>
      </c>
      <c r="F52" s="259">
        <v>0</v>
      </c>
      <c r="G52" s="259">
        <v>0</v>
      </c>
      <c r="H52" s="259">
        <v>7</v>
      </c>
      <c r="I52" s="259">
        <v>8</v>
      </c>
      <c r="J52" s="259">
        <v>15</v>
      </c>
      <c r="K52" s="259">
        <v>1</v>
      </c>
      <c r="L52" s="259">
        <v>15</v>
      </c>
      <c r="M52" s="259">
        <v>9</v>
      </c>
      <c r="N52" s="259">
        <v>24</v>
      </c>
      <c r="O52" s="259">
        <v>1</v>
      </c>
      <c r="P52" s="259">
        <v>22</v>
      </c>
      <c r="Q52" s="259">
        <v>17</v>
      </c>
      <c r="R52" s="259">
        <v>39</v>
      </c>
      <c r="S52" s="259">
        <v>2</v>
      </c>
      <c r="T52" s="259">
        <v>6</v>
      </c>
      <c r="U52" s="259">
        <v>10</v>
      </c>
      <c r="V52" s="259">
        <v>16</v>
      </c>
      <c r="W52" s="259">
        <v>1</v>
      </c>
      <c r="X52" s="259">
        <v>11</v>
      </c>
      <c r="Y52" s="259">
        <v>11</v>
      </c>
      <c r="Z52" s="259">
        <v>22</v>
      </c>
      <c r="AA52" s="259">
        <v>1</v>
      </c>
      <c r="AB52" s="259">
        <v>3</v>
      </c>
      <c r="AC52" s="259">
        <v>10</v>
      </c>
      <c r="AD52" s="259">
        <v>13</v>
      </c>
      <c r="AE52" s="259">
        <v>1</v>
      </c>
      <c r="AF52" s="259">
        <v>8</v>
      </c>
      <c r="AG52" s="259">
        <v>8</v>
      </c>
      <c r="AH52" s="259">
        <v>16</v>
      </c>
      <c r="AI52" s="259">
        <v>1</v>
      </c>
      <c r="AJ52" s="259">
        <v>7</v>
      </c>
      <c r="AK52" s="259">
        <v>6</v>
      </c>
      <c r="AL52" s="259">
        <v>13</v>
      </c>
      <c r="AM52" s="259">
        <v>1</v>
      </c>
      <c r="AN52" s="259">
        <v>7</v>
      </c>
      <c r="AO52" s="259">
        <v>6</v>
      </c>
      <c r="AP52" s="259">
        <v>13</v>
      </c>
      <c r="AQ52" s="259">
        <v>1</v>
      </c>
      <c r="AR52" s="259">
        <v>42</v>
      </c>
      <c r="AS52" s="259">
        <v>51</v>
      </c>
      <c r="AT52" s="259">
        <v>93</v>
      </c>
      <c r="AU52" s="259">
        <v>6</v>
      </c>
      <c r="AV52" s="259">
        <v>14</v>
      </c>
      <c r="AW52" s="259">
        <v>11</v>
      </c>
      <c r="AX52" s="259">
        <v>25</v>
      </c>
      <c r="AY52" s="259">
        <v>1</v>
      </c>
      <c r="AZ52" s="259">
        <v>12</v>
      </c>
      <c r="BA52" s="259">
        <v>10</v>
      </c>
      <c r="BB52" s="259">
        <v>22</v>
      </c>
      <c r="BC52" s="259">
        <v>1</v>
      </c>
      <c r="BD52" s="259">
        <v>2</v>
      </c>
      <c r="BE52" s="259">
        <v>3</v>
      </c>
      <c r="BF52" s="259">
        <v>5</v>
      </c>
      <c r="BG52" s="259">
        <v>1</v>
      </c>
      <c r="BH52" s="259">
        <v>28</v>
      </c>
      <c r="BI52" s="259">
        <v>24</v>
      </c>
      <c r="BJ52" s="259">
        <v>52</v>
      </c>
      <c r="BK52" s="259">
        <v>3</v>
      </c>
      <c r="BL52" s="259">
        <v>92</v>
      </c>
      <c r="BM52" s="259">
        <v>92</v>
      </c>
      <c r="BN52" s="259">
        <v>184</v>
      </c>
      <c r="BO52" s="259">
        <v>11</v>
      </c>
    </row>
    <row r="53" spans="1:67">
      <c r="A53" s="354">
        <v>50</v>
      </c>
      <c r="B53" s="262">
        <v>62020007</v>
      </c>
      <c r="C53" s="261" t="s">
        <v>11</v>
      </c>
      <c r="D53" s="259">
        <v>0</v>
      </c>
      <c r="E53" s="259">
        <v>0</v>
      </c>
      <c r="F53" s="259">
        <v>0</v>
      </c>
      <c r="G53" s="259">
        <v>0</v>
      </c>
      <c r="H53" s="259">
        <v>4</v>
      </c>
      <c r="I53" s="259">
        <v>8</v>
      </c>
      <c r="J53" s="259">
        <v>12</v>
      </c>
      <c r="K53" s="259">
        <v>1</v>
      </c>
      <c r="L53" s="259">
        <v>6</v>
      </c>
      <c r="M53" s="259">
        <v>4</v>
      </c>
      <c r="N53" s="259">
        <v>10</v>
      </c>
      <c r="O53" s="259">
        <v>1</v>
      </c>
      <c r="P53" s="259">
        <v>10</v>
      </c>
      <c r="Q53" s="259">
        <v>12</v>
      </c>
      <c r="R53" s="259">
        <v>22</v>
      </c>
      <c r="S53" s="259">
        <v>2</v>
      </c>
      <c r="T53" s="259">
        <v>8</v>
      </c>
      <c r="U53" s="259">
        <v>9</v>
      </c>
      <c r="V53" s="259">
        <v>17</v>
      </c>
      <c r="W53" s="259">
        <v>1</v>
      </c>
      <c r="X53" s="259">
        <v>7</v>
      </c>
      <c r="Y53" s="259">
        <v>5</v>
      </c>
      <c r="Z53" s="259">
        <v>12</v>
      </c>
      <c r="AA53" s="259">
        <v>1</v>
      </c>
      <c r="AB53" s="259">
        <v>13</v>
      </c>
      <c r="AC53" s="259">
        <v>13</v>
      </c>
      <c r="AD53" s="259">
        <v>26</v>
      </c>
      <c r="AE53" s="259">
        <v>1</v>
      </c>
      <c r="AF53" s="259">
        <v>11</v>
      </c>
      <c r="AG53" s="259">
        <v>6</v>
      </c>
      <c r="AH53" s="259">
        <v>17</v>
      </c>
      <c r="AI53" s="259">
        <v>1</v>
      </c>
      <c r="AJ53" s="259">
        <v>6</v>
      </c>
      <c r="AK53" s="259">
        <v>3</v>
      </c>
      <c r="AL53" s="259">
        <v>9</v>
      </c>
      <c r="AM53" s="259">
        <v>1</v>
      </c>
      <c r="AN53" s="259">
        <v>8</v>
      </c>
      <c r="AO53" s="259">
        <v>1</v>
      </c>
      <c r="AP53" s="259">
        <v>9</v>
      </c>
      <c r="AQ53" s="259">
        <v>1</v>
      </c>
      <c r="AR53" s="259">
        <v>53</v>
      </c>
      <c r="AS53" s="259">
        <v>37</v>
      </c>
      <c r="AT53" s="259">
        <v>90</v>
      </c>
      <c r="AU53" s="259">
        <v>6</v>
      </c>
      <c r="AV53" s="259">
        <v>19</v>
      </c>
      <c r="AW53" s="259">
        <v>14</v>
      </c>
      <c r="AX53" s="259">
        <v>33</v>
      </c>
      <c r="AY53" s="259">
        <v>1</v>
      </c>
      <c r="AZ53" s="259">
        <v>15</v>
      </c>
      <c r="BA53" s="259">
        <v>10</v>
      </c>
      <c r="BB53" s="259">
        <v>25</v>
      </c>
      <c r="BC53" s="259">
        <v>1</v>
      </c>
      <c r="BD53" s="259">
        <v>11</v>
      </c>
      <c r="BE53" s="259">
        <v>4</v>
      </c>
      <c r="BF53" s="259">
        <v>15</v>
      </c>
      <c r="BG53" s="259">
        <v>1</v>
      </c>
      <c r="BH53" s="259">
        <v>45</v>
      </c>
      <c r="BI53" s="259">
        <v>28</v>
      </c>
      <c r="BJ53" s="259">
        <v>73</v>
      </c>
      <c r="BK53" s="259">
        <v>3</v>
      </c>
      <c r="BL53" s="259">
        <v>108</v>
      </c>
      <c r="BM53" s="259">
        <v>77</v>
      </c>
      <c r="BN53" s="259">
        <v>185</v>
      </c>
      <c r="BO53" s="259">
        <v>11</v>
      </c>
    </row>
    <row r="54" spans="1:67">
      <c r="A54" s="354">
        <v>51</v>
      </c>
      <c r="B54" s="262">
        <v>62020018</v>
      </c>
      <c r="C54" s="261" t="s">
        <v>22</v>
      </c>
      <c r="D54" s="259">
        <v>0</v>
      </c>
      <c r="E54" s="259">
        <v>0</v>
      </c>
      <c r="F54" s="259">
        <v>0</v>
      </c>
      <c r="G54" s="259">
        <v>0</v>
      </c>
      <c r="H54" s="259">
        <v>11</v>
      </c>
      <c r="I54" s="259">
        <v>10</v>
      </c>
      <c r="J54" s="259">
        <v>21</v>
      </c>
      <c r="K54" s="259">
        <v>1</v>
      </c>
      <c r="L54" s="259">
        <v>16</v>
      </c>
      <c r="M54" s="259">
        <v>14</v>
      </c>
      <c r="N54" s="259">
        <v>30</v>
      </c>
      <c r="O54" s="259">
        <v>1</v>
      </c>
      <c r="P54" s="259">
        <v>27</v>
      </c>
      <c r="Q54" s="259">
        <v>24</v>
      </c>
      <c r="R54" s="259">
        <v>51</v>
      </c>
      <c r="S54" s="259">
        <v>2</v>
      </c>
      <c r="T54" s="259">
        <v>10</v>
      </c>
      <c r="U54" s="259">
        <v>11</v>
      </c>
      <c r="V54" s="259">
        <v>21</v>
      </c>
      <c r="W54" s="259">
        <v>1</v>
      </c>
      <c r="X54" s="259">
        <v>16</v>
      </c>
      <c r="Y54" s="259">
        <v>11</v>
      </c>
      <c r="Z54" s="259">
        <v>27</v>
      </c>
      <c r="AA54" s="259">
        <v>1</v>
      </c>
      <c r="AB54" s="259">
        <v>21</v>
      </c>
      <c r="AC54" s="259">
        <v>11</v>
      </c>
      <c r="AD54" s="259">
        <v>32</v>
      </c>
      <c r="AE54" s="259">
        <v>1</v>
      </c>
      <c r="AF54" s="259">
        <v>16</v>
      </c>
      <c r="AG54" s="259">
        <v>9</v>
      </c>
      <c r="AH54" s="259">
        <v>25</v>
      </c>
      <c r="AI54" s="259">
        <v>1</v>
      </c>
      <c r="AJ54" s="259">
        <v>11</v>
      </c>
      <c r="AK54" s="259">
        <v>9</v>
      </c>
      <c r="AL54" s="259">
        <v>20</v>
      </c>
      <c r="AM54" s="259">
        <v>1</v>
      </c>
      <c r="AN54" s="259">
        <v>5</v>
      </c>
      <c r="AO54" s="259">
        <v>7</v>
      </c>
      <c r="AP54" s="259">
        <v>12</v>
      </c>
      <c r="AQ54" s="259">
        <v>1</v>
      </c>
      <c r="AR54" s="259">
        <v>79</v>
      </c>
      <c r="AS54" s="259">
        <v>58</v>
      </c>
      <c r="AT54" s="259">
        <v>137</v>
      </c>
      <c r="AU54" s="259">
        <v>6</v>
      </c>
      <c r="AV54" s="259">
        <v>0</v>
      </c>
      <c r="AW54" s="259">
        <v>0</v>
      </c>
      <c r="AX54" s="259">
        <v>0</v>
      </c>
      <c r="AY54" s="259">
        <v>0</v>
      </c>
      <c r="AZ54" s="259">
        <v>0</v>
      </c>
      <c r="BA54" s="259">
        <v>0</v>
      </c>
      <c r="BB54" s="259">
        <v>0</v>
      </c>
      <c r="BC54" s="259">
        <v>0</v>
      </c>
      <c r="BD54" s="259">
        <v>0</v>
      </c>
      <c r="BE54" s="259">
        <v>0</v>
      </c>
      <c r="BF54" s="259">
        <v>0</v>
      </c>
      <c r="BG54" s="259">
        <v>0</v>
      </c>
      <c r="BH54" s="259">
        <v>0</v>
      </c>
      <c r="BI54" s="259">
        <v>0</v>
      </c>
      <c r="BJ54" s="259">
        <v>0</v>
      </c>
      <c r="BK54" s="259">
        <v>0</v>
      </c>
      <c r="BL54" s="259">
        <v>106</v>
      </c>
      <c r="BM54" s="259">
        <v>82</v>
      </c>
      <c r="BN54" s="259">
        <v>188</v>
      </c>
      <c r="BO54" s="259">
        <v>8</v>
      </c>
    </row>
    <row r="55" spans="1:67">
      <c r="A55" s="354">
        <v>52</v>
      </c>
      <c r="B55" s="262">
        <v>62020012</v>
      </c>
      <c r="C55" s="261" t="s">
        <v>16</v>
      </c>
      <c r="D55" s="259">
        <v>0</v>
      </c>
      <c r="E55" s="259">
        <v>0</v>
      </c>
      <c r="F55" s="259">
        <v>0</v>
      </c>
      <c r="G55" s="259">
        <v>0</v>
      </c>
      <c r="H55" s="259">
        <v>8</v>
      </c>
      <c r="I55" s="259">
        <v>5</v>
      </c>
      <c r="J55" s="259">
        <v>13</v>
      </c>
      <c r="K55" s="259">
        <v>1</v>
      </c>
      <c r="L55" s="259">
        <v>8</v>
      </c>
      <c r="M55" s="259">
        <v>10</v>
      </c>
      <c r="N55" s="259">
        <v>18</v>
      </c>
      <c r="O55" s="259">
        <v>1</v>
      </c>
      <c r="P55" s="259">
        <v>16</v>
      </c>
      <c r="Q55" s="259">
        <v>15</v>
      </c>
      <c r="R55" s="259">
        <v>31</v>
      </c>
      <c r="S55" s="259">
        <v>2</v>
      </c>
      <c r="T55" s="259">
        <v>8</v>
      </c>
      <c r="U55" s="259">
        <v>4</v>
      </c>
      <c r="V55" s="259">
        <v>12</v>
      </c>
      <c r="W55" s="259">
        <v>1</v>
      </c>
      <c r="X55" s="259">
        <v>8</v>
      </c>
      <c r="Y55" s="259">
        <v>6</v>
      </c>
      <c r="Z55" s="259">
        <v>14</v>
      </c>
      <c r="AA55" s="259">
        <v>1</v>
      </c>
      <c r="AB55" s="259">
        <v>10</v>
      </c>
      <c r="AC55" s="259">
        <v>12</v>
      </c>
      <c r="AD55" s="259">
        <v>22</v>
      </c>
      <c r="AE55" s="259">
        <v>1</v>
      </c>
      <c r="AF55" s="259">
        <v>5</v>
      </c>
      <c r="AG55" s="259">
        <v>9</v>
      </c>
      <c r="AH55" s="259">
        <v>14</v>
      </c>
      <c r="AI55" s="259">
        <v>1</v>
      </c>
      <c r="AJ55" s="259">
        <v>10</v>
      </c>
      <c r="AK55" s="259">
        <v>11</v>
      </c>
      <c r="AL55" s="259">
        <v>21</v>
      </c>
      <c r="AM55" s="259">
        <v>1</v>
      </c>
      <c r="AN55" s="259">
        <v>14</v>
      </c>
      <c r="AO55" s="259">
        <v>10</v>
      </c>
      <c r="AP55" s="259">
        <v>24</v>
      </c>
      <c r="AQ55" s="259">
        <v>1</v>
      </c>
      <c r="AR55" s="259">
        <v>55</v>
      </c>
      <c r="AS55" s="259">
        <v>52</v>
      </c>
      <c r="AT55" s="259">
        <v>107</v>
      </c>
      <c r="AU55" s="259">
        <v>6</v>
      </c>
      <c r="AV55" s="259">
        <v>15</v>
      </c>
      <c r="AW55" s="259">
        <v>7</v>
      </c>
      <c r="AX55" s="259">
        <v>22</v>
      </c>
      <c r="AY55" s="259">
        <v>1</v>
      </c>
      <c r="AZ55" s="259">
        <v>6</v>
      </c>
      <c r="BA55" s="259">
        <v>9</v>
      </c>
      <c r="BB55" s="259">
        <v>15</v>
      </c>
      <c r="BC55" s="259">
        <v>1</v>
      </c>
      <c r="BD55" s="259">
        <v>8</v>
      </c>
      <c r="BE55" s="259">
        <v>6</v>
      </c>
      <c r="BF55" s="259">
        <v>14</v>
      </c>
      <c r="BG55" s="259">
        <v>1</v>
      </c>
      <c r="BH55" s="259">
        <v>29</v>
      </c>
      <c r="BI55" s="259">
        <v>22</v>
      </c>
      <c r="BJ55" s="259">
        <v>51</v>
      </c>
      <c r="BK55" s="259">
        <v>3</v>
      </c>
      <c r="BL55" s="259">
        <v>100</v>
      </c>
      <c r="BM55" s="259">
        <v>89</v>
      </c>
      <c r="BN55" s="259">
        <v>189</v>
      </c>
      <c r="BO55" s="259">
        <v>11</v>
      </c>
    </row>
    <row r="56" spans="1:67">
      <c r="A56" s="354">
        <v>53</v>
      </c>
      <c r="B56" s="262">
        <v>62020032</v>
      </c>
      <c r="C56" s="261" t="s">
        <v>36</v>
      </c>
      <c r="D56" s="259">
        <v>0</v>
      </c>
      <c r="E56" s="259">
        <v>0</v>
      </c>
      <c r="F56" s="259">
        <v>0</v>
      </c>
      <c r="G56" s="259">
        <v>0</v>
      </c>
      <c r="H56" s="259">
        <v>8</v>
      </c>
      <c r="I56" s="259">
        <v>8</v>
      </c>
      <c r="J56" s="259">
        <v>16</v>
      </c>
      <c r="K56" s="259">
        <v>1</v>
      </c>
      <c r="L56" s="259">
        <v>10</v>
      </c>
      <c r="M56" s="259">
        <v>7</v>
      </c>
      <c r="N56" s="259">
        <v>17</v>
      </c>
      <c r="O56" s="259">
        <v>1</v>
      </c>
      <c r="P56" s="259">
        <v>18</v>
      </c>
      <c r="Q56" s="259">
        <v>15</v>
      </c>
      <c r="R56" s="259">
        <v>33</v>
      </c>
      <c r="S56" s="259">
        <v>2</v>
      </c>
      <c r="T56" s="259">
        <v>9</v>
      </c>
      <c r="U56" s="259">
        <v>8</v>
      </c>
      <c r="V56" s="259">
        <v>17</v>
      </c>
      <c r="W56" s="259">
        <v>1</v>
      </c>
      <c r="X56" s="259">
        <v>8</v>
      </c>
      <c r="Y56" s="259">
        <v>14</v>
      </c>
      <c r="Z56" s="259">
        <v>22</v>
      </c>
      <c r="AA56" s="259">
        <v>1</v>
      </c>
      <c r="AB56" s="259">
        <v>6</v>
      </c>
      <c r="AC56" s="259">
        <v>7</v>
      </c>
      <c r="AD56" s="259">
        <v>13</v>
      </c>
      <c r="AE56" s="259">
        <v>1</v>
      </c>
      <c r="AF56" s="259">
        <v>13</v>
      </c>
      <c r="AG56" s="259">
        <v>8</v>
      </c>
      <c r="AH56" s="259">
        <v>21</v>
      </c>
      <c r="AI56" s="259">
        <v>1</v>
      </c>
      <c r="AJ56" s="259">
        <v>9</v>
      </c>
      <c r="AK56" s="259">
        <v>7</v>
      </c>
      <c r="AL56" s="259">
        <v>16</v>
      </c>
      <c r="AM56" s="259">
        <v>1</v>
      </c>
      <c r="AN56" s="259">
        <v>8</v>
      </c>
      <c r="AO56" s="259">
        <v>10</v>
      </c>
      <c r="AP56" s="259">
        <v>18</v>
      </c>
      <c r="AQ56" s="259">
        <v>1</v>
      </c>
      <c r="AR56" s="259">
        <v>53</v>
      </c>
      <c r="AS56" s="259">
        <v>54</v>
      </c>
      <c r="AT56" s="259">
        <v>107</v>
      </c>
      <c r="AU56" s="259">
        <v>6</v>
      </c>
      <c r="AV56" s="259">
        <v>15</v>
      </c>
      <c r="AW56" s="259">
        <v>5</v>
      </c>
      <c r="AX56" s="259">
        <v>20</v>
      </c>
      <c r="AY56" s="259">
        <v>1</v>
      </c>
      <c r="AZ56" s="259">
        <v>8</v>
      </c>
      <c r="BA56" s="259">
        <v>9</v>
      </c>
      <c r="BB56" s="259">
        <v>17</v>
      </c>
      <c r="BC56" s="259">
        <v>1</v>
      </c>
      <c r="BD56" s="259">
        <v>7</v>
      </c>
      <c r="BE56" s="259">
        <v>6</v>
      </c>
      <c r="BF56" s="259">
        <v>13</v>
      </c>
      <c r="BG56" s="259">
        <v>1</v>
      </c>
      <c r="BH56" s="259">
        <v>30</v>
      </c>
      <c r="BI56" s="259">
        <v>20</v>
      </c>
      <c r="BJ56" s="259">
        <v>50</v>
      </c>
      <c r="BK56" s="259">
        <v>3</v>
      </c>
      <c r="BL56" s="259">
        <v>101</v>
      </c>
      <c r="BM56" s="259">
        <v>89</v>
      </c>
      <c r="BN56" s="259">
        <v>190</v>
      </c>
      <c r="BO56" s="259">
        <v>11</v>
      </c>
    </row>
    <row r="57" spans="1:67">
      <c r="A57" s="354">
        <v>54</v>
      </c>
      <c r="B57" s="262">
        <v>62020201</v>
      </c>
      <c r="C57" s="261" t="s">
        <v>185</v>
      </c>
      <c r="D57" s="259">
        <v>0</v>
      </c>
      <c r="E57" s="259">
        <v>0</v>
      </c>
      <c r="F57" s="259">
        <v>0</v>
      </c>
      <c r="G57" s="259">
        <v>0</v>
      </c>
      <c r="H57" s="259">
        <v>5</v>
      </c>
      <c r="I57" s="259">
        <v>8</v>
      </c>
      <c r="J57" s="259">
        <v>13</v>
      </c>
      <c r="K57" s="259">
        <v>1</v>
      </c>
      <c r="L57" s="259">
        <v>10</v>
      </c>
      <c r="M57" s="259">
        <v>11</v>
      </c>
      <c r="N57" s="259">
        <v>21</v>
      </c>
      <c r="O57" s="259">
        <v>1</v>
      </c>
      <c r="P57" s="259">
        <v>15</v>
      </c>
      <c r="Q57" s="259">
        <v>19</v>
      </c>
      <c r="R57" s="259">
        <v>34</v>
      </c>
      <c r="S57" s="259">
        <v>2</v>
      </c>
      <c r="T57" s="259">
        <v>9</v>
      </c>
      <c r="U57" s="259">
        <v>10</v>
      </c>
      <c r="V57" s="259">
        <v>19</v>
      </c>
      <c r="W57" s="259">
        <v>1</v>
      </c>
      <c r="X57" s="259">
        <v>9</v>
      </c>
      <c r="Y57" s="259">
        <v>6</v>
      </c>
      <c r="Z57" s="259">
        <v>15</v>
      </c>
      <c r="AA57" s="259">
        <v>1</v>
      </c>
      <c r="AB57" s="259">
        <v>7</v>
      </c>
      <c r="AC57" s="259">
        <v>9</v>
      </c>
      <c r="AD57" s="259">
        <v>16</v>
      </c>
      <c r="AE57" s="259">
        <v>1</v>
      </c>
      <c r="AF57" s="259">
        <v>7</v>
      </c>
      <c r="AG57" s="259">
        <v>11</v>
      </c>
      <c r="AH57" s="259">
        <v>18</v>
      </c>
      <c r="AI57" s="259">
        <v>1</v>
      </c>
      <c r="AJ57" s="259">
        <v>12</v>
      </c>
      <c r="AK57" s="259">
        <v>9</v>
      </c>
      <c r="AL57" s="259">
        <v>21</v>
      </c>
      <c r="AM57" s="259">
        <v>1</v>
      </c>
      <c r="AN57" s="259">
        <v>9</v>
      </c>
      <c r="AO57" s="259">
        <v>5</v>
      </c>
      <c r="AP57" s="259">
        <v>14</v>
      </c>
      <c r="AQ57" s="259">
        <v>1</v>
      </c>
      <c r="AR57" s="259">
        <v>53</v>
      </c>
      <c r="AS57" s="259">
        <v>50</v>
      </c>
      <c r="AT57" s="259">
        <v>103</v>
      </c>
      <c r="AU57" s="259">
        <v>6</v>
      </c>
      <c r="AV57" s="259">
        <v>10</v>
      </c>
      <c r="AW57" s="259">
        <v>11</v>
      </c>
      <c r="AX57" s="259">
        <v>21</v>
      </c>
      <c r="AY57" s="259">
        <v>1</v>
      </c>
      <c r="AZ57" s="259">
        <v>8</v>
      </c>
      <c r="BA57" s="259">
        <v>8</v>
      </c>
      <c r="BB57" s="259">
        <v>16</v>
      </c>
      <c r="BC57" s="259">
        <v>1</v>
      </c>
      <c r="BD57" s="259">
        <v>12</v>
      </c>
      <c r="BE57" s="259">
        <v>9</v>
      </c>
      <c r="BF57" s="259">
        <v>21</v>
      </c>
      <c r="BG57" s="259">
        <v>1</v>
      </c>
      <c r="BH57" s="259">
        <v>30</v>
      </c>
      <c r="BI57" s="259">
        <v>28</v>
      </c>
      <c r="BJ57" s="259">
        <v>58</v>
      </c>
      <c r="BK57" s="259">
        <v>3</v>
      </c>
      <c r="BL57" s="259">
        <v>98</v>
      </c>
      <c r="BM57" s="259">
        <v>97</v>
      </c>
      <c r="BN57" s="259">
        <v>195</v>
      </c>
      <c r="BO57" s="259">
        <v>11</v>
      </c>
    </row>
    <row r="58" spans="1:67">
      <c r="A58" s="354">
        <v>55</v>
      </c>
      <c r="B58" s="262">
        <v>62020027</v>
      </c>
      <c r="C58" s="261" t="s">
        <v>31</v>
      </c>
      <c r="D58" s="259">
        <v>0</v>
      </c>
      <c r="E58" s="259">
        <v>0</v>
      </c>
      <c r="F58" s="259">
        <v>0</v>
      </c>
      <c r="G58" s="259">
        <v>0</v>
      </c>
      <c r="H58" s="259">
        <v>23</v>
      </c>
      <c r="I58" s="259">
        <v>8</v>
      </c>
      <c r="J58" s="259">
        <v>31</v>
      </c>
      <c r="K58" s="259">
        <v>1</v>
      </c>
      <c r="L58" s="259">
        <v>16</v>
      </c>
      <c r="M58" s="259">
        <v>22</v>
      </c>
      <c r="N58" s="259">
        <v>38</v>
      </c>
      <c r="O58" s="259">
        <v>1</v>
      </c>
      <c r="P58" s="259">
        <v>39</v>
      </c>
      <c r="Q58" s="259">
        <v>30</v>
      </c>
      <c r="R58" s="259">
        <v>69</v>
      </c>
      <c r="S58" s="259">
        <v>2</v>
      </c>
      <c r="T58" s="259">
        <v>21</v>
      </c>
      <c r="U58" s="259">
        <v>20</v>
      </c>
      <c r="V58" s="259">
        <v>41</v>
      </c>
      <c r="W58" s="259">
        <v>1</v>
      </c>
      <c r="X58" s="259">
        <v>10</v>
      </c>
      <c r="Y58" s="259">
        <v>10</v>
      </c>
      <c r="Z58" s="259">
        <v>20</v>
      </c>
      <c r="AA58" s="259">
        <v>1</v>
      </c>
      <c r="AB58" s="259">
        <v>6</v>
      </c>
      <c r="AC58" s="259">
        <v>11</v>
      </c>
      <c r="AD58" s="259">
        <v>17</v>
      </c>
      <c r="AE58" s="259">
        <v>1</v>
      </c>
      <c r="AF58" s="259">
        <v>8</v>
      </c>
      <c r="AG58" s="259">
        <v>10</v>
      </c>
      <c r="AH58" s="259">
        <v>18</v>
      </c>
      <c r="AI58" s="259">
        <v>1</v>
      </c>
      <c r="AJ58" s="259">
        <v>6</v>
      </c>
      <c r="AK58" s="259">
        <v>8</v>
      </c>
      <c r="AL58" s="259">
        <v>14</v>
      </c>
      <c r="AM58" s="259">
        <v>1</v>
      </c>
      <c r="AN58" s="259">
        <v>10</v>
      </c>
      <c r="AO58" s="259">
        <v>8</v>
      </c>
      <c r="AP58" s="259">
        <v>18</v>
      </c>
      <c r="AQ58" s="259">
        <v>1</v>
      </c>
      <c r="AR58" s="259">
        <v>61</v>
      </c>
      <c r="AS58" s="259">
        <v>67</v>
      </c>
      <c r="AT58" s="259">
        <v>128</v>
      </c>
      <c r="AU58" s="259">
        <v>6</v>
      </c>
      <c r="AV58" s="259">
        <v>0</v>
      </c>
      <c r="AW58" s="259">
        <v>0</v>
      </c>
      <c r="AX58" s="259">
        <v>0</v>
      </c>
      <c r="AY58" s="259">
        <v>0</v>
      </c>
      <c r="AZ58" s="259">
        <v>0</v>
      </c>
      <c r="BA58" s="259">
        <v>0</v>
      </c>
      <c r="BB58" s="259">
        <v>0</v>
      </c>
      <c r="BC58" s="259">
        <v>0</v>
      </c>
      <c r="BD58" s="259">
        <v>0</v>
      </c>
      <c r="BE58" s="259">
        <v>0</v>
      </c>
      <c r="BF58" s="259">
        <v>0</v>
      </c>
      <c r="BG58" s="259">
        <v>0</v>
      </c>
      <c r="BH58" s="259">
        <v>0</v>
      </c>
      <c r="BI58" s="259">
        <v>0</v>
      </c>
      <c r="BJ58" s="259">
        <v>0</v>
      </c>
      <c r="BK58" s="259">
        <v>0</v>
      </c>
      <c r="BL58" s="259">
        <v>100</v>
      </c>
      <c r="BM58" s="259">
        <v>97</v>
      </c>
      <c r="BN58" s="259">
        <v>197</v>
      </c>
      <c r="BO58" s="259">
        <v>8</v>
      </c>
    </row>
    <row r="59" spans="1:67">
      <c r="A59" s="354">
        <v>56</v>
      </c>
      <c r="B59" s="262">
        <v>62020030</v>
      </c>
      <c r="C59" s="261" t="s">
        <v>34</v>
      </c>
      <c r="D59" s="259">
        <v>0</v>
      </c>
      <c r="E59" s="259">
        <v>0</v>
      </c>
      <c r="F59" s="259">
        <v>0</v>
      </c>
      <c r="G59" s="259">
        <v>0</v>
      </c>
      <c r="H59" s="259">
        <v>7</v>
      </c>
      <c r="I59" s="259">
        <v>7</v>
      </c>
      <c r="J59" s="259">
        <v>14</v>
      </c>
      <c r="K59" s="259">
        <v>1</v>
      </c>
      <c r="L59" s="259">
        <v>10</v>
      </c>
      <c r="M59" s="259">
        <v>12</v>
      </c>
      <c r="N59" s="259">
        <v>22</v>
      </c>
      <c r="O59" s="259">
        <v>1</v>
      </c>
      <c r="P59" s="259">
        <v>17</v>
      </c>
      <c r="Q59" s="259">
        <v>19</v>
      </c>
      <c r="R59" s="259">
        <v>36</v>
      </c>
      <c r="S59" s="259">
        <v>2</v>
      </c>
      <c r="T59" s="259">
        <v>7</v>
      </c>
      <c r="U59" s="259">
        <v>8</v>
      </c>
      <c r="V59" s="259">
        <v>15</v>
      </c>
      <c r="W59" s="259">
        <v>1</v>
      </c>
      <c r="X59" s="259">
        <v>6</v>
      </c>
      <c r="Y59" s="259">
        <v>8</v>
      </c>
      <c r="Z59" s="259">
        <v>14</v>
      </c>
      <c r="AA59" s="259">
        <v>1</v>
      </c>
      <c r="AB59" s="259">
        <v>12</v>
      </c>
      <c r="AC59" s="259">
        <v>12</v>
      </c>
      <c r="AD59" s="259">
        <v>24</v>
      </c>
      <c r="AE59" s="259">
        <v>1</v>
      </c>
      <c r="AF59" s="259">
        <v>10</v>
      </c>
      <c r="AG59" s="259">
        <v>4</v>
      </c>
      <c r="AH59" s="259">
        <v>14</v>
      </c>
      <c r="AI59" s="259">
        <v>1</v>
      </c>
      <c r="AJ59" s="259">
        <v>8</v>
      </c>
      <c r="AK59" s="259">
        <v>15</v>
      </c>
      <c r="AL59" s="259">
        <v>23</v>
      </c>
      <c r="AM59" s="259">
        <v>1</v>
      </c>
      <c r="AN59" s="259">
        <v>14</v>
      </c>
      <c r="AO59" s="259">
        <v>9</v>
      </c>
      <c r="AP59" s="259">
        <v>23</v>
      </c>
      <c r="AQ59" s="259">
        <v>1</v>
      </c>
      <c r="AR59" s="259">
        <v>57</v>
      </c>
      <c r="AS59" s="259">
        <v>56</v>
      </c>
      <c r="AT59" s="259">
        <v>113</v>
      </c>
      <c r="AU59" s="259">
        <v>6</v>
      </c>
      <c r="AV59" s="259">
        <v>16</v>
      </c>
      <c r="AW59" s="259">
        <v>6</v>
      </c>
      <c r="AX59" s="259">
        <v>22</v>
      </c>
      <c r="AY59" s="259">
        <v>1</v>
      </c>
      <c r="AZ59" s="259">
        <v>5</v>
      </c>
      <c r="BA59" s="259">
        <v>5</v>
      </c>
      <c r="BB59" s="259">
        <v>10</v>
      </c>
      <c r="BC59" s="259">
        <v>1</v>
      </c>
      <c r="BD59" s="259">
        <v>7</v>
      </c>
      <c r="BE59" s="259">
        <v>10</v>
      </c>
      <c r="BF59" s="259">
        <v>17</v>
      </c>
      <c r="BG59" s="259">
        <v>1</v>
      </c>
      <c r="BH59" s="259">
        <v>28</v>
      </c>
      <c r="BI59" s="259">
        <v>21</v>
      </c>
      <c r="BJ59" s="259">
        <v>49</v>
      </c>
      <c r="BK59" s="259">
        <v>3</v>
      </c>
      <c r="BL59" s="259">
        <v>102</v>
      </c>
      <c r="BM59" s="259">
        <v>96</v>
      </c>
      <c r="BN59" s="259">
        <v>198</v>
      </c>
      <c r="BO59" s="259">
        <v>11</v>
      </c>
    </row>
    <row r="60" spans="1:67">
      <c r="A60" s="354">
        <v>57</v>
      </c>
      <c r="B60" s="262">
        <v>62020089</v>
      </c>
      <c r="C60" s="261" t="s">
        <v>85</v>
      </c>
      <c r="D60" s="259">
        <v>0</v>
      </c>
      <c r="E60" s="259">
        <v>0</v>
      </c>
      <c r="F60" s="259">
        <v>0</v>
      </c>
      <c r="G60" s="259">
        <v>0</v>
      </c>
      <c r="H60" s="259">
        <v>5</v>
      </c>
      <c r="I60" s="259">
        <v>6</v>
      </c>
      <c r="J60" s="259">
        <v>11</v>
      </c>
      <c r="K60" s="259">
        <v>1</v>
      </c>
      <c r="L60" s="259">
        <v>8</v>
      </c>
      <c r="M60" s="259">
        <v>7</v>
      </c>
      <c r="N60" s="259">
        <v>15</v>
      </c>
      <c r="O60" s="259">
        <v>1</v>
      </c>
      <c r="P60" s="259">
        <v>13</v>
      </c>
      <c r="Q60" s="259">
        <v>13</v>
      </c>
      <c r="R60" s="259">
        <v>26</v>
      </c>
      <c r="S60" s="259">
        <v>2</v>
      </c>
      <c r="T60" s="259">
        <v>8</v>
      </c>
      <c r="U60" s="259">
        <v>10</v>
      </c>
      <c r="V60" s="259">
        <v>18</v>
      </c>
      <c r="W60" s="259">
        <v>1</v>
      </c>
      <c r="X60" s="259">
        <v>11</v>
      </c>
      <c r="Y60" s="259">
        <v>6</v>
      </c>
      <c r="Z60" s="259">
        <v>17</v>
      </c>
      <c r="AA60" s="259">
        <v>1</v>
      </c>
      <c r="AB60" s="259">
        <v>12</v>
      </c>
      <c r="AC60" s="259">
        <v>9</v>
      </c>
      <c r="AD60" s="259">
        <v>21</v>
      </c>
      <c r="AE60" s="259">
        <v>1</v>
      </c>
      <c r="AF60" s="259">
        <v>8</v>
      </c>
      <c r="AG60" s="259">
        <v>10</v>
      </c>
      <c r="AH60" s="259">
        <v>18</v>
      </c>
      <c r="AI60" s="259">
        <v>1</v>
      </c>
      <c r="AJ60" s="259">
        <v>13</v>
      </c>
      <c r="AK60" s="259">
        <v>6</v>
      </c>
      <c r="AL60" s="259">
        <v>19</v>
      </c>
      <c r="AM60" s="259">
        <v>1</v>
      </c>
      <c r="AN60" s="259">
        <v>7</v>
      </c>
      <c r="AO60" s="259">
        <v>6</v>
      </c>
      <c r="AP60" s="259">
        <v>13</v>
      </c>
      <c r="AQ60" s="259">
        <v>1</v>
      </c>
      <c r="AR60" s="259">
        <v>59</v>
      </c>
      <c r="AS60" s="259">
        <v>47</v>
      </c>
      <c r="AT60" s="259">
        <v>106</v>
      </c>
      <c r="AU60" s="259">
        <v>6</v>
      </c>
      <c r="AV60" s="259">
        <v>15</v>
      </c>
      <c r="AW60" s="259">
        <v>12</v>
      </c>
      <c r="AX60" s="259">
        <v>27</v>
      </c>
      <c r="AY60" s="259">
        <v>1</v>
      </c>
      <c r="AZ60" s="259">
        <v>13</v>
      </c>
      <c r="BA60" s="259">
        <v>8</v>
      </c>
      <c r="BB60" s="259">
        <v>21</v>
      </c>
      <c r="BC60" s="259">
        <v>1</v>
      </c>
      <c r="BD60" s="259">
        <v>6</v>
      </c>
      <c r="BE60" s="259">
        <v>12</v>
      </c>
      <c r="BF60" s="259">
        <v>18</v>
      </c>
      <c r="BG60" s="259">
        <v>1</v>
      </c>
      <c r="BH60" s="259">
        <v>34</v>
      </c>
      <c r="BI60" s="259">
        <v>32</v>
      </c>
      <c r="BJ60" s="259">
        <v>66</v>
      </c>
      <c r="BK60" s="259">
        <v>3</v>
      </c>
      <c r="BL60" s="259">
        <v>106</v>
      </c>
      <c r="BM60" s="259">
        <v>92</v>
      </c>
      <c r="BN60" s="259">
        <v>198</v>
      </c>
      <c r="BO60" s="259">
        <v>11</v>
      </c>
    </row>
    <row r="61" spans="1:67">
      <c r="A61" s="354">
        <v>58</v>
      </c>
      <c r="B61" s="262">
        <v>62020133</v>
      </c>
      <c r="C61" s="261" t="s">
        <v>801</v>
      </c>
      <c r="D61" s="259">
        <v>5</v>
      </c>
      <c r="E61" s="259">
        <v>5</v>
      </c>
      <c r="F61" s="259">
        <v>10</v>
      </c>
      <c r="G61" s="259">
        <v>1</v>
      </c>
      <c r="H61" s="259">
        <v>7</v>
      </c>
      <c r="I61" s="259">
        <v>4</v>
      </c>
      <c r="J61" s="259">
        <v>11</v>
      </c>
      <c r="K61" s="259">
        <v>1</v>
      </c>
      <c r="L61" s="259">
        <v>4</v>
      </c>
      <c r="M61" s="259">
        <v>7</v>
      </c>
      <c r="N61" s="259">
        <v>11</v>
      </c>
      <c r="O61" s="259">
        <v>1</v>
      </c>
      <c r="P61" s="259">
        <v>16</v>
      </c>
      <c r="Q61" s="259">
        <v>16</v>
      </c>
      <c r="R61" s="259">
        <v>32</v>
      </c>
      <c r="S61" s="259">
        <v>3</v>
      </c>
      <c r="T61" s="259">
        <v>14</v>
      </c>
      <c r="U61" s="259">
        <v>20</v>
      </c>
      <c r="V61" s="259">
        <v>34</v>
      </c>
      <c r="W61" s="259">
        <v>1</v>
      </c>
      <c r="X61" s="259">
        <v>16</v>
      </c>
      <c r="Y61" s="259">
        <v>10</v>
      </c>
      <c r="Z61" s="259">
        <v>26</v>
      </c>
      <c r="AA61" s="259">
        <v>1</v>
      </c>
      <c r="AB61" s="259">
        <v>20</v>
      </c>
      <c r="AC61" s="259">
        <v>11</v>
      </c>
      <c r="AD61" s="259">
        <v>31</v>
      </c>
      <c r="AE61" s="259">
        <v>1</v>
      </c>
      <c r="AF61" s="259">
        <v>14</v>
      </c>
      <c r="AG61" s="259">
        <v>10</v>
      </c>
      <c r="AH61" s="259">
        <v>24</v>
      </c>
      <c r="AI61" s="259">
        <v>1</v>
      </c>
      <c r="AJ61" s="259">
        <v>16</v>
      </c>
      <c r="AK61" s="259">
        <v>13</v>
      </c>
      <c r="AL61" s="259">
        <v>29</v>
      </c>
      <c r="AM61" s="259">
        <v>1</v>
      </c>
      <c r="AN61" s="259">
        <v>9</v>
      </c>
      <c r="AO61" s="259">
        <v>13</v>
      </c>
      <c r="AP61" s="259">
        <v>22</v>
      </c>
      <c r="AQ61" s="259">
        <v>1</v>
      </c>
      <c r="AR61" s="259">
        <v>89</v>
      </c>
      <c r="AS61" s="259">
        <v>77</v>
      </c>
      <c r="AT61" s="259">
        <v>166</v>
      </c>
      <c r="AU61" s="259">
        <v>6</v>
      </c>
      <c r="AV61" s="259">
        <v>0</v>
      </c>
      <c r="AW61" s="259">
        <v>0</v>
      </c>
      <c r="AX61" s="259">
        <v>0</v>
      </c>
      <c r="AY61" s="259">
        <v>0</v>
      </c>
      <c r="AZ61" s="259">
        <v>0</v>
      </c>
      <c r="BA61" s="259">
        <v>0</v>
      </c>
      <c r="BB61" s="259">
        <v>0</v>
      </c>
      <c r="BC61" s="259">
        <v>0</v>
      </c>
      <c r="BD61" s="259">
        <v>0</v>
      </c>
      <c r="BE61" s="259">
        <v>0</v>
      </c>
      <c r="BF61" s="259">
        <v>0</v>
      </c>
      <c r="BG61" s="259">
        <v>0</v>
      </c>
      <c r="BH61" s="259">
        <v>0</v>
      </c>
      <c r="BI61" s="259">
        <v>0</v>
      </c>
      <c r="BJ61" s="259">
        <v>0</v>
      </c>
      <c r="BK61" s="259">
        <v>0</v>
      </c>
      <c r="BL61" s="259">
        <v>105</v>
      </c>
      <c r="BM61" s="259">
        <v>93</v>
      </c>
      <c r="BN61" s="259">
        <v>198</v>
      </c>
      <c r="BO61" s="259">
        <v>9</v>
      </c>
    </row>
    <row r="62" spans="1:67">
      <c r="A62" s="354">
        <v>59</v>
      </c>
      <c r="B62" s="262">
        <v>62020172</v>
      </c>
      <c r="C62" s="261" t="s">
        <v>158</v>
      </c>
      <c r="D62" s="259">
        <v>0</v>
      </c>
      <c r="E62" s="259">
        <v>0</v>
      </c>
      <c r="F62" s="259">
        <v>0</v>
      </c>
      <c r="G62" s="259">
        <v>0</v>
      </c>
      <c r="H62" s="259">
        <v>10</v>
      </c>
      <c r="I62" s="259">
        <v>6</v>
      </c>
      <c r="J62" s="259">
        <v>16</v>
      </c>
      <c r="K62" s="259">
        <v>1</v>
      </c>
      <c r="L62" s="259">
        <v>9</v>
      </c>
      <c r="M62" s="259">
        <v>10</v>
      </c>
      <c r="N62" s="259">
        <v>19</v>
      </c>
      <c r="O62" s="259">
        <v>1</v>
      </c>
      <c r="P62" s="259">
        <v>19</v>
      </c>
      <c r="Q62" s="259">
        <v>16</v>
      </c>
      <c r="R62" s="259">
        <v>35</v>
      </c>
      <c r="S62" s="259">
        <v>2</v>
      </c>
      <c r="T62" s="259">
        <v>12</v>
      </c>
      <c r="U62" s="259">
        <v>15</v>
      </c>
      <c r="V62" s="259">
        <v>27</v>
      </c>
      <c r="W62" s="259">
        <v>1</v>
      </c>
      <c r="X62" s="259">
        <v>9</v>
      </c>
      <c r="Y62" s="259">
        <v>13</v>
      </c>
      <c r="Z62" s="259">
        <v>22</v>
      </c>
      <c r="AA62" s="259">
        <v>1</v>
      </c>
      <c r="AB62" s="259">
        <v>11</v>
      </c>
      <c r="AC62" s="259">
        <v>6</v>
      </c>
      <c r="AD62" s="259">
        <v>17</v>
      </c>
      <c r="AE62" s="259">
        <v>1</v>
      </c>
      <c r="AF62" s="259">
        <v>13</v>
      </c>
      <c r="AG62" s="259">
        <v>4</v>
      </c>
      <c r="AH62" s="259">
        <v>17</v>
      </c>
      <c r="AI62" s="259">
        <v>1</v>
      </c>
      <c r="AJ62" s="259">
        <v>8</v>
      </c>
      <c r="AK62" s="259">
        <v>8</v>
      </c>
      <c r="AL62" s="259">
        <v>16</v>
      </c>
      <c r="AM62" s="259">
        <v>1</v>
      </c>
      <c r="AN62" s="259">
        <v>5</v>
      </c>
      <c r="AO62" s="259">
        <v>10</v>
      </c>
      <c r="AP62" s="259">
        <v>15</v>
      </c>
      <c r="AQ62" s="259">
        <v>1</v>
      </c>
      <c r="AR62" s="259">
        <v>58</v>
      </c>
      <c r="AS62" s="259">
        <v>56</v>
      </c>
      <c r="AT62" s="259">
        <v>114</v>
      </c>
      <c r="AU62" s="259">
        <v>6</v>
      </c>
      <c r="AV62" s="259">
        <v>15</v>
      </c>
      <c r="AW62" s="259">
        <v>8</v>
      </c>
      <c r="AX62" s="259">
        <v>23</v>
      </c>
      <c r="AY62" s="259">
        <v>1</v>
      </c>
      <c r="AZ62" s="259">
        <v>8</v>
      </c>
      <c r="BA62" s="259">
        <v>5</v>
      </c>
      <c r="BB62" s="259">
        <v>13</v>
      </c>
      <c r="BC62" s="259">
        <v>1</v>
      </c>
      <c r="BD62" s="259">
        <v>10</v>
      </c>
      <c r="BE62" s="259">
        <v>10</v>
      </c>
      <c r="BF62" s="259">
        <v>20</v>
      </c>
      <c r="BG62" s="259">
        <v>1</v>
      </c>
      <c r="BH62" s="259">
        <v>33</v>
      </c>
      <c r="BI62" s="259">
        <v>23</v>
      </c>
      <c r="BJ62" s="259">
        <v>56</v>
      </c>
      <c r="BK62" s="259">
        <v>3</v>
      </c>
      <c r="BL62" s="259">
        <v>110</v>
      </c>
      <c r="BM62" s="259">
        <v>95</v>
      </c>
      <c r="BN62" s="259">
        <v>205</v>
      </c>
      <c r="BO62" s="259">
        <v>11</v>
      </c>
    </row>
    <row r="63" spans="1:67">
      <c r="A63" s="354">
        <v>60</v>
      </c>
      <c r="B63" s="262">
        <v>62020013</v>
      </c>
      <c r="C63" s="261" t="s">
        <v>17</v>
      </c>
      <c r="D63" s="259">
        <v>0</v>
      </c>
      <c r="E63" s="259">
        <v>0</v>
      </c>
      <c r="F63" s="259">
        <v>0</v>
      </c>
      <c r="G63" s="259">
        <v>0</v>
      </c>
      <c r="H63" s="259">
        <v>10</v>
      </c>
      <c r="I63" s="259">
        <v>7</v>
      </c>
      <c r="J63" s="259">
        <v>17</v>
      </c>
      <c r="K63" s="259">
        <v>1</v>
      </c>
      <c r="L63" s="259">
        <v>9</v>
      </c>
      <c r="M63" s="259">
        <v>6</v>
      </c>
      <c r="N63" s="259">
        <v>15</v>
      </c>
      <c r="O63" s="259">
        <v>1</v>
      </c>
      <c r="P63" s="259">
        <v>19</v>
      </c>
      <c r="Q63" s="259">
        <v>13</v>
      </c>
      <c r="R63" s="259">
        <v>32</v>
      </c>
      <c r="S63" s="259">
        <v>2</v>
      </c>
      <c r="T63" s="259">
        <v>11</v>
      </c>
      <c r="U63" s="259">
        <v>6</v>
      </c>
      <c r="V63" s="259">
        <v>17</v>
      </c>
      <c r="W63" s="259">
        <v>1</v>
      </c>
      <c r="X63" s="259">
        <v>4</v>
      </c>
      <c r="Y63" s="259">
        <v>9</v>
      </c>
      <c r="Z63" s="259">
        <v>13</v>
      </c>
      <c r="AA63" s="259">
        <v>1</v>
      </c>
      <c r="AB63" s="259">
        <v>12</v>
      </c>
      <c r="AC63" s="259">
        <v>7</v>
      </c>
      <c r="AD63" s="259">
        <v>19</v>
      </c>
      <c r="AE63" s="259">
        <v>1</v>
      </c>
      <c r="AF63" s="259">
        <v>7</v>
      </c>
      <c r="AG63" s="259">
        <v>6</v>
      </c>
      <c r="AH63" s="259">
        <v>13</v>
      </c>
      <c r="AI63" s="259">
        <v>1</v>
      </c>
      <c r="AJ63" s="259">
        <v>9</v>
      </c>
      <c r="AK63" s="259">
        <v>11</v>
      </c>
      <c r="AL63" s="259">
        <v>20</v>
      </c>
      <c r="AM63" s="259">
        <v>1</v>
      </c>
      <c r="AN63" s="259">
        <v>7</v>
      </c>
      <c r="AO63" s="259">
        <v>12</v>
      </c>
      <c r="AP63" s="259">
        <v>19</v>
      </c>
      <c r="AQ63" s="259">
        <v>1</v>
      </c>
      <c r="AR63" s="259">
        <v>50</v>
      </c>
      <c r="AS63" s="259">
        <v>51</v>
      </c>
      <c r="AT63" s="259">
        <v>101</v>
      </c>
      <c r="AU63" s="259">
        <v>6</v>
      </c>
      <c r="AV63" s="259">
        <v>14</v>
      </c>
      <c r="AW63" s="259">
        <v>18</v>
      </c>
      <c r="AX63" s="259">
        <v>32</v>
      </c>
      <c r="AY63" s="259">
        <v>1</v>
      </c>
      <c r="AZ63" s="259">
        <v>12</v>
      </c>
      <c r="BA63" s="259">
        <v>8</v>
      </c>
      <c r="BB63" s="259">
        <v>20</v>
      </c>
      <c r="BC63" s="259">
        <v>1</v>
      </c>
      <c r="BD63" s="259">
        <v>13</v>
      </c>
      <c r="BE63" s="259">
        <v>10</v>
      </c>
      <c r="BF63" s="259">
        <v>23</v>
      </c>
      <c r="BG63" s="259">
        <v>1</v>
      </c>
      <c r="BH63" s="259">
        <v>39</v>
      </c>
      <c r="BI63" s="259">
        <v>36</v>
      </c>
      <c r="BJ63" s="259">
        <v>75</v>
      </c>
      <c r="BK63" s="259">
        <v>3</v>
      </c>
      <c r="BL63" s="259">
        <v>108</v>
      </c>
      <c r="BM63" s="259">
        <v>100</v>
      </c>
      <c r="BN63" s="259">
        <v>208</v>
      </c>
      <c r="BO63" s="259">
        <v>11</v>
      </c>
    </row>
    <row r="64" spans="1:67">
      <c r="A64" s="354">
        <v>61</v>
      </c>
      <c r="B64" s="262">
        <v>62020017</v>
      </c>
      <c r="C64" s="261" t="s">
        <v>21</v>
      </c>
      <c r="D64" s="259">
        <v>0</v>
      </c>
      <c r="E64" s="259">
        <v>0</v>
      </c>
      <c r="F64" s="259">
        <v>0</v>
      </c>
      <c r="G64" s="259">
        <v>0</v>
      </c>
      <c r="H64" s="259">
        <v>6</v>
      </c>
      <c r="I64" s="259">
        <v>3</v>
      </c>
      <c r="J64" s="259">
        <v>9</v>
      </c>
      <c r="K64" s="259">
        <v>1</v>
      </c>
      <c r="L64" s="259">
        <v>6</v>
      </c>
      <c r="M64" s="259">
        <v>13</v>
      </c>
      <c r="N64" s="259">
        <v>19</v>
      </c>
      <c r="O64" s="259">
        <v>1</v>
      </c>
      <c r="P64" s="259">
        <v>12</v>
      </c>
      <c r="Q64" s="259">
        <v>16</v>
      </c>
      <c r="R64" s="259">
        <v>28</v>
      </c>
      <c r="S64" s="259">
        <v>2</v>
      </c>
      <c r="T64" s="259">
        <v>9</v>
      </c>
      <c r="U64" s="259">
        <v>7</v>
      </c>
      <c r="V64" s="259">
        <v>16</v>
      </c>
      <c r="W64" s="259">
        <v>1</v>
      </c>
      <c r="X64" s="259">
        <v>14</v>
      </c>
      <c r="Y64" s="259">
        <v>8</v>
      </c>
      <c r="Z64" s="259">
        <v>22</v>
      </c>
      <c r="AA64" s="259">
        <v>1</v>
      </c>
      <c r="AB64" s="259">
        <v>14</v>
      </c>
      <c r="AC64" s="259">
        <v>8</v>
      </c>
      <c r="AD64" s="259">
        <v>22</v>
      </c>
      <c r="AE64" s="259">
        <v>1</v>
      </c>
      <c r="AF64" s="259">
        <v>8</v>
      </c>
      <c r="AG64" s="259">
        <v>9</v>
      </c>
      <c r="AH64" s="259">
        <v>17</v>
      </c>
      <c r="AI64" s="259">
        <v>1</v>
      </c>
      <c r="AJ64" s="259">
        <v>9</v>
      </c>
      <c r="AK64" s="259">
        <v>11</v>
      </c>
      <c r="AL64" s="259">
        <v>20</v>
      </c>
      <c r="AM64" s="259">
        <v>1</v>
      </c>
      <c r="AN64" s="259">
        <v>13</v>
      </c>
      <c r="AO64" s="259">
        <v>11</v>
      </c>
      <c r="AP64" s="259">
        <v>24</v>
      </c>
      <c r="AQ64" s="259">
        <v>1</v>
      </c>
      <c r="AR64" s="259">
        <v>67</v>
      </c>
      <c r="AS64" s="259">
        <v>54</v>
      </c>
      <c r="AT64" s="259">
        <v>121</v>
      </c>
      <c r="AU64" s="259">
        <v>6</v>
      </c>
      <c r="AV64" s="259">
        <v>10</v>
      </c>
      <c r="AW64" s="259">
        <v>9</v>
      </c>
      <c r="AX64" s="259">
        <v>19</v>
      </c>
      <c r="AY64" s="259">
        <v>1</v>
      </c>
      <c r="AZ64" s="259">
        <v>11</v>
      </c>
      <c r="BA64" s="259">
        <v>10</v>
      </c>
      <c r="BB64" s="259">
        <v>21</v>
      </c>
      <c r="BC64" s="259">
        <v>1</v>
      </c>
      <c r="BD64" s="259">
        <v>18</v>
      </c>
      <c r="BE64" s="259">
        <v>7</v>
      </c>
      <c r="BF64" s="259">
        <v>25</v>
      </c>
      <c r="BG64" s="259">
        <v>1</v>
      </c>
      <c r="BH64" s="259">
        <v>39</v>
      </c>
      <c r="BI64" s="259">
        <v>26</v>
      </c>
      <c r="BJ64" s="259">
        <v>65</v>
      </c>
      <c r="BK64" s="259">
        <v>3</v>
      </c>
      <c r="BL64" s="259">
        <v>118</v>
      </c>
      <c r="BM64" s="259">
        <v>96</v>
      </c>
      <c r="BN64" s="259">
        <v>214</v>
      </c>
      <c r="BO64" s="259">
        <v>11</v>
      </c>
    </row>
    <row r="65" spans="1:67">
      <c r="A65" s="354">
        <v>62</v>
      </c>
      <c r="B65" s="262">
        <v>62020166</v>
      </c>
      <c r="C65" s="261" t="s">
        <v>152</v>
      </c>
      <c r="D65" s="259">
        <v>0</v>
      </c>
      <c r="E65" s="259">
        <v>0</v>
      </c>
      <c r="F65" s="259">
        <v>0</v>
      </c>
      <c r="G65" s="259">
        <v>0</v>
      </c>
      <c r="H65" s="259">
        <v>14</v>
      </c>
      <c r="I65" s="259">
        <v>19</v>
      </c>
      <c r="J65" s="259">
        <v>33</v>
      </c>
      <c r="K65" s="259">
        <v>1</v>
      </c>
      <c r="L65" s="259">
        <v>12</v>
      </c>
      <c r="M65" s="259">
        <v>10</v>
      </c>
      <c r="N65" s="259">
        <v>22</v>
      </c>
      <c r="O65" s="259">
        <v>1</v>
      </c>
      <c r="P65" s="259">
        <v>26</v>
      </c>
      <c r="Q65" s="259">
        <v>29</v>
      </c>
      <c r="R65" s="259">
        <v>55</v>
      </c>
      <c r="S65" s="259">
        <v>2</v>
      </c>
      <c r="T65" s="259">
        <v>11</v>
      </c>
      <c r="U65" s="259">
        <v>5</v>
      </c>
      <c r="V65" s="259">
        <v>16</v>
      </c>
      <c r="W65" s="259">
        <v>1</v>
      </c>
      <c r="X65" s="259">
        <v>10</v>
      </c>
      <c r="Y65" s="259">
        <v>11</v>
      </c>
      <c r="Z65" s="259">
        <v>21</v>
      </c>
      <c r="AA65" s="259">
        <v>1</v>
      </c>
      <c r="AB65" s="259">
        <v>6</v>
      </c>
      <c r="AC65" s="259">
        <v>13</v>
      </c>
      <c r="AD65" s="259">
        <v>19</v>
      </c>
      <c r="AE65" s="259">
        <v>1</v>
      </c>
      <c r="AF65" s="259">
        <v>15</v>
      </c>
      <c r="AG65" s="259">
        <v>10</v>
      </c>
      <c r="AH65" s="259">
        <v>25</v>
      </c>
      <c r="AI65" s="259">
        <v>1</v>
      </c>
      <c r="AJ65" s="259">
        <v>5</v>
      </c>
      <c r="AK65" s="259">
        <v>6</v>
      </c>
      <c r="AL65" s="259">
        <v>11</v>
      </c>
      <c r="AM65" s="259">
        <v>1</v>
      </c>
      <c r="AN65" s="259">
        <v>14</v>
      </c>
      <c r="AO65" s="259">
        <v>13</v>
      </c>
      <c r="AP65" s="259">
        <v>27</v>
      </c>
      <c r="AQ65" s="259">
        <v>1</v>
      </c>
      <c r="AR65" s="259">
        <v>61</v>
      </c>
      <c r="AS65" s="259">
        <v>58</v>
      </c>
      <c r="AT65" s="259">
        <v>119</v>
      </c>
      <c r="AU65" s="259">
        <v>6</v>
      </c>
      <c r="AV65" s="259">
        <v>9</v>
      </c>
      <c r="AW65" s="259">
        <v>8</v>
      </c>
      <c r="AX65" s="259">
        <v>17</v>
      </c>
      <c r="AY65" s="259">
        <v>1</v>
      </c>
      <c r="AZ65" s="259">
        <v>5</v>
      </c>
      <c r="BA65" s="259">
        <v>11</v>
      </c>
      <c r="BB65" s="259">
        <v>16</v>
      </c>
      <c r="BC65" s="259">
        <v>1</v>
      </c>
      <c r="BD65" s="259">
        <v>13</v>
      </c>
      <c r="BE65" s="259">
        <v>0</v>
      </c>
      <c r="BF65" s="259">
        <v>13</v>
      </c>
      <c r="BG65" s="259">
        <v>1</v>
      </c>
      <c r="BH65" s="259">
        <v>27</v>
      </c>
      <c r="BI65" s="259">
        <v>19</v>
      </c>
      <c r="BJ65" s="259">
        <v>46</v>
      </c>
      <c r="BK65" s="259">
        <v>3</v>
      </c>
      <c r="BL65" s="259">
        <v>114</v>
      </c>
      <c r="BM65" s="259">
        <v>106</v>
      </c>
      <c r="BN65" s="259">
        <v>220</v>
      </c>
      <c r="BO65" s="259">
        <v>11</v>
      </c>
    </row>
    <row r="66" spans="1:67">
      <c r="A66" s="354">
        <v>63</v>
      </c>
      <c r="B66" s="262">
        <v>62020057</v>
      </c>
      <c r="C66" s="261" t="s">
        <v>57</v>
      </c>
      <c r="D66" s="259">
        <v>7</v>
      </c>
      <c r="E66" s="259">
        <v>6</v>
      </c>
      <c r="F66" s="259">
        <v>13</v>
      </c>
      <c r="G66" s="259">
        <v>1</v>
      </c>
      <c r="H66" s="259">
        <v>11</v>
      </c>
      <c r="I66" s="259">
        <v>11</v>
      </c>
      <c r="J66" s="259">
        <v>22</v>
      </c>
      <c r="K66" s="259">
        <v>1</v>
      </c>
      <c r="L66" s="259">
        <v>10</v>
      </c>
      <c r="M66" s="259">
        <v>7</v>
      </c>
      <c r="N66" s="259">
        <v>17</v>
      </c>
      <c r="O66" s="259">
        <v>1</v>
      </c>
      <c r="P66" s="259">
        <v>28</v>
      </c>
      <c r="Q66" s="259">
        <v>24</v>
      </c>
      <c r="R66" s="259">
        <v>52</v>
      </c>
      <c r="S66" s="259">
        <v>3</v>
      </c>
      <c r="T66" s="259">
        <v>10</v>
      </c>
      <c r="U66" s="259">
        <v>13</v>
      </c>
      <c r="V66" s="259">
        <v>23</v>
      </c>
      <c r="W66" s="259">
        <v>1</v>
      </c>
      <c r="X66" s="259">
        <v>15</v>
      </c>
      <c r="Y66" s="259">
        <v>19</v>
      </c>
      <c r="Z66" s="259">
        <v>34</v>
      </c>
      <c r="AA66" s="259">
        <v>1</v>
      </c>
      <c r="AB66" s="259">
        <v>17</v>
      </c>
      <c r="AC66" s="259">
        <v>13</v>
      </c>
      <c r="AD66" s="259">
        <v>30</v>
      </c>
      <c r="AE66" s="259">
        <v>1</v>
      </c>
      <c r="AF66" s="259">
        <v>12</v>
      </c>
      <c r="AG66" s="259">
        <v>16</v>
      </c>
      <c r="AH66" s="259">
        <v>28</v>
      </c>
      <c r="AI66" s="259">
        <v>1</v>
      </c>
      <c r="AJ66" s="259">
        <v>16</v>
      </c>
      <c r="AK66" s="259">
        <v>15</v>
      </c>
      <c r="AL66" s="259">
        <v>31</v>
      </c>
      <c r="AM66" s="259">
        <v>1</v>
      </c>
      <c r="AN66" s="259">
        <v>11</v>
      </c>
      <c r="AO66" s="259">
        <v>12</v>
      </c>
      <c r="AP66" s="259">
        <v>23</v>
      </c>
      <c r="AQ66" s="259">
        <v>1</v>
      </c>
      <c r="AR66" s="259">
        <v>81</v>
      </c>
      <c r="AS66" s="259">
        <v>88</v>
      </c>
      <c r="AT66" s="259">
        <v>169</v>
      </c>
      <c r="AU66" s="259">
        <v>6</v>
      </c>
      <c r="AV66" s="259">
        <v>0</v>
      </c>
      <c r="AW66" s="259">
        <v>0</v>
      </c>
      <c r="AX66" s="259">
        <v>0</v>
      </c>
      <c r="AY66" s="259">
        <v>0</v>
      </c>
      <c r="AZ66" s="259">
        <v>0</v>
      </c>
      <c r="BA66" s="259">
        <v>0</v>
      </c>
      <c r="BB66" s="259">
        <v>0</v>
      </c>
      <c r="BC66" s="259">
        <v>0</v>
      </c>
      <c r="BD66" s="259">
        <v>0</v>
      </c>
      <c r="BE66" s="259">
        <v>0</v>
      </c>
      <c r="BF66" s="259">
        <v>0</v>
      </c>
      <c r="BG66" s="259">
        <v>0</v>
      </c>
      <c r="BH66" s="259">
        <v>0</v>
      </c>
      <c r="BI66" s="259">
        <v>0</v>
      </c>
      <c r="BJ66" s="259">
        <v>0</v>
      </c>
      <c r="BK66" s="259">
        <v>0</v>
      </c>
      <c r="BL66" s="259">
        <v>109</v>
      </c>
      <c r="BM66" s="259">
        <v>112</v>
      </c>
      <c r="BN66" s="259">
        <v>221</v>
      </c>
      <c r="BO66" s="259">
        <v>9</v>
      </c>
    </row>
    <row r="67" spans="1:67">
      <c r="A67" s="354">
        <v>64</v>
      </c>
      <c r="B67" s="262">
        <v>62020200</v>
      </c>
      <c r="C67" s="261" t="s">
        <v>184</v>
      </c>
      <c r="D67" s="259">
        <v>0</v>
      </c>
      <c r="E67" s="259">
        <v>0</v>
      </c>
      <c r="F67" s="259">
        <v>0</v>
      </c>
      <c r="G67" s="259">
        <v>0</v>
      </c>
      <c r="H67" s="259">
        <v>11</v>
      </c>
      <c r="I67" s="259">
        <v>6</v>
      </c>
      <c r="J67" s="259">
        <v>17</v>
      </c>
      <c r="K67" s="259">
        <v>1</v>
      </c>
      <c r="L67" s="259">
        <v>10</v>
      </c>
      <c r="M67" s="259">
        <v>11</v>
      </c>
      <c r="N67" s="259">
        <v>21</v>
      </c>
      <c r="O67" s="259">
        <v>1</v>
      </c>
      <c r="P67" s="259">
        <v>21</v>
      </c>
      <c r="Q67" s="259">
        <v>17</v>
      </c>
      <c r="R67" s="259">
        <v>38</v>
      </c>
      <c r="S67" s="259">
        <v>2</v>
      </c>
      <c r="T67" s="259">
        <v>7</v>
      </c>
      <c r="U67" s="259">
        <v>11</v>
      </c>
      <c r="V67" s="259">
        <v>18</v>
      </c>
      <c r="W67" s="259">
        <v>1</v>
      </c>
      <c r="X67" s="259">
        <v>8</v>
      </c>
      <c r="Y67" s="259">
        <v>9</v>
      </c>
      <c r="Z67" s="259">
        <v>17</v>
      </c>
      <c r="AA67" s="259">
        <v>1</v>
      </c>
      <c r="AB67" s="259">
        <v>7</v>
      </c>
      <c r="AC67" s="259">
        <v>10</v>
      </c>
      <c r="AD67" s="259">
        <v>17</v>
      </c>
      <c r="AE67" s="259">
        <v>1</v>
      </c>
      <c r="AF67" s="259">
        <v>12</v>
      </c>
      <c r="AG67" s="259">
        <v>14</v>
      </c>
      <c r="AH67" s="259">
        <v>26</v>
      </c>
      <c r="AI67" s="259">
        <v>1</v>
      </c>
      <c r="AJ67" s="259">
        <v>9</v>
      </c>
      <c r="AK67" s="259">
        <v>16</v>
      </c>
      <c r="AL67" s="259">
        <v>25</v>
      </c>
      <c r="AM67" s="259">
        <v>1</v>
      </c>
      <c r="AN67" s="259">
        <v>10</v>
      </c>
      <c r="AO67" s="259">
        <v>7</v>
      </c>
      <c r="AP67" s="259">
        <v>17</v>
      </c>
      <c r="AQ67" s="259">
        <v>1</v>
      </c>
      <c r="AR67" s="259">
        <v>53</v>
      </c>
      <c r="AS67" s="259">
        <v>67</v>
      </c>
      <c r="AT67" s="259">
        <v>120</v>
      </c>
      <c r="AU67" s="259">
        <v>6</v>
      </c>
      <c r="AV67" s="259">
        <v>10</v>
      </c>
      <c r="AW67" s="259">
        <v>14</v>
      </c>
      <c r="AX67" s="259">
        <v>24</v>
      </c>
      <c r="AY67" s="259">
        <v>1</v>
      </c>
      <c r="AZ67" s="259">
        <v>9</v>
      </c>
      <c r="BA67" s="259">
        <v>7</v>
      </c>
      <c r="BB67" s="259">
        <v>16</v>
      </c>
      <c r="BC67" s="259">
        <v>1</v>
      </c>
      <c r="BD67" s="259">
        <v>12</v>
      </c>
      <c r="BE67" s="259">
        <v>14</v>
      </c>
      <c r="BF67" s="259">
        <v>26</v>
      </c>
      <c r="BG67" s="259">
        <v>1</v>
      </c>
      <c r="BH67" s="259">
        <v>31</v>
      </c>
      <c r="BI67" s="259">
        <v>35</v>
      </c>
      <c r="BJ67" s="259">
        <v>66</v>
      </c>
      <c r="BK67" s="259">
        <v>3</v>
      </c>
      <c r="BL67" s="259">
        <v>105</v>
      </c>
      <c r="BM67" s="259">
        <v>119</v>
      </c>
      <c r="BN67" s="259">
        <v>224</v>
      </c>
      <c r="BO67" s="259">
        <v>11</v>
      </c>
    </row>
    <row r="68" spans="1:67">
      <c r="A68" s="354">
        <v>65</v>
      </c>
      <c r="B68" s="262">
        <v>62020019</v>
      </c>
      <c r="C68" s="261" t="s">
        <v>23</v>
      </c>
      <c r="D68" s="259">
        <v>0</v>
      </c>
      <c r="E68" s="259">
        <v>0</v>
      </c>
      <c r="F68" s="259">
        <v>0</v>
      </c>
      <c r="G68" s="259">
        <v>0</v>
      </c>
      <c r="H68" s="259">
        <v>14</v>
      </c>
      <c r="I68" s="259">
        <v>9</v>
      </c>
      <c r="J68" s="259">
        <v>23</v>
      </c>
      <c r="K68" s="259">
        <v>1</v>
      </c>
      <c r="L68" s="259">
        <v>11</v>
      </c>
      <c r="M68" s="259">
        <v>14</v>
      </c>
      <c r="N68" s="259">
        <v>25</v>
      </c>
      <c r="O68" s="259">
        <v>1</v>
      </c>
      <c r="P68" s="259">
        <v>25</v>
      </c>
      <c r="Q68" s="259">
        <v>23</v>
      </c>
      <c r="R68" s="259">
        <v>48</v>
      </c>
      <c r="S68" s="259">
        <v>2</v>
      </c>
      <c r="T68" s="259">
        <v>3</v>
      </c>
      <c r="U68" s="259">
        <v>7</v>
      </c>
      <c r="V68" s="259">
        <v>10</v>
      </c>
      <c r="W68" s="259">
        <v>1</v>
      </c>
      <c r="X68" s="259">
        <v>12</v>
      </c>
      <c r="Y68" s="259">
        <v>10</v>
      </c>
      <c r="Z68" s="259">
        <v>22</v>
      </c>
      <c r="AA68" s="259">
        <v>1</v>
      </c>
      <c r="AB68" s="259">
        <v>17</v>
      </c>
      <c r="AC68" s="259">
        <v>10</v>
      </c>
      <c r="AD68" s="259">
        <v>27</v>
      </c>
      <c r="AE68" s="259">
        <v>1</v>
      </c>
      <c r="AF68" s="259">
        <v>8</v>
      </c>
      <c r="AG68" s="259">
        <v>7</v>
      </c>
      <c r="AH68" s="259">
        <v>15</v>
      </c>
      <c r="AI68" s="259">
        <v>1</v>
      </c>
      <c r="AJ68" s="259">
        <v>11</v>
      </c>
      <c r="AK68" s="259">
        <v>16</v>
      </c>
      <c r="AL68" s="259">
        <v>27</v>
      </c>
      <c r="AM68" s="259">
        <v>1</v>
      </c>
      <c r="AN68" s="259">
        <v>8</v>
      </c>
      <c r="AO68" s="259">
        <v>8</v>
      </c>
      <c r="AP68" s="259">
        <v>16</v>
      </c>
      <c r="AQ68" s="259">
        <v>1</v>
      </c>
      <c r="AR68" s="259">
        <v>59</v>
      </c>
      <c r="AS68" s="259">
        <v>58</v>
      </c>
      <c r="AT68" s="259">
        <v>117</v>
      </c>
      <c r="AU68" s="259">
        <v>6</v>
      </c>
      <c r="AV68" s="259">
        <v>15</v>
      </c>
      <c r="AW68" s="259">
        <v>5</v>
      </c>
      <c r="AX68" s="259">
        <v>20</v>
      </c>
      <c r="AY68" s="259">
        <v>1</v>
      </c>
      <c r="AZ68" s="259">
        <v>12</v>
      </c>
      <c r="BA68" s="259">
        <v>15</v>
      </c>
      <c r="BB68" s="259">
        <v>27</v>
      </c>
      <c r="BC68" s="259">
        <v>1</v>
      </c>
      <c r="BD68" s="259">
        <v>12</v>
      </c>
      <c r="BE68" s="259">
        <v>1</v>
      </c>
      <c r="BF68" s="259">
        <v>13</v>
      </c>
      <c r="BG68" s="259">
        <v>1</v>
      </c>
      <c r="BH68" s="259">
        <v>39</v>
      </c>
      <c r="BI68" s="259">
        <v>21</v>
      </c>
      <c r="BJ68" s="259">
        <v>60</v>
      </c>
      <c r="BK68" s="259">
        <v>3</v>
      </c>
      <c r="BL68" s="259">
        <v>123</v>
      </c>
      <c r="BM68" s="259">
        <v>102</v>
      </c>
      <c r="BN68" s="259">
        <v>225</v>
      </c>
      <c r="BO68" s="259">
        <v>11</v>
      </c>
    </row>
    <row r="69" spans="1:67">
      <c r="A69" s="354">
        <v>66</v>
      </c>
      <c r="B69" s="262">
        <v>62020114</v>
      </c>
      <c r="C69" s="261" t="s">
        <v>108</v>
      </c>
      <c r="D69" s="259">
        <v>0</v>
      </c>
      <c r="E69" s="259">
        <v>0</v>
      </c>
      <c r="F69" s="259">
        <v>0</v>
      </c>
      <c r="G69" s="259">
        <v>0</v>
      </c>
      <c r="H69" s="259">
        <v>9</v>
      </c>
      <c r="I69" s="259">
        <v>8</v>
      </c>
      <c r="J69" s="259">
        <v>17</v>
      </c>
      <c r="K69" s="259">
        <v>1</v>
      </c>
      <c r="L69" s="259">
        <v>5</v>
      </c>
      <c r="M69" s="259">
        <v>14</v>
      </c>
      <c r="N69" s="259">
        <v>19</v>
      </c>
      <c r="O69" s="259">
        <v>1</v>
      </c>
      <c r="P69" s="259">
        <v>14</v>
      </c>
      <c r="Q69" s="259">
        <v>22</v>
      </c>
      <c r="R69" s="259">
        <v>36</v>
      </c>
      <c r="S69" s="259">
        <v>2</v>
      </c>
      <c r="T69" s="259">
        <v>13</v>
      </c>
      <c r="U69" s="259">
        <v>13</v>
      </c>
      <c r="V69" s="259">
        <v>26</v>
      </c>
      <c r="W69" s="259">
        <v>1</v>
      </c>
      <c r="X69" s="259">
        <v>8</v>
      </c>
      <c r="Y69" s="259">
        <v>7</v>
      </c>
      <c r="Z69" s="259">
        <v>15</v>
      </c>
      <c r="AA69" s="259">
        <v>1</v>
      </c>
      <c r="AB69" s="259">
        <v>8</v>
      </c>
      <c r="AC69" s="259">
        <v>7</v>
      </c>
      <c r="AD69" s="259">
        <v>15</v>
      </c>
      <c r="AE69" s="259">
        <v>1</v>
      </c>
      <c r="AF69" s="259">
        <v>11</v>
      </c>
      <c r="AG69" s="259">
        <v>7</v>
      </c>
      <c r="AH69" s="259">
        <v>18</v>
      </c>
      <c r="AI69" s="259">
        <v>1</v>
      </c>
      <c r="AJ69" s="259">
        <v>15</v>
      </c>
      <c r="AK69" s="259">
        <v>13</v>
      </c>
      <c r="AL69" s="259">
        <v>28</v>
      </c>
      <c r="AM69" s="259">
        <v>1</v>
      </c>
      <c r="AN69" s="259">
        <v>8</v>
      </c>
      <c r="AO69" s="259">
        <v>5</v>
      </c>
      <c r="AP69" s="259">
        <v>13</v>
      </c>
      <c r="AQ69" s="259">
        <v>1</v>
      </c>
      <c r="AR69" s="259">
        <v>63</v>
      </c>
      <c r="AS69" s="259">
        <v>52</v>
      </c>
      <c r="AT69" s="259">
        <v>115</v>
      </c>
      <c r="AU69" s="259">
        <v>6</v>
      </c>
      <c r="AV69" s="259">
        <v>15</v>
      </c>
      <c r="AW69" s="259">
        <v>4</v>
      </c>
      <c r="AX69" s="259">
        <v>19</v>
      </c>
      <c r="AY69" s="259">
        <v>1</v>
      </c>
      <c r="AZ69" s="259">
        <v>17</v>
      </c>
      <c r="BA69" s="259">
        <v>13</v>
      </c>
      <c r="BB69" s="259">
        <v>30</v>
      </c>
      <c r="BC69" s="259">
        <v>1</v>
      </c>
      <c r="BD69" s="259">
        <v>17</v>
      </c>
      <c r="BE69" s="259">
        <v>10</v>
      </c>
      <c r="BF69" s="259">
        <v>27</v>
      </c>
      <c r="BG69" s="259">
        <v>1</v>
      </c>
      <c r="BH69" s="259">
        <v>49</v>
      </c>
      <c r="BI69" s="259">
        <v>27</v>
      </c>
      <c r="BJ69" s="259">
        <v>76</v>
      </c>
      <c r="BK69" s="259">
        <v>3</v>
      </c>
      <c r="BL69" s="259">
        <v>126</v>
      </c>
      <c r="BM69" s="259">
        <v>101</v>
      </c>
      <c r="BN69" s="259">
        <v>227</v>
      </c>
      <c r="BO69" s="259">
        <v>11</v>
      </c>
    </row>
    <row r="70" spans="1:67">
      <c r="A70" s="354">
        <v>67</v>
      </c>
      <c r="B70" s="262">
        <v>62020126</v>
      </c>
      <c r="C70" s="261" t="s">
        <v>118</v>
      </c>
      <c r="D70" s="259">
        <v>5</v>
      </c>
      <c r="E70" s="259">
        <v>6</v>
      </c>
      <c r="F70" s="259">
        <v>11</v>
      </c>
      <c r="G70" s="259">
        <v>1</v>
      </c>
      <c r="H70" s="259">
        <v>5</v>
      </c>
      <c r="I70" s="259">
        <v>10</v>
      </c>
      <c r="J70" s="259">
        <v>15</v>
      </c>
      <c r="K70" s="259">
        <v>1</v>
      </c>
      <c r="L70" s="259">
        <v>7</v>
      </c>
      <c r="M70" s="259">
        <v>4</v>
      </c>
      <c r="N70" s="259">
        <v>11</v>
      </c>
      <c r="O70" s="259">
        <v>1</v>
      </c>
      <c r="P70" s="259">
        <v>17</v>
      </c>
      <c r="Q70" s="259">
        <v>20</v>
      </c>
      <c r="R70" s="259">
        <v>37</v>
      </c>
      <c r="S70" s="259">
        <v>3</v>
      </c>
      <c r="T70" s="259">
        <v>10</v>
      </c>
      <c r="U70" s="259">
        <v>11</v>
      </c>
      <c r="V70" s="259">
        <v>21</v>
      </c>
      <c r="W70" s="259">
        <v>1</v>
      </c>
      <c r="X70" s="259">
        <v>11</v>
      </c>
      <c r="Y70" s="259">
        <v>9</v>
      </c>
      <c r="Z70" s="259">
        <v>20</v>
      </c>
      <c r="AA70" s="259">
        <v>1</v>
      </c>
      <c r="AB70" s="259">
        <v>9</v>
      </c>
      <c r="AC70" s="259">
        <v>9</v>
      </c>
      <c r="AD70" s="259">
        <v>18</v>
      </c>
      <c r="AE70" s="259">
        <v>1</v>
      </c>
      <c r="AF70" s="259">
        <v>12</v>
      </c>
      <c r="AG70" s="259">
        <v>6</v>
      </c>
      <c r="AH70" s="259">
        <v>18</v>
      </c>
      <c r="AI70" s="259">
        <v>1</v>
      </c>
      <c r="AJ70" s="259">
        <v>11</v>
      </c>
      <c r="AK70" s="259">
        <v>11</v>
      </c>
      <c r="AL70" s="259">
        <v>22</v>
      </c>
      <c r="AM70" s="259">
        <v>1</v>
      </c>
      <c r="AN70" s="259">
        <v>20</v>
      </c>
      <c r="AO70" s="259">
        <v>10</v>
      </c>
      <c r="AP70" s="259">
        <v>30</v>
      </c>
      <c r="AQ70" s="259">
        <v>1</v>
      </c>
      <c r="AR70" s="259">
        <v>73</v>
      </c>
      <c r="AS70" s="259">
        <v>56</v>
      </c>
      <c r="AT70" s="259">
        <v>129</v>
      </c>
      <c r="AU70" s="259">
        <v>6</v>
      </c>
      <c r="AV70" s="259">
        <v>15</v>
      </c>
      <c r="AW70" s="259">
        <v>10</v>
      </c>
      <c r="AX70" s="259">
        <v>25</v>
      </c>
      <c r="AY70" s="259">
        <v>1</v>
      </c>
      <c r="AZ70" s="259">
        <v>9</v>
      </c>
      <c r="BA70" s="259">
        <v>9</v>
      </c>
      <c r="BB70" s="259">
        <v>18</v>
      </c>
      <c r="BC70" s="259">
        <v>1</v>
      </c>
      <c r="BD70" s="259">
        <v>13</v>
      </c>
      <c r="BE70" s="259">
        <v>9</v>
      </c>
      <c r="BF70" s="259">
        <v>22</v>
      </c>
      <c r="BG70" s="259">
        <v>1</v>
      </c>
      <c r="BH70" s="259">
        <v>37</v>
      </c>
      <c r="BI70" s="259">
        <v>28</v>
      </c>
      <c r="BJ70" s="259">
        <v>65</v>
      </c>
      <c r="BK70" s="259">
        <v>3</v>
      </c>
      <c r="BL70" s="259">
        <v>127</v>
      </c>
      <c r="BM70" s="259">
        <v>104</v>
      </c>
      <c r="BN70" s="259">
        <v>231</v>
      </c>
      <c r="BO70" s="259">
        <v>12</v>
      </c>
    </row>
    <row r="71" spans="1:67">
      <c r="A71" s="354">
        <v>68</v>
      </c>
      <c r="B71" s="262">
        <v>62020169</v>
      </c>
      <c r="C71" s="261" t="s">
        <v>155</v>
      </c>
      <c r="D71" s="259">
        <v>0</v>
      </c>
      <c r="E71" s="259">
        <v>0</v>
      </c>
      <c r="F71" s="259">
        <v>0</v>
      </c>
      <c r="G71" s="259">
        <v>0</v>
      </c>
      <c r="H71" s="259">
        <v>8</v>
      </c>
      <c r="I71" s="259">
        <v>9</v>
      </c>
      <c r="J71" s="259">
        <v>17</v>
      </c>
      <c r="K71" s="259">
        <v>1</v>
      </c>
      <c r="L71" s="259">
        <v>14</v>
      </c>
      <c r="M71" s="259">
        <v>9</v>
      </c>
      <c r="N71" s="259">
        <v>23</v>
      </c>
      <c r="O71" s="259">
        <v>1</v>
      </c>
      <c r="P71" s="259">
        <v>22</v>
      </c>
      <c r="Q71" s="259">
        <v>18</v>
      </c>
      <c r="R71" s="259">
        <v>40</v>
      </c>
      <c r="S71" s="259">
        <v>2</v>
      </c>
      <c r="T71" s="259">
        <v>11</v>
      </c>
      <c r="U71" s="259">
        <v>11</v>
      </c>
      <c r="V71" s="259">
        <v>22</v>
      </c>
      <c r="W71" s="259">
        <v>1</v>
      </c>
      <c r="X71" s="259">
        <v>9</v>
      </c>
      <c r="Y71" s="259">
        <v>6</v>
      </c>
      <c r="Z71" s="259">
        <v>15</v>
      </c>
      <c r="AA71" s="259">
        <v>1</v>
      </c>
      <c r="AB71" s="259">
        <v>12</v>
      </c>
      <c r="AC71" s="259">
        <v>12</v>
      </c>
      <c r="AD71" s="259">
        <v>24</v>
      </c>
      <c r="AE71" s="259">
        <v>1</v>
      </c>
      <c r="AF71" s="259">
        <v>7</v>
      </c>
      <c r="AG71" s="259">
        <v>7</v>
      </c>
      <c r="AH71" s="259">
        <v>14</v>
      </c>
      <c r="AI71" s="259">
        <v>1</v>
      </c>
      <c r="AJ71" s="259">
        <v>18</v>
      </c>
      <c r="AK71" s="259">
        <v>10</v>
      </c>
      <c r="AL71" s="259">
        <v>28</v>
      </c>
      <c r="AM71" s="259">
        <v>1</v>
      </c>
      <c r="AN71" s="259">
        <v>18</v>
      </c>
      <c r="AO71" s="259">
        <v>11</v>
      </c>
      <c r="AP71" s="259">
        <v>29</v>
      </c>
      <c r="AQ71" s="259">
        <v>1</v>
      </c>
      <c r="AR71" s="259">
        <v>75</v>
      </c>
      <c r="AS71" s="259">
        <v>57</v>
      </c>
      <c r="AT71" s="259">
        <v>132</v>
      </c>
      <c r="AU71" s="259">
        <v>6</v>
      </c>
      <c r="AV71" s="259">
        <v>10</v>
      </c>
      <c r="AW71" s="259">
        <v>15</v>
      </c>
      <c r="AX71" s="259">
        <v>25</v>
      </c>
      <c r="AY71" s="259">
        <v>1</v>
      </c>
      <c r="AZ71" s="259">
        <v>12</v>
      </c>
      <c r="BA71" s="259">
        <v>9</v>
      </c>
      <c r="BB71" s="259">
        <v>21</v>
      </c>
      <c r="BC71" s="259">
        <v>1</v>
      </c>
      <c r="BD71" s="259">
        <v>10</v>
      </c>
      <c r="BE71" s="259">
        <v>4</v>
      </c>
      <c r="BF71" s="259">
        <v>14</v>
      </c>
      <c r="BG71" s="259">
        <v>1</v>
      </c>
      <c r="BH71" s="259">
        <v>32</v>
      </c>
      <c r="BI71" s="259">
        <v>28</v>
      </c>
      <c r="BJ71" s="259">
        <v>60</v>
      </c>
      <c r="BK71" s="259">
        <v>3</v>
      </c>
      <c r="BL71" s="259">
        <v>129</v>
      </c>
      <c r="BM71" s="259">
        <v>103</v>
      </c>
      <c r="BN71" s="259">
        <v>232</v>
      </c>
      <c r="BO71" s="259">
        <v>11</v>
      </c>
    </row>
    <row r="72" spans="1:67">
      <c r="A72" s="354">
        <v>69</v>
      </c>
      <c r="B72" s="262">
        <v>62020138</v>
      </c>
      <c r="C72" s="261" t="s">
        <v>128</v>
      </c>
      <c r="D72" s="259">
        <v>0</v>
      </c>
      <c r="E72" s="259">
        <v>0</v>
      </c>
      <c r="F72" s="259">
        <v>0</v>
      </c>
      <c r="G72" s="259">
        <v>0</v>
      </c>
      <c r="H72" s="259">
        <v>14</v>
      </c>
      <c r="I72" s="259">
        <v>16</v>
      </c>
      <c r="J72" s="259">
        <v>30</v>
      </c>
      <c r="K72" s="259">
        <v>1</v>
      </c>
      <c r="L72" s="259">
        <v>19</v>
      </c>
      <c r="M72" s="259">
        <v>13</v>
      </c>
      <c r="N72" s="259">
        <v>32</v>
      </c>
      <c r="O72" s="259">
        <v>1</v>
      </c>
      <c r="P72" s="259">
        <v>33</v>
      </c>
      <c r="Q72" s="259">
        <v>29</v>
      </c>
      <c r="R72" s="259">
        <v>62</v>
      </c>
      <c r="S72" s="259">
        <v>2</v>
      </c>
      <c r="T72" s="259">
        <v>18</v>
      </c>
      <c r="U72" s="259">
        <v>13</v>
      </c>
      <c r="V72" s="259">
        <v>31</v>
      </c>
      <c r="W72" s="259">
        <v>1</v>
      </c>
      <c r="X72" s="259">
        <v>17</v>
      </c>
      <c r="Y72" s="259">
        <v>19</v>
      </c>
      <c r="Z72" s="259">
        <v>36</v>
      </c>
      <c r="AA72" s="259">
        <v>1</v>
      </c>
      <c r="AB72" s="259">
        <v>14</v>
      </c>
      <c r="AC72" s="259">
        <v>10</v>
      </c>
      <c r="AD72" s="259">
        <v>24</v>
      </c>
      <c r="AE72" s="259">
        <v>1</v>
      </c>
      <c r="AF72" s="259">
        <v>13</v>
      </c>
      <c r="AG72" s="259">
        <v>14</v>
      </c>
      <c r="AH72" s="259">
        <v>27</v>
      </c>
      <c r="AI72" s="259">
        <v>1</v>
      </c>
      <c r="AJ72" s="259">
        <v>18</v>
      </c>
      <c r="AK72" s="259">
        <v>16</v>
      </c>
      <c r="AL72" s="259">
        <v>34</v>
      </c>
      <c r="AM72" s="259">
        <v>1</v>
      </c>
      <c r="AN72" s="259">
        <v>7</v>
      </c>
      <c r="AO72" s="259">
        <v>12</v>
      </c>
      <c r="AP72" s="259">
        <v>19</v>
      </c>
      <c r="AQ72" s="259">
        <v>1</v>
      </c>
      <c r="AR72" s="259">
        <v>87</v>
      </c>
      <c r="AS72" s="259">
        <v>84</v>
      </c>
      <c r="AT72" s="259">
        <v>171</v>
      </c>
      <c r="AU72" s="259">
        <v>6</v>
      </c>
      <c r="AV72" s="259">
        <v>0</v>
      </c>
      <c r="AW72" s="259">
        <v>0</v>
      </c>
      <c r="AX72" s="259">
        <v>0</v>
      </c>
      <c r="AY72" s="259">
        <v>0</v>
      </c>
      <c r="AZ72" s="259">
        <v>0</v>
      </c>
      <c r="BA72" s="259">
        <v>0</v>
      </c>
      <c r="BB72" s="259">
        <v>0</v>
      </c>
      <c r="BC72" s="259">
        <v>0</v>
      </c>
      <c r="BD72" s="259">
        <v>0</v>
      </c>
      <c r="BE72" s="259">
        <v>0</v>
      </c>
      <c r="BF72" s="259">
        <v>0</v>
      </c>
      <c r="BG72" s="259">
        <v>0</v>
      </c>
      <c r="BH72" s="259">
        <v>0</v>
      </c>
      <c r="BI72" s="259">
        <v>0</v>
      </c>
      <c r="BJ72" s="259">
        <v>0</v>
      </c>
      <c r="BK72" s="259">
        <v>0</v>
      </c>
      <c r="BL72" s="259">
        <v>120</v>
      </c>
      <c r="BM72" s="259">
        <v>113</v>
      </c>
      <c r="BN72" s="259">
        <v>233</v>
      </c>
      <c r="BO72" s="259">
        <v>8</v>
      </c>
    </row>
    <row r="73" spans="1:67">
      <c r="A73" s="354">
        <v>70</v>
      </c>
      <c r="B73" s="262">
        <v>62020004</v>
      </c>
      <c r="C73" s="261" t="s">
        <v>8</v>
      </c>
      <c r="D73" s="259">
        <v>4</v>
      </c>
      <c r="E73" s="259">
        <v>4</v>
      </c>
      <c r="F73" s="259">
        <v>8</v>
      </c>
      <c r="G73" s="259">
        <v>1</v>
      </c>
      <c r="H73" s="259">
        <v>6</v>
      </c>
      <c r="I73" s="259">
        <v>5</v>
      </c>
      <c r="J73" s="259">
        <v>11</v>
      </c>
      <c r="K73" s="259">
        <v>1</v>
      </c>
      <c r="L73" s="259">
        <v>3</v>
      </c>
      <c r="M73" s="259">
        <v>8</v>
      </c>
      <c r="N73" s="259">
        <v>11</v>
      </c>
      <c r="O73" s="259">
        <v>1</v>
      </c>
      <c r="P73" s="259">
        <v>13</v>
      </c>
      <c r="Q73" s="259">
        <v>17</v>
      </c>
      <c r="R73" s="259">
        <v>30</v>
      </c>
      <c r="S73" s="259">
        <v>3</v>
      </c>
      <c r="T73" s="259">
        <v>7</v>
      </c>
      <c r="U73" s="259">
        <v>5</v>
      </c>
      <c r="V73" s="259">
        <v>12</v>
      </c>
      <c r="W73" s="259">
        <v>1</v>
      </c>
      <c r="X73" s="259">
        <v>7</v>
      </c>
      <c r="Y73" s="259">
        <v>3</v>
      </c>
      <c r="Z73" s="259">
        <v>10</v>
      </c>
      <c r="AA73" s="259">
        <v>1</v>
      </c>
      <c r="AB73" s="259">
        <v>11</v>
      </c>
      <c r="AC73" s="259">
        <v>10</v>
      </c>
      <c r="AD73" s="259">
        <v>21</v>
      </c>
      <c r="AE73" s="259">
        <v>1</v>
      </c>
      <c r="AF73" s="259">
        <v>9</v>
      </c>
      <c r="AG73" s="259">
        <v>8</v>
      </c>
      <c r="AH73" s="259">
        <v>17</v>
      </c>
      <c r="AI73" s="259">
        <v>1</v>
      </c>
      <c r="AJ73" s="259">
        <v>6</v>
      </c>
      <c r="AK73" s="259">
        <v>6</v>
      </c>
      <c r="AL73" s="259">
        <v>12</v>
      </c>
      <c r="AM73" s="259">
        <v>1</v>
      </c>
      <c r="AN73" s="259">
        <v>6</v>
      </c>
      <c r="AO73" s="259">
        <v>10</v>
      </c>
      <c r="AP73" s="259">
        <v>16</v>
      </c>
      <c r="AQ73" s="259">
        <v>1</v>
      </c>
      <c r="AR73" s="259">
        <v>46</v>
      </c>
      <c r="AS73" s="259">
        <v>42</v>
      </c>
      <c r="AT73" s="259">
        <v>88</v>
      </c>
      <c r="AU73" s="259">
        <v>6</v>
      </c>
      <c r="AV73" s="259">
        <v>15</v>
      </c>
      <c r="AW73" s="259">
        <v>18</v>
      </c>
      <c r="AX73" s="259">
        <v>33</v>
      </c>
      <c r="AY73" s="259">
        <v>1</v>
      </c>
      <c r="AZ73" s="259">
        <v>35</v>
      </c>
      <c r="BA73" s="259">
        <v>13</v>
      </c>
      <c r="BB73" s="259">
        <v>48</v>
      </c>
      <c r="BC73" s="259">
        <v>2</v>
      </c>
      <c r="BD73" s="259">
        <v>14</v>
      </c>
      <c r="BE73" s="259">
        <v>22</v>
      </c>
      <c r="BF73" s="259">
        <v>36</v>
      </c>
      <c r="BG73" s="259">
        <v>2</v>
      </c>
      <c r="BH73" s="259">
        <v>64</v>
      </c>
      <c r="BI73" s="259">
        <v>53</v>
      </c>
      <c r="BJ73" s="259">
        <v>117</v>
      </c>
      <c r="BK73" s="259">
        <v>5</v>
      </c>
      <c r="BL73" s="259">
        <v>123</v>
      </c>
      <c r="BM73" s="259">
        <v>112</v>
      </c>
      <c r="BN73" s="259">
        <v>235</v>
      </c>
      <c r="BO73" s="259">
        <v>14</v>
      </c>
    </row>
    <row r="74" spans="1:67">
      <c r="A74" s="354">
        <v>71</v>
      </c>
      <c r="B74" s="262">
        <v>62020176</v>
      </c>
      <c r="C74" s="261" t="s">
        <v>162</v>
      </c>
      <c r="D74" s="259">
        <v>4</v>
      </c>
      <c r="E74" s="259">
        <v>6</v>
      </c>
      <c r="F74" s="259">
        <v>10</v>
      </c>
      <c r="G74" s="259">
        <v>1</v>
      </c>
      <c r="H74" s="259">
        <v>10</v>
      </c>
      <c r="I74" s="259">
        <v>10</v>
      </c>
      <c r="J74" s="259">
        <v>20</v>
      </c>
      <c r="K74" s="259">
        <v>1</v>
      </c>
      <c r="L74" s="259">
        <v>8</v>
      </c>
      <c r="M74" s="259">
        <v>10</v>
      </c>
      <c r="N74" s="259">
        <v>18</v>
      </c>
      <c r="O74" s="259">
        <v>1</v>
      </c>
      <c r="P74" s="259">
        <v>22</v>
      </c>
      <c r="Q74" s="259">
        <v>26</v>
      </c>
      <c r="R74" s="259">
        <v>48</v>
      </c>
      <c r="S74" s="259">
        <v>3</v>
      </c>
      <c r="T74" s="259">
        <v>10</v>
      </c>
      <c r="U74" s="259">
        <v>9</v>
      </c>
      <c r="V74" s="259">
        <v>19</v>
      </c>
      <c r="W74" s="259">
        <v>1</v>
      </c>
      <c r="X74" s="259">
        <v>14</v>
      </c>
      <c r="Y74" s="259">
        <v>8</v>
      </c>
      <c r="Z74" s="259">
        <v>22</v>
      </c>
      <c r="AA74" s="259">
        <v>1</v>
      </c>
      <c r="AB74" s="259">
        <v>10</v>
      </c>
      <c r="AC74" s="259">
        <v>11</v>
      </c>
      <c r="AD74" s="259">
        <v>21</v>
      </c>
      <c r="AE74" s="259">
        <v>1</v>
      </c>
      <c r="AF74" s="259">
        <v>6</v>
      </c>
      <c r="AG74" s="259">
        <v>14</v>
      </c>
      <c r="AH74" s="259">
        <v>20</v>
      </c>
      <c r="AI74" s="259">
        <v>1</v>
      </c>
      <c r="AJ74" s="259">
        <v>9</v>
      </c>
      <c r="AK74" s="259">
        <v>17</v>
      </c>
      <c r="AL74" s="259">
        <v>26</v>
      </c>
      <c r="AM74" s="259">
        <v>1</v>
      </c>
      <c r="AN74" s="259">
        <v>12</v>
      </c>
      <c r="AO74" s="259">
        <v>15</v>
      </c>
      <c r="AP74" s="259">
        <v>27</v>
      </c>
      <c r="AQ74" s="259">
        <v>1</v>
      </c>
      <c r="AR74" s="259">
        <v>61</v>
      </c>
      <c r="AS74" s="259">
        <v>74</v>
      </c>
      <c r="AT74" s="259">
        <v>135</v>
      </c>
      <c r="AU74" s="259">
        <v>6</v>
      </c>
      <c r="AV74" s="259">
        <v>9</v>
      </c>
      <c r="AW74" s="259">
        <v>12</v>
      </c>
      <c r="AX74" s="259">
        <v>21</v>
      </c>
      <c r="AY74" s="259">
        <v>1</v>
      </c>
      <c r="AZ74" s="259">
        <v>9</v>
      </c>
      <c r="BA74" s="259">
        <v>8</v>
      </c>
      <c r="BB74" s="259">
        <v>17</v>
      </c>
      <c r="BC74" s="259">
        <v>1</v>
      </c>
      <c r="BD74" s="259">
        <v>7</v>
      </c>
      <c r="BE74" s="259">
        <v>9</v>
      </c>
      <c r="BF74" s="259">
        <v>16</v>
      </c>
      <c r="BG74" s="259">
        <v>1</v>
      </c>
      <c r="BH74" s="259">
        <v>25</v>
      </c>
      <c r="BI74" s="259">
        <v>29</v>
      </c>
      <c r="BJ74" s="259">
        <v>54</v>
      </c>
      <c r="BK74" s="259">
        <v>3</v>
      </c>
      <c r="BL74" s="259">
        <v>108</v>
      </c>
      <c r="BM74" s="259">
        <v>129</v>
      </c>
      <c r="BN74" s="259">
        <v>237</v>
      </c>
      <c r="BO74" s="259">
        <v>12</v>
      </c>
    </row>
    <row r="75" spans="1:67">
      <c r="A75" s="354">
        <v>72</v>
      </c>
      <c r="B75" s="262">
        <v>62020161</v>
      </c>
      <c r="C75" s="261" t="s">
        <v>147</v>
      </c>
      <c r="D75" s="259">
        <v>0</v>
      </c>
      <c r="E75" s="259">
        <v>0</v>
      </c>
      <c r="F75" s="259">
        <v>0</v>
      </c>
      <c r="G75" s="259">
        <v>0</v>
      </c>
      <c r="H75" s="259">
        <v>12</v>
      </c>
      <c r="I75" s="259">
        <v>12</v>
      </c>
      <c r="J75" s="259">
        <v>24</v>
      </c>
      <c r="K75" s="259">
        <v>1</v>
      </c>
      <c r="L75" s="259">
        <v>18</v>
      </c>
      <c r="M75" s="259">
        <v>17</v>
      </c>
      <c r="N75" s="259">
        <v>35</v>
      </c>
      <c r="O75" s="259">
        <v>1</v>
      </c>
      <c r="P75" s="259">
        <v>30</v>
      </c>
      <c r="Q75" s="259">
        <v>29</v>
      </c>
      <c r="R75" s="259">
        <v>59</v>
      </c>
      <c r="S75" s="259">
        <v>2</v>
      </c>
      <c r="T75" s="259">
        <v>24</v>
      </c>
      <c r="U75" s="259">
        <v>7</v>
      </c>
      <c r="V75" s="259">
        <v>31</v>
      </c>
      <c r="W75" s="259">
        <v>1</v>
      </c>
      <c r="X75" s="259">
        <v>16</v>
      </c>
      <c r="Y75" s="259">
        <v>10</v>
      </c>
      <c r="Z75" s="259">
        <v>26</v>
      </c>
      <c r="AA75" s="259">
        <v>1</v>
      </c>
      <c r="AB75" s="259">
        <v>11</v>
      </c>
      <c r="AC75" s="259">
        <v>10</v>
      </c>
      <c r="AD75" s="259">
        <v>21</v>
      </c>
      <c r="AE75" s="259">
        <v>2</v>
      </c>
      <c r="AF75" s="259">
        <v>15</v>
      </c>
      <c r="AG75" s="259">
        <v>17</v>
      </c>
      <c r="AH75" s="259">
        <v>32</v>
      </c>
      <c r="AI75" s="259">
        <v>2</v>
      </c>
      <c r="AJ75" s="259">
        <v>18</v>
      </c>
      <c r="AK75" s="259">
        <v>17</v>
      </c>
      <c r="AL75" s="259">
        <v>35</v>
      </c>
      <c r="AM75" s="259">
        <v>2</v>
      </c>
      <c r="AN75" s="259">
        <v>16</v>
      </c>
      <c r="AO75" s="259">
        <v>18</v>
      </c>
      <c r="AP75" s="259">
        <v>34</v>
      </c>
      <c r="AQ75" s="259">
        <v>2</v>
      </c>
      <c r="AR75" s="259">
        <v>100</v>
      </c>
      <c r="AS75" s="259">
        <v>79</v>
      </c>
      <c r="AT75" s="259">
        <v>179</v>
      </c>
      <c r="AU75" s="259">
        <v>10</v>
      </c>
      <c r="AV75" s="259">
        <v>0</v>
      </c>
      <c r="AW75" s="259">
        <v>0</v>
      </c>
      <c r="AX75" s="259">
        <v>0</v>
      </c>
      <c r="AY75" s="259">
        <v>0</v>
      </c>
      <c r="AZ75" s="259">
        <v>0</v>
      </c>
      <c r="BA75" s="259">
        <v>0</v>
      </c>
      <c r="BB75" s="259">
        <v>0</v>
      </c>
      <c r="BC75" s="259">
        <v>0</v>
      </c>
      <c r="BD75" s="259">
        <v>0</v>
      </c>
      <c r="BE75" s="259">
        <v>0</v>
      </c>
      <c r="BF75" s="259">
        <v>0</v>
      </c>
      <c r="BG75" s="259">
        <v>0</v>
      </c>
      <c r="BH75" s="259">
        <v>0</v>
      </c>
      <c r="BI75" s="259">
        <v>0</v>
      </c>
      <c r="BJ75" s="259">
        <v>0</v>
      </c>
      <c r="BK75" s="259">
        <v>0</v>
      </c>
      <c r="BL75" s="259">
        <v>130</v>
      </c>
      <c r="BM75" s="259">
        <v>108</v>
      </c>
      <c r="BN75" s="259">
        <v>238</v>
      </c>
      <c r="BO75" s="259">
        <v>12</v>
      </c>
    </row>
    <row r="76" spans="1:67">
      <c r="A76" s="354">
        <v>73</v>
      </c>
      <c r="B76" s="262">
        <v>62020158</v>
      </c>
      <c r="C76" s="261" t="s">
        <v>144</v>
      </c>
      <c r="D76" s="259">
        <v>0</v>
      </c>
      <c r="E76" s="259">
        <v>0</v>
      </c>
      <c r="F76" s="259">
        <v>0</v>
      </c>
      <c r="G76" s="259">
        <v>0</v>
      </c>
      <c r="H76" s="259">
        <v>14</v>
      </c>
      <c r="I76" s="259">
        <v>11</v>
      </c>
      <c r="J76" s="259">
        <v>25</v>
      </c>
      <c r="K76" s="259">
        <v>1</v>
      </c>
      <c r="L76" s="259">
        <v>9</v>
      </c>
      <c r="M76" s="259">
        <v>11</v>
      </c>
      <c r="N76" s="259">
        <v>20</v>
      </c>
      <c r="O76" s="259">
        <v>1</v>
      </c>
      <c r="P76" s="259">
        <v>23</v>
      </c>
      <c r="Q76" s="259">
        <v>22</v>
      </c>
      <c r="R76" s="259">
        <v>45</v>
      </c>
      <c r="S76" s="259">
        <v>2</v>
      </c>
      <c r="T76" s="259">
        <v>13</v>
      </c>
      <c r="U76" s="259">
        <v>10</v>
      </c>
      <c r="V76" s="259">
        <v>23</v>
      </c>
      <c r="W76" s="259">
        <v>1</v>
      </c>
      <c r="X76" s="259">
        <v>7</v>
      </c>
      <c r="Y76" s="259">
        <v>9</v>
      </c>
      <c r="Z76" s="259">
        <v>16</v>
      </c>
      <c r="AA76" s="259">
        <v>1</v>
      </c>
      <c r="AB76" s="259">
        <v>12</v>
      </c>
      <c r="AC76" s="259">
        <v>10</v>
      </c>
      <c r="AD76" s="259">
        <v>22</v>
      </c>
      <c r="AE76" s="259">
        <v>1</v>
      </c>
      <c r="AF76" s="259">
        <v>19</v>
      </c>
      <c r="AG76" s="259">
        <v>11</v>
      </c>
      <c r="AH76" s="259">
        <v>30</v>
      </c>
      <c r="AI76" s="259">
        <v>1</v>
      </c>
      <c r="AJ76" s="259">
        <v>14</v>
      </c>
      <c r="AK76" s="259">
        <v>14</v>
      </c>
      <c r="AL76" s="259">
        <v>28</v>
      </c>
      <c r="AM76" s="259">
        <v>1</v>
      </c>
      <c r="AN76" s="259">
        <v>10</v>
      </c>
      <c r="AO76" s="259">
        <v>12</v>
      </c>
      <c r="AP76" s="259">
        <v>22</v>
      </c>
      <c r="AQ76" s="259">
        <v>1</v>
      </c>
      <c r="AR76" s="259">
        <v>75</v>
      </c>
      <c r="AS76" s="259">
        <v>66</v>
      </c>
      <c r="AT76" s="259">
        <v>141</v>
      </c>
      <c r="AU76" s="259">
        <v>6</v>
      </c>
      <c r="AV76" s="259">
        <v>10</v>
      </c>
      <c r="AW76" s="259">
        <v>9</v>
      </c>
      <c r="AX76" s="259">
        <v>19</v>
      </c>
      <c r="AY76" s="259">
        <v>1</v>
      </c>
      <c r="AZ76" s="259">
        <v>4</v>
      </c>
      <c r="BA76" s="259">
        <v>10</v>
      </c>
      <c r="BB76" s="259">
        <v>14</v>
      </c>
      <c r="BC76" s="259">
        <v>1</v>
      </c>
      <c r="BD76" s="259">
        <v>12</v>
      </c>
      <c r="BE76" s="259">
        <v>9</v>
      </c>
      <c r="BF76" s="259">
        <v>21</v>
      </c>
      <c r="BG76" s="259">
        <v>1</v>
      </c>
      <c r="BH76" s="259">
        <v>26</v>
      </c>
      <c r="BI76" s="259">
        <v>28</v>
      </c>
      <c r="BJ76" s="259">
        <v>54</v>
      </c>
      <c r="BK76" s="259">
        <v>3</v>
      </c>
      <c r="BL76" s="259">
        <v>124</v>
      </c>
      <c r="BM76" s="259">
        <v>116</v>
      </c>
      <c r="BN76" s="259">
        <v>240</v>
      </c>
      <c r="BO76" s="259">
        <v>11</v>
      </c>
    </row>
    <row r="77" spans="1:67">
      <c r="A77" s="354">
        <v>74</v>
      </c>
      <c r="B77" s="262">
        <v>62020083</v>
      </c>
      <c r="C77" s="261" t="s">
        <v>80</v>
      </c>
      <c r="D77" s="259">
        <v>11</v>
      </c>
      <c r="E77" s="259">
        <v>9</v>
      </c>
      <c r="F77" s="259">
        <v>20</v>
      </c>
      <c r="G77" s="259">
        <v>1</v>
      </c>
      <c r="H77" s="259">
        <v>9</v>
      </c>
      <c r="I77" s="259">
        <v>5</v>
      </c>
      <c r="J77" s="259">
        <v>14</v>
      </c>
      <c r="K77" s="259">
        <v>1</v>
      </c>
      <c r="L77" s="259">
        <v>10</v>
      </c>
      <c r="M77" s="259">
        <v>8</v>
      </c>
      <c r="N77" s="259">
        <v>18</v>
      </c>
      <c r="O77" s="259">
        <v>1</v>
      </c>
      <c r="P77" s="259">
        <v>30</v>
      </c>
      <c r="Q77" s="259">
        <v>22</v>
      </c>
      <c r="R77" s="259">
        <v>52</v>
      </c>
      <c r="S77" s="259">
        <v>3</v>
      </c>
      <c r="T77" s="259">
        <v>9</v>
      </c>
      <c r="U77" s="259">
        <v>8</v>
      </c>
      <c r="V77" s="259">
        <v>17</v>
      </c>
      <c r="W77" s="259">
        <v>1</v>
      </c>
      <c r="X77" s="259">
        <v>12</v>
      </c>
      <c r="Y77" s="259">
        <v>13</v>
      </c>
      <c r="Z77" s="259">
        <v>25</v>
      </c>
      <c r="AA77" s="259">
        <v>1</v>
      </c>
      <c r="AB77" s="259">
        <v>6</v>
      </c>
      <c r="AC77" s="259">
        <v>11</v>
      </c>
      <c r="AD77" s="259">
        <v>17</v>
      </c>
      <c r="AE77" s="259">
        <v>1</v>
      </c>
      <c r="AF77" s="259">
        <v>12</v>
      </c>
      <c r="AG77" s="259">
        <v>14</v>
      </c>
      <c r="AH77" s="259">
        <v>26</v>
      </c>
      <c r="AI77" s="259">
        <v>1</v>
      </c>
      <c r="AJ77" s="259">
        <v>10</v>
      </c>
      <c r="AK77" s="259">
        <v>7</v>
      </c>
      <c r="AL77" s="259">
        <v>17</v>
      </c>
      <c r="AM77" s="259">
        <v>1</v>
      </c>
      <c r="AN77" s="259">
        <v>12</v>
      </c>
      <c r="AO77" s="259">
        <v>9</v>
      </c>
      <c r="AP77" s="259">
        <v>21</v>
      </c>
      <c r="AQ77" s="259">
        <v>1</v>
      </c>
      <c r="AR77" s="259">
        <v>61</v>
      </c>
      <c r="AS77" s="259">
        <v>62</v>
      </c>
      <c r="AT77" s="259">
        <v>123</v>
      </c>
      <c r="AU77" s="259">
        <v>6</v>
      </c>
      <c r="AV77" s="259">
        <v>17</v>
      </c>
      <c r="AW77" s="259">
        <v>5</v>
      </c>
      <c r="AX77" s="259">
        <v>22</v>
      </c>
      <c r="AY77" s="259">
        <v>1</v>
      </c>
      <c r="AZ77" s="259">
        <v>11</v>
      </c>
      <c r="BA77" s="259">
        <v>11</v>
      </c>
      <c r="BB77" s="259">
        <v>22</v>
      </c>
      <c r="BC77" s="259">
        <v>1</v>
      </c>
      <c r="BD77" s="259">
        <v>13</v>
      </c>
      <c r="BE77" s="259">
        <v>10</v>
      </c>
      <c r="BF77" s="259">
        <v>23</v>
      </c>
      <c r="BG77" s="259">
        <v>1</v>
      </c>
      <c r="BH77" s="259">
        <v>41</v>
      </c>
      <c r="BI77" s="259">
        <v>26</v>
      </c>
      <c r="BJ77" s="259">
        <v>67</v>
      </c>
      <c r="BK77" s="259">
        <v>3</v>
      </c>
      <c r="BL77" s="259">
        <v>132</v>
      </c>
      <c r="BM77" s="259">
        <v>110</v>
      </c>
      <c r="BN77" s="259">
        <v>242</v>
      </c>
      <c r="BO77" s="259">
        <v>12</v>
      </c>
    </row>
    <row r="78" spans="1:67">
      <c r="A78" s="354">
        <v>75</v>
      </c>
      <c r="B78" s="262">
        <v>62020063</v>
      </c>
      <c r="C78" s="261" t="s">
        <v>63</v>
      </c>
      <c r="D78" s="259">
        <v>3</v>
      </c>
      <c r="E78" s="259">
        <v>5</v>
      </c>
      <c r="F78" s="259">
        <v>8</v>
      </c>
      <c r="G78" s="259">
        <v>1</v>
      </c>
      <c r="H78" s="259">
        <v>6</v>
      </c>
      <c r="I78" s="259">
        <v>4</v>
      </c>
      <c r="J78" s="259">
        <v>10</v>
      </c>
      <c r="K78" s="259">
        <v>1</v>
      </c>
      <c r="L78" s="259">
        <v>13</v>
      </c>
      <c r="M78" s="259">
        <v>4</v>
      </c>
      <c r="N78" s="259">
        <v>17</v>
      </c>
      <c r="O78" s="259">
        <v>1</v>
      </c>
      <c r="P78" s="259">
        <v>22</v>
      </c>
      <c r="Q78" s="259">
        <v>13</v>
      </c>
      <c r="R78" s="259">
        <v>35</v>
      </c>
      <c r="S78" s="259">
        <v>3</v>
      </c>
      <c r="T78" s="259">
        <v>11</v>
      </c>
      <c r="U78" s="259">
        <v>12</v>
      </c>
      <c r="V78" s="259">
        <v>23</v>
      </c>
      <c r="W78" s="259">
        <v>1</v>
      </c>
      <c r="X78" s="259">
        <v>8</v>
      </c>
      <c r="Y78" s="259">
        <v>7</v>
      </c>
      <c r="Z78" s="259">
        <v>15</v>
      </c>
      <c r="AA78" s="259">
        <v>1</v>
      </c>
      <c r="AB78" s="259">
        <v>5</v>
      </c>
      <c r="AC78" s="259">
        <v>13</v>
      </c>
      <c r="AD78" s="259">
        <v>18</v>
      </c>
      <c r="AE78" s="259">
        <v>1</v>
      </c>
      <c r="AF78" s="259">
        <v>9</v>
      </c>
      <c r="AG78" s="259">
        <v>16</v>
      </c>
      <c r="AH78" s="259">
        <v>25</v>
      </c>
      <c r="AI78" s="259">
        <v>1</v>
      </c>
      <c r="AJ78" s="259">
        <v>13</v>
      </c>
      <c r="AK78" s="259">
        <v>12</v>
      </c>
      <c r="AL78" s="259">
        <v>25</v>
      </c>
      <c r="AM78" s="259">
        <v>1</v>
      </c>
      <c r="AN78" s="259">
        <v>7</v>
      </c>
      <c r="AO78" s="259">
        <v>11</v>
      </c>
      <c r="AP78" s="259">
        <v>18</v>
      </c>
      <c r="AQ78" s="259">
        <v>1</v>
      </c>
      <c r="AR78" s="259">
        <v>53</v>
      </c>
      <c r="AS78" s="259">
        <v>71</v>
      </c>
      <c r="AT78" s="259">
        <v>124</v>
      </c>
      <c r="AU78" s="259">
        <v>6</v>
      </c>
      <c r="AV78" s="259">
        <v>18</v>
      </c>
      <c r="AW78" s="259">
        <v>15</v>
      </c>
      <c r="AX78" s="259">
        <v>33</v>
      </c>
      <c r="AY78" s="259">
        <v>1</v>
      </c>
      <c r="AZ78" s="259">
        <v>15</v>
      </c>
      <c r="BA78" s="259">
        <v>21</v>
      </c>
      <c r="BB78" s="259">
        <v>36</v>
      </c>
      <c r="BC78" s="259">
        <v>1</v>
      </c>
      <c r="BD78" s="259">
        <v>10</v>
      </c>
      <c r="BE78" s="259">
        <v>7</v>
      </c>
      <c r="BF78" s="259">
        <v>17</v>
      </c>
      <c r="BG78" s="259">
        <v>1</v>
      </c>
      <c r="BH78" s="259">
        <v>43</v>
      </c>
      <c r="BI78" s="259">
        <v>43</v>
      </c>
      <c r="BJ78" s="259">
        <v>86</v>
      </c>
      <c r="BK78" s="259">
        <v>3</v>
      </c>
      <c r="BL78" s="259">
        <v>118</v>
      </c>
      <c r="BM78" s="259">
        <v>127</v>
      </c>
      <c r="BN78" s="259">
        <v>245</v>
      </c>
      <c r="BO78" s="259">
        <v>12</v>
      </c>
    </row>
    <row r="79" spans="1:67">
      <c r="A79" s="354">
        <v>76</v>
      </c>
      <c r="B79" s="262">
        <v>62020167</v>
      </c>
      <c r="C79" s="261" t="s">
        <v>153</v>
      </c>
      <c r="D79" s="259">
        <v>0</v>
      </c>
      <c r="E79" s="259">
        <v>0</v>
      </c>
      <c r="F79" s="259">
        <v>0</v>
      </c>
      <c r="G79" s="259">
        <v>0</v>
      </c>
      <c r="H79" s="259">
        <v>16</v>
      </c>
      <c r="I79" s="259">
        <v>13</v>
      </c>
      <c r="J79" s="259">
        <v>29</v>
      </c>
      <c r="K79" s="259">
        <v>1</v>
      </c>
      <c r="L79" s="259">
        <v>13</v>
      </c>
      <c r="M79" s="259">
        <v>12</v>
      </c>
      <c r="N79" s="259">
        <v>25</v>
      </c>
      <c r="O79" s="259">
        <v>1</v>
      </c>
      <c r="P79" s="259">
        <v>29</v>
      </c>
      <c r="Q79" s="259">
        <v>25</v>
      </c>
      <c r="R79" s="259">
        <v>54</v>
      </c>
      <c r="S79" s="259">
        <v>2</v>
      </c>
      <c r="T79" s="259">
        <v>13</v>
      </c>
      <c r="U79" s="259">
        <v>10</v>
      </c>
      <c r="V79" s="259">
        <v>23</v>
      </c>
      <c r="W79" s="259">
        <v>1</v>
      </c>
      <c r="X79" s="259">
        <v>18</v>
      </c>
      <c r="Y79" s="259">
        <v>12</v>
      </c>
      <c r="Z79" s="259">
        <v>30</v>
      </c>
      <c r="AA79" s="259">
        <v>1</v>
      </c>
      <c r="AB79" s="259">
        <v>12</v>
      </c>
      <c r="AC79" s="259">
        <v>13</v>
      </c>
      <c r="AD79" s="259">
        <v>25</v>
      </c>
      <c r="AE79" s="259">
        <v>1</v>
      </c>
      <c r="AF79" s="259">
        <v>14</v>
      </c>
      <c r="AG79" s="259">
        <v>11</v>
      </c>
      <c r="AH79" s="259">
        <v>25</v>
      </c>
      <c r="AI79" s="259">
        <v>1</v>
      </c>
      <c r="AJ79" s="259">
        <v>15</v>
      </c>
      <c r="AK79" s="259">
        <v>15</v>
      </c>
      <c r="AL79" s="259">
        <v>30</v>
      </c>
      <c r="AM79" s="259">
        <v>1</v>
      </c>
      <c r="AN79" s="259">
        <v>9</v>
      </c>
      <c r="AO79" s="259">
        <v>15</v>
      </c>
      <c r="AP79" s="259">
        <v>24</v>
      </c>
      <c r="AQ79" s="259">
        <v>1</v>
      </c>
      <c r="AR79" s="259">
        <v>81</v>
      </c>
      <c r="AS79" s="259">
        <v>76</v>
      </c>
      <c r="AT79" s="259">
        <v>157</v>
      </c>
      <c r="AU79" s="259">
        <v>6</v>
      </c>
      <c r="AV79" s="259">
        <v>8</v>
      </c>
      <c r="AW79" s="259">
        <v>6</v>
      </c>
      <c r="AX79" s="259">
        <v>14</v>
      </c>
      <c r="AY79" s="259">
        <v>1</v>
      </c>
      <c r="AZ79" s="259">
        <v>8</v>
      </c>
      <c r="BA79" s="259">
        <v>5</v>
      </c>
      <c r="BB79" s="259">
        <v>13</v>
      </c>
      <c r="BC79" s="259">
        <v>1</v>
      </c>
      <c r="BD79" s="259">
        <v>12</v>
      </c>
      <c r="BE79" s="259">
        <v>3</v>
      </c>
      <c r="BF79" s="259">
        <v>15</v>
      </c>
      <c r="BG79" s="259">
        <v>1</v>
      </c>
      <c r="BH79" s="259">
        <v>28</v>
      </c>
      <c r="BI79" s="259">
        <v>14</v>
      </c>
      <c r="BJ79" s="259">
        <v>42</v>
      </c>
      <c r="BK79" s="259">
        <v>3</v>
      </c>
      <c r="BL79" s="259">
        <v>138</v>
      </c>
      <c r="BM79" s="259">
        <v>115</v>
      </c>
      <c r="BN79" s="259">
        <v>253</v>
      </c>
      <c r="BO79" s="259">
        <v>11</v>
      </c>
    </row>
    <row r="80" spans="1:67">
      <c r="A80" s="354">
        <v>77</v>
      </c>
      <c r="B80" s="262">
        <v>62020118</v>
      </c>
      <c r="C80" s="261" t="s">
        <v>112</v>
      </c>
      <c r="D80" s="259">
        <v>0</v>
      </c>
      <c r="E80" s="259">
        <v>0</v>
      </c>
      <c r="F80" s="259">
        <v>0</v>
      </c>
      <c r="G80" s="259">
        <v>0</v>
      </c>
      <c r="H80" s="259">
        <v>13</v>
      </c>
      <c r="I80" s="259">
        <v>13</v>
      </c>
      <c r="J80" s="259">
        <v>26</v>
      </c>
      <c r="K80" s="259">
        <v>1</v>
      </c>
      <c r="L80" s="259">
        <v>14</v>
      </c>
      <c r="M80" s="259">
        <v>14</v>
      </c>
      <c r="N80" s="259">
        <v>28</v>
      </c>
      <c r="O80" s="259">
        <v>1</v>
      </c>
      <c r="P80" s="259">
        <v>27</v>
      </c>
      <c r="Q80" s="259">
        <v>27</v>
      </c>
      <c r="R80" s="259">
        <v>54</v>
      </c>
      <c r="S80" s="259">
        <v>2</v>
      </c>
      <c r="T80" s="259">
        <v>15</v>
      </c>
      <c r="U80" s="259">
        <v>15</v>
      </c>
      <c r="V80" s="259">
        <v>30</v>
      </c>
      <c r="W80" s="259">
        <v>1</v>
      </c>
      <c r="X80" s="259">
        <v>13</v>
      </c>
      <c r="Y80" s="259">
        <v>8</v>
      </c>
      <c r="Z80" s="259">
        <v>21</v>
      </c>
      <c r="AA80" s="259">
        <v>1</v>
      </c>
      <c r="AB80" s="259">
        <v>12</v>
      </c>
      <c r="AC80" s="259">
        <v>12</v>
      </c>
      <c r="AD80" s="259">
        <v>24</v>
      </c>
      <c r="AE80" s="259">
        <v>1</v>
      </c>
      <c r="AF80" s="259">
        <v>14</v>
      </c>
      <c r="AG80" s="259">
        <v>14</v>
      </c>
      <c r="AH80" s="259">
        <v>28</v>
      </c>
      <c r="AI80" s="259">
        <v>1</v>
      </c>
      <c r="AJ80" s="259">
        <v>13</v>
      </c>
      <c r="AK80" s="259">
        <v>15</v>
      </c>
      <c r="AL80" s="259">
        <v>28</v>
      </c>
      <c r="AM80" s="259">
        <v>1</v>
      </c>
      <c r="AN80" s="259">
        <v>11</v>
      </c>
      <c r="AO80" s="259">
        <v>8</v>
      </c>
      <c r="AP80" s="259">
        <v>19</v>
      </c>
      <c r="AQ80" s="259">
        <v>1</v>
      </c>
      <c r="AR80" s="259">
        <v>78</v>
      </c>
      <c r="AS80" s="259">
        <v>72</v>
      </c>
      <c r="AT80" s="259">
        <v>150</v>
      </c>
      <c r="AU80" s="259">
        <v>6</v>
      </c>
      <c r="AV80" s="259">
        <v>10</v>
      </c>
      <c r="AW80" s="259">
        <v>7</v>
      </c>
      <c r="AX80" s="259">
        <v>17</v>
      </c>
      <c r="AY80" s="259">
        <v>1</v>
      </c>
      <c r="AZ80" s="259">
        <v>7</v>
      </c>
      <c r="BA80" s="259">
        <v>10</v>
      </c>
      <c r="BB80" s="259">
        <v>17</v>
      </c>
      <c r="BC80" s="259">
        <v>1</v>
      </c>
      <c r="BD80" s="259">
        <v>6</v>
      </c>
      <c r="BE80" s="259">
        <v>13</v>
      </c>
      <c r="BF80" s="259">
        <v>19</v>
      </c>
      <c r="BG80" s="259">
        <v>1</v>
      </c>
      <c r="BH80" s="259">
        <v>23</v>
      </c>
      <c r="BI80" s="259">
        <v>30</v>
      </c>
      <c r="BJ80" s="259">
        <v>53</v>
      </c>
      <c r="BK80" s="259">
        <v>3</v>
      </c>
      <c r="BL80" s="259">
        <v>128</v>
      </c>
      <c r="BM80" s="259">
        <v>129</v>
      </c>
      <c r="BN80" s="259">
        <v>257</v>
      </c>
      <c r="BO80" s="259">
        <v>11</v>
      </c>
    </row>
    <row r="81" spans="1:67">
      <c r="A81" s="354">
        <v>78</v>
      </c>
      <c r="B81" s="262">
        <v>62020058</v>
      </c>
      <c r="C81" s="261" t="s">
        <v>58</v>
      </c>
      <c r="D81" s="259">
        <v>6</v>
      </c>
      <c r="E81" s="259">
        <v>4</v>
      </c>
      <c r="F81" s="259">
        <v>10</v>
      </c>
      <c r="G81" s="259">
        <v>1</v>
      </c>
      <c r="H81" s="259">
        <v>5</v>
      </c>
      <c r="I81" s="259">
        <v>8</v>
      </c>
      <c r="J81" s="259">
        <v>13</v>
      </c>
      <c r="K81" s="259">
        <v>1</v>
      </c>
      <c r="L81" s="259">
        <v>8</v>
      </c>
      <c r="M81" s="259">
        <v>6</v>
      </c>
      <c r="N81" s="259">
        <v>14</v>
      </c>
      <c r="O81" s="259">
        <v>1</v>
      </c>
      <c r="P81" s="259">
        <v>19</v>
      </c>
      <c r="Q81" s="259">
        <v>18</v>
      </c>
      <c r="R81" s="259">
        <v>37</v>
      </c>
      <c r="S81" s="259">
        <v>3</v>
      </c>
      <c r="T81" s="259">
        <v>8</v>
      </c>
      <c r="U81" s="259">
        <v>6</v>
      </c>
      <c r="V81" s="259">
        <v>14</v>
      </c>
      <c r="W81" s="259">
        <v>1</v>
      </c>
      <c r="X81" s="259">
        <v>12</v>
      </c>
      <c r="Y81" s="259">
        <v>9</v>
      </c>
      <c r="Z81" s="259">
        <v>21</v>
      </c>
      <c r="AA81" s="259">
        <v>1</v>
      </c>
      <c r="AB81" s="259">
        <v>14</v>
      </c>
      <c r="AC81" s="259">
        <v>5</v>
      </c>
      <c r="AD81" s="259">
        <v>19</v>
      </c>
      <c r="AE81" s="259">
        <v>1</v>
      </c>
      <c r="AF81" s="259">
        <v>9</v>
      </c>
      <c r="AG81" s="259">
        <v>8</v>
      </c>
      <c r="AH81" s="259">
        <v>17</v>
      </c>
      <c r="AI81" s="259">
        <v>1</v>
      </c>
      <c r="AJ81" s="259">
        <v>14</v>
      </c>
      <c r="AK81" s="259">
        <v>11</v>
      </c>
      <c r="AL81" s="259">
        <v>25</v>
      </c>
      <c r="AM81" s="259">
        <v>1</v>
      </c>
      <c r="AN81" s="259">
        <v>11</v>
      </c>
      <c r="AO81" s="259">
        <v>5</v>
      </c>
      <c r="AP81" s="259">
        <v>16</v>
      </c>
      <c r="AQ81" s="259">
        <v>1</v>
      </c>
      <c r="AR81" s="259">
        <v>68</v>
      </c>
      <c r="AS81" s="259">
        <v>44</v>
      </c>
      <c r="AT81" s="259">
        <v>112</v>
      </c>
      <c r="AU81" s="259">
        <v>6</v>
      </c>
      <c r="AV81" s="259">
        <v>24</v>
      </c>
      <c r="AW81" s="259">
        <v>14</v>
      </c>
      <c r="AX81" s="259">
        <v>38</v>
      </c>
      <c r="AY81" s="259">
        <v>1</v>
      </c>
      <c r="AZ81" s="259">
        <v>25</v>
      </c>
      <c r="BA81" s="259">
        <v>31</v>
      </c>
      <c r="BB81" s="259">
        <v>56</v>
      </c>
      <c r="BC81" s="259">
        <v>2</v>
      </c>
      <c r="BD81" s="259">
        <v>9</v>
      </c>
      <c r="BE81" s="259">
        <v>12</v>
      </c>
      <c r="BF81" s="259">
        <v>21</v>
      </c>
      <c r="BG81" s="259">
        <v>1</v>
      </c>
      <c r="BH81" s="259">
        <v>58</v>
      </c>
      <c r="BI81" s="259">
        <v>57</v>
      </c>
      <c r="BJ81" s="259">
        <v>115</v>
      </c>
      <c r="BK81" s="259">
        <v>4</v>
      </c>
      <c r="BL81" s="259">
        <v>145</v>
      </c>
      <c r="BM81" s="259">
        <v>119</v>
      </c>
      <c r="BN81" s="259">
        <v>264</v>
      </c>
      <c r="BO81" s="259">
        <v>13</v>
      </c>
    </row>
    <row r="82" spans="1:67">
      <c r="A82" s="354">
        <v>79</v>
      </c>
      <c r="B82" s="262">
        <v>62020080</v>
      </c>
      <c r="C82" s="261" t="s">
        <v>78</v>
      </c>
      <c r="D82" s="259">
        <v>10</v>
      </c>
      <c r="E82" s="259">
        <v>7</v>
      </c>
      <c r="F82" s="259">
        <v>17</v>
      </c>
      <c r="G82" s="259">
        <v>1</v>
      </c>
      <c r="H82" s="259">
        <v>13</v>
      </c>
      <c r="I82" s="259">
        <v>14</v>
      </c>
      <c r="J82" s="259">
        <v>27</v>
      </c>
      <c r="K82" s="259">
        <v>1</v>
      </c>
      <c r="L82" s="259">
        <v>8</v>
      </c>
      <c r="M82" s="259">
        <v>9</v>
      </c>
      <c r="N82" s="259">
        <v>17</v>
      </c>
      <c r="O82" s="259">
        <v>1</v>
      </c>
      <c r="P82" s="259">
        <v>31</v>
      </c>
      <c r="Q82" s="259">
        <v>30</v>
      </c>
      <c r="R82" s="259">
        <v>61</v>
      </c>
      <c r="S82" s="259">
        <v>3</v>
      </c>
      <c r="T82" s="259">
        <v>13</v>
      </c>
      <c r="U82" s="259">
        <v>11</v>
      </c>
      <c r="V82" s="259">
        <v>24</v>
      </c>
      <c r="W82" s="259">
        <v>1</v>
      </c>
      <c r="X82" s="259">
        <v>8</v>
      </c>
      <c r="Y82" s="259">
        <v>10</v>
      </c>
      <c r="Z82" s="259">
        <v>18</v>
      </c>
      <c r="AA82" s="259">
        <v>1</v>
      </c>
      <c r="AB82" s="259">
        <v>11</v>
      </c>
      <c r="AC82" s="259">
        <v>6</v>
      </c>
      <c r="AD82" s="259">
        <v>17</v>
      </c>
      <c r="AE82" s="259">
        <v>1</v>
      </c>
      <c r="AF82" s="259">
        <v>10</v>
      </c>
      <c r="AG82" s="259">
        <v>13</v>
      </c>
      <c r="AH82" s="259">
        <v>23</v>
      </c>
      <c r="AI82" s="259">
        <v>1</v>
      </c>
      <c r="AJ82" s="259">
        <v>12</v>
      </c>
      <c r="AK82" s="259">
        <v>7</v>
      </c>
      <c r="AL82" s="259">
        <v>19</v>
      </c>
      <c r="AM82" s="259">
        <v>1</v>
      </c>
      <c r="AN82" s="259">
        <v>12</v>
      </c>
      <c r="AO82" s="259">
        <v>16</v>
      </c>
      <c r="AP82" s="259">
        <v>28</v>
      </c>
      <c r="AQ82" s="259">
        <v>1</v>
      </c>
      <c r="AR82" s="259">
        <v>66</v>
      </c>
      <c r="AS82" s="259">
        <v>63</v>
      </c>
      <c r="AT82" s="259">
        <v>129</v>
      </c>
      <c r="AU82" s="259">
        <v>6</v>
      </c>
      <c r="AV82" s="259">
        <v>19</v>
      </c>
      <c r="AW82" s="259">
        <v>12</v>
      </c>
      <c r="AX82" s="259">
        <v>31</v>
      </c>
      <c r="AY82" s="259">
        <v>1</v>
      </c>
      <c r="AZ82" s="259">
        <v>16</v>
      </c>
      <c r="BA82" s="259">
        <v>10</v>
      </c>
      <c r="BB82" s="259">
        <v>26</v>
      </c>
      <c r="BC82" s="259">
        <v>1</v>
      </c>
      <c r="BD82" s="259">
        <v>17</v>
      </c>
      <c r="BE82" s="259">
        <v>8</v>
      </c>
      <c r="BF82" s="259">
        <v>25</v>
      </c>
      <c r="BG82" s="259">
        <v>1</v>
      </c>
      <c r="BH82" s="259">
        <v>52</v>
      </c>
      <c r="BI82" s="259">
        <v>30</v>
      </c>
      <c r="BJ82" s="259">
        <v>82</v>
      </c>
      <c r="BK82" s="259">
        <v>3</v>
      </c>
      <c r="BL82" s="259">
        <v>149</v>
      </c>
      <c r="BM82" s="259">
        <v>123</v>
      </c>
      <c r="BN82" s="259">
        <v>272</v>
      </c>
      <c r="BO82" s="259">
        <v>12</v>
      </c>
    </row>
    <row r="83" spans="1:67">
      <c r="A83" s="354">
        <v>80</v>
      </c>
      <c r="B83" s="262">
        <v>62020021</v>
      </c>
      <c r="C83" s="261" t="s">
        <v>25</v>
      </c>
      <c r="D83" s="259">
        <v>0</v>
      </c>
      <c r="E83" s="259">
        <v>0</v>
      </c>
      <c r="F83" s="259">
        <v>0</v>
      </c>
      <c r="G83" s="259">
        <v>0</v>
      </c>
      <c r="H83" s="259">
        <v>18</v>
      </c>
      <c r="I83" s="259">
        <v>11</v>
      </c>
      <c r="J83" s="259">
        <v>29</v>
      </c>
      <c r="K83" s="259">
        <v>1</v>
      </c>
      <c r="L83" s="259">
        <v>15</v>
      </c>
      <c r="M83" s="259">
        <v>15</v>
      </c>
      <c r="N83" s="259">
        <v>30</v>
      </c>
      <c r="O83" s="259">
        <v>1</v>
      </c>
      <c r="P83" s="259">
        <v>33</v>
      </c>
      <c r="Q83" s="259">
        <v>26</v>
      </c>
      <c r="R83" s="259">
        <v>59</v>
      </c>
      <c r="S83" s="259">
        <v>2</v>
      </c>
      <c r="T83" s="259">
        <v>17</v>
      </c>
      <c r="U83" s="259">
        <v>7</v>
      </c>
      <c r="V83" s="259">
        <v>24</v>
      </c>
      <c r="W83" s="259">
        <v>1</v>
      </c>
      <c r="X83" s="259">
        <v>19</v>
      </c>
      <c r="Y83" s="259">
        <v>10</v>
      </c>
      <c r="Z83" s="259">
        <v>29</v>
      </c>
      <c r="AA83" s="259">
        <v>1</v>
      </c>
      <c r="AB83" s="259">
        <v>10</v>
      </c>
      <c r="AC83" s="259">
        <v>9</v>
      </c>
      <c r="AD83" s="259">
        <v>19</v>
      </c>
      <c r="AE83" s="259">
        <v>1</v>
      </c>
      <c r="AF83" s="259">
        <v>15</v>
      </c>
      <c r="AG83" s="259">
        <v>11</v>
      </c>
      <c r="AH83" s="259">
        <v>26</v>
      </c>
      <c r="AI83" s="259">
        <v>1</v>
      </c>
      <c r="AJ83" s="259">
        <v>14</v>
      </c>
      <c r="AK83" s="259">
        <v>16</v>
      </c>
      <c r="AL83" s="259">
        <v>30</v>
      </c>
      <c r="AM83" s="259">
        <v>1</v>
      </c>
      <c r="AN83" s="259">
        <v>8</v>
      </c>
      <c r="AO83" s="259">
        <v>16</v>
      </c>
      <c r="AP83" s="259">
        <v>24</v>
      </c>
      <c r="AQ83" s="259">
        <v>1</v>
      </c>
      <c r="AR83" s="259">
        <v>83</v>
      </c>
      <c r="AS83" s="259">
        <v>69</v>
      </c>
      <c r="AT83" s="259">
        <v>152</v>
      </c>
      <c r="AU83" s="259">
        <v>6</v>
      </c>
      <c r="AV83" s="259">
        <v>12</v>
      </c>
      <c r="AW83" s="259">
        <v>5</v>
      </c>
      <c r="AX83" s="259">
        <v>17</v>
      </c>
      <c r="AY83" s="259">
        <v>1</v>
      </c>
      <c r="AZ83" s="259">
        <v>12</v>
      </c>
      <c r="BA83" s="259">
        <v>13</v>
      </c>
      <c r="BB83" s="259">
        <v>25</v>
      </c>
      <c r="BC83" s="259">
        <v>1</v>
      </c>
      <c r="BD83" s="259">
        <v>13</v>
      </c>
      <c r="BE83" s="259">
        <v>11</v>
      </c>
      <c r="BF83" s="259">
        <v>24</v>
      </c>
      <c r="BG83" s="259">
        <v>1</v>
      </c>
      <c r="BH83" s="259">
        <v>37</v>
      </c>
      <c r="BI83" s="259">
        <v>29</v>
      </c>
      <c r="BJ83" s="259">
        <v>66</v>
      </c>
      <c r="BK83" s="259">
        <v>3</v>
      </c>
      <c r="BL83" s="259">
        <v>153</v>
      </c>
      <c r="BM83" s="259">
        <v>124</v>
      </c>
      <c r="BN83" s="259">
        <v>277</v>
      </c>
      <c r="BO83" s="259">
        <v>11</v>
      </c>
    </row>
    <row r="84" spans="1:67">
      <c r="A84" s="354">
        <v>81</v>
      </c>
      <c r="B84" s="262">
        <v>62020205</v>
      </c>
      <c r="C84" s="261" t="s">
        <v>189</v>
      </c>
      <c r="D84" s="259">
        <v>0</v>
      </c>
      <c r="E84" s="259">
        <v>0</v>
      </c>
      <c r="F84" s="259">
        <v>0</v>
      </c>
      <c r="G84" s="259">
        <v>0</v>
      </c>
      <c r="H84" s="259">
        <v>12</v>
      </c>
      <c r="I84" s="259">
        <v>7</v>
      </c>
      <c r="J84" s="259">
        <v>19</v>
      </c>
      <c r="K84" s="259">
        <v>1</v>
      </c>
      <c r="L84" s="259">
        <v>18</v>
      </c>
      <c r="M84" s="259">
        <v>13</v>
      </c>
      <c r="N84" s="259">
        <v>31</v>
      </c>
      <c r="O84" s="259">
        <v>1</v>
      </c>
      <c r="P84" s="259">
        <v>30</v>
      </c>
      <c r="Q84" s="259">
        <v>20</v>
      </c>
      <c r="R84" s="259">
        <v>50</v>
      </c>
      <c r="S84" s="259">
        <v>2</v>
      </c>
      <c r="T84" s="259">
        <v>17</v>
      </c>
      <c r="U84" s="259">
        <v>11</v>
      </c>
      <c r="V84" s="259">
        <v>28</v>
      </c>
      <c r="W84" s="259">
        <v>1</v>
      </c>
      <c r="X84" s="259">
        <v>20</v>
      </c>
      <c r="Y84" s="259">
        <v>17</v>
      </c>
      <c r="Z84" s="259">
        <v>37</v>
      </c>
      <c r="AA84" s="259">
        <v>1</v>
      </c>
      <c r="AB84" s="259">
        <v>14</v>
      </c>
      <c r="AC84" s="259">
        <v>6</v>
      </c>
      <c r="AD84" s="259">
        <v>20</v>
      </c>
      <c r="AE84" s="259">
        <v>1</v>
      </c>
      <c r="AF84" s="259">
        <v>12</v>
      </c>
      <c r="AG84" s="259">
        <v>15</v>
      </c>
      <c r="AH84" s="259">
        <v>27</v>
      </c>
      <c r="AI84" s="259">
        <v>1</v>
      </c>
      <c r="AJ84" s="259">
        <v>8</v>
      </c>
      <c r="AK84" s="259">
        <v>9</v>
      </c>
      <c r="AL84" s="259">
        <v>17</v>
      </c>
      <c r="AM84" s="259">
        <v>1</v>
      </c>
      <c r="AN84" s="259">
        <v>15</v>
      </c>
      <c r="AO84" s="259">
        <v>13</v>
      </c>
      <c r="AP84" s="259">
        <v>28</v>
      </c>
      <c r="AQ84" s="259">
        <v>1</v>
      </c>
      <c r="AR84" s="259">
        <v>86</v>
      </c>
      <c r="AS84" s="259">
        <v>71</v>
      </c>
      <c r="AT84" s="259">
        <v>157</v>
      </c>
      <c r="AU84" s="259">
        <v>6</v>
      </c>
      <c r="AV84" s="259">
        <v>11</v>
      </c>
      <c r="AW84" s="259">
        <v>12</v>
      </c>
      <c r="AX84" s="259">
        <v>23</v>
      </c>
      <c r="AY84" s="259">
        <v>1</v>
      </c>
      <c r="AZ84" s="259">
        <v>22</v>
      </c>
      <c r="BA84" s="259">
        <v>10</v>
      </c>
      <c r="BB84" s="259">
        <v>32</v>
      </c>
      <c r="BC84" s="259">
        <v>1</v>
      </c>
      <c r="BD84" s="259">
        <v>14</v>
      </c>
      <c r="BE84" s="259">
        <v>7</v>
      </c>
      <c r="BF84" s="259">
        <v>21</v>
      </c>
      <c r="BG84" s="259">
        <v>1</v>
      </c>
      <c r="BH84" s="259">
        <v>47</v>
      </c>
      <c r="BI84" s="259">
        <v>29</v>
      </c>
      <c r="BJ84" s="259">
        <v>76</v>
      </c>
      <c r="BK84" s="259">
        <v>3</v>
      </c>
      <c r="BL84" s="259">
        <v>163</v>
      </c>
      <c r="BM84" s="259">
        <v>120</v>
      </c>
      <c r="BN84" s="259">
        <v>283</v>
      </c>
      <c r="BO84" s="259">
        <v>11</v>
      </c>
    </row>
    <row r="85" spans="1:67">
      <c r="A85" s="354">
        <v>82</v>
      </c>
      <c r="B85" s="262">
        <v>62020067</v>
      </c>
      <c r="C85" s="261" t="s">
        <v>67</v>
      </c>
      <c r="D85" s="259">
        <v>3</v>
      </c>
      <c r="E85" s="259">
        <v>3</v>
      </c>
      <c r="F85" s="259">
        <v>6</v>
      </c>
      <c r="G85" s="259">
        <v>1</v>
      </c>
      <c r="H85" s="259">
        <v>6</v>
      </c>
      <c r="I85" s="259">
        <v>8</v>
      </c>
      <c r="J85" s="259">
        <v>14</v>
      </c>
      <c r="K85" s="259">
        <v>1</v>
      </c>
      <c r="L85" s="259">
        <v>15</v>
      </c>
      <c r="M85" s="259">
        <v>16</v>
      </c>
      <c r="N85" s="259">
        <v>31</v>
      </c>
      <c r="O85" s="259">
        <v>1</v>
      </c>
      <c r="P85" s="259">
        <v>24</v>
      </c>
      <c r="Q85" s="259">
        <v>27</v>
      </c>
      <c r="R85" s="259">
        <v>51</v>
      </c>
      <c r="S85" s="259">
        <v>3</v>
      </c>
      <c r="T85" s="259">
        <v>13</v>
      </c>
      <c r="U85" s="259">
        <v>12</v>
      </c>
      <c r="V85" s="259">
        <v>25</v>
      </c>
      <c r="W85" s="259">
        <v>1</v>
      </c>
      <c r="X85" s="259">
        <v>5</v>
      </c>
      <c r="Y85" s="259">
        <v>4</v>
      </c>
      <c r="Z85" s="259">
        <v>9</v>
      </c>
      <c r="AA85" s="259">
        <v>1</v>
      </c>
      <c r="AB85" s="259">
        <v>8</v>
      </c>
      <c r="AC85" s="259">
        <v>7</v>
      </c>
      <c r="AD85" s="259">
        <v>15</v>
      </c>
      <c r="AE85" s="259">
        <v>1</v>
      </c>
      <c r="AF85" s="259">
        <v>12</v>
      </c>
      <c r="AG85" s="259">
        <v>14</v>
      </c>
      <c r="AH85" s="259">
        <v>26</v>
      </c>
      <c r="AI85" s="259">
        <v>1</v>
      </c>
      <c r="AJ85" s="259">
        <v>12</v>
      </c>
      <c r="AK85" s="259">
        <v>5</v>
      </c>
      <c r="AL85" s="259">
        <v>17</v>
      </c>
      <c r="AM85" s="259">
        <v>1</v>
      </c>
      <c r="AN85" s="259">
        <v>12</v>
      </c>
      <c r="AO85" s="259">
        <v>12</v>
      </c>
      <c r="AP85" s="259">
        <v>24</v>
      </c>
      <c r="AQ85" s="259">
        <v>1</v>
      </c>
      <c r="AR85" s="259">
        <v>62</v>
      </c>
      <c r="AS85" s="259">
        <v>54</v>
      </c>
      <c r="AT85" s="259">
        <v>116</v>
      </c>
      <c r="AU85" s="259">
        <v>6</v>
      </c>
      <c r="AV85" s="259">
        <v>23</v>
      </c>
      <c r="AW85" s="259">
        <v>18</v>
      </c>
      <c r="AX85" s="259">
        <v>41</v>
      </c>
      <c r="AY85" s="259">
        <v>1</v>
      </c>
      <c r="AZ85" s="259">
        <v>17</v>
      </c>
      <c r="BA85" s="259">
        <v>22</v>
      </c>
      <c r="BB85" s="259">
        <v>39</v>
      </c>
      <c r="BC85" s="259">
        <v>1</v>
      </c>
      <c r="BD85" s="259">
        <v>16</v>
      </c>
      <c r="BE85" s="259">
        <v>21</v>
      </c>
      <c r="BF85" s="259">
        <v>37</v>
      </c>
      <c r="BG85" s="259">
        <v>1</v>
      </c>
      <c r="BH85" s="259">
        <v>56</v>
      </c>
      <c r="BI85" s="259">
        <v>61</v>
      </c>
      <c r="BJ85" s="259">
        <v>117</v>
      </c>
      <c r="BK85" s="259">
        <v>3</v>
      </c>
      <c r="BL85" s="259">
        <v>142</v>
      </c>
      <c r="BM85" s="259">
        <v>142</v>
      </c>
      <c r="BN85" s="259">
        <v>284</v>
      </c>
      <c r="BO85" s="259">
        <v>12</v>
      </c>
    </row>
    <row r="86" spans="1:67">
      <c r="A86" s="354">
        <v>83</v>
      </c>
      <c r="B86" s="262">
        <v>62020181</v>
      </c>
      <c r="C86" s="261" t="s">
        <v>165</v>
      </c>
      <c r="D86" s="259">
        <v>0</v>
      </c>
      <c r="E86" s="259">
        <v>0</v>
      </c>
      <c r="F86" s="259">
        <v>0</v>
      </c>
      <c r="G86" s="259">
        <v>0</v>
      </c>
      <c r="H86" s="259">
        <v>12</v>
      </c>
      <c r="I86" s="259">
        <v>20</v>
      </c>
      <c r="J86" s="259">
        <v>32</v>
      </c>
      <c r="K86" s="259">
        <v>2</v>
      </c>
      <c r="L86" s="259">
        <v>14</v>
      </c>
      <c r="M86" s="259">
        <v>17</v>
      </c>
      <c r="N86" s="259">
        <v>31</v>
      </c>
      <c r="O86" s="259">
        <v>2</v>
      </c>
      <c r="P86" s="259">
        <v>26</v>
      </c>
      <c r="Q86" s="259">
        <v>37</v>
      </c>
      <c r="R86" s="259">
        <v>63</v>
      </c>
      <c r="S86" s="259">
        <v>4</v>
      </c>
      <c r="T86" s="259">
        <v>26</v>
      </c>
      <c r="U86" s="259">
        <v>23</v>
      </c>
      <c r="V86" s="259">
        <v>49</v>
      </c>
      <c r="W86" s="259">
        <v>2</v>
      </c>
      <c r="X86" s="259">
        <v>14</v>
      </c>
      <c r="Y86" s="259">
        <v>15</v>
      </c>
      <c r="Z86" s="259">
        <v>29</v>
      </c>
      <c r="AA86" s="259">
        <v>2</v>
      </c>
      <c r="AB86" s="259">
        <v>23</v>
      </c>
      <c r="AC86" s="259">
        <v>17</v>
      </c>
      <c r="AD86" s="259">
        <v>40</v>
      </c>
      <c r="AE86" s="259">
        <v>2</v>
      </c>
      <c r="AF86" s="259">
        <v>17</v>
      </c>
      <c r="AG86" s="259">
        <v>19</v>
      </c>
      <c r="AH86" s="259">
        <v>36</v>
      </c>
      <c r="AI86" s="259">
        <v>2</v>
      </c>
      <c r="AJ86" s="259">
        <v>16</v>
      </c>
      <c r="AK86" s="259">
        <v>24</v>
      </c>
      <c r="AL86" s="259">
        <v>40</v>
      </c>
      <c r="AM86" s="259">
        <v>2</v>
      </c>
      <c r="AN86" s="259">
        <v>17</v>
      </c>
      <c r="AO86" s="259">
        <v>11</v>
      </c>
      <c r="AP86" s="259">
        <v>28</v>
      </c>
      <c r="AQ86" s="259">
        <v>1</v>
      </c>
      <c r="AR86" s="259">
        <v>113</v>
      </c>
      <c r="AS86" s="259">
        <v>109</v>
      </c>
      <c r="AT86" s="259">
        <v>222</v>
      </c>
      <c r="AU86" s="259">
        <v>11</v>
      </c>
      <c r="AV86" s="259">
        <v>0</v>
      </c>
      <c r="AW86" s="259">
        <v>0</v>
      </c>
      <c r="AX86" s="259">
        <v>0</v>
      </c>
      <c r="AY86" s="259">
        <v>0</v>
      </c>
      <c r="AZ86" s="259">
        <v>0</v>
      </c>
      <c r="BA86" s="259">
        <v>0</v>
      </c>
      <c r="BB86" s="259">
        <v>0</v>
      </c>
      <c r="BC86" s="259">
        <v>0</v>
      </c>
      <c r="BD86" s="259">
        <v>0</v>
      </c>
      <c r="BE86" s="259">
        <v>0</v>
      </c>
      <c r="BF86" s="259">
        <v>0</v>
      </c>
      <c r="BG86" s="259">
        <v>0</v>
      </c>
      <c r="BH86" s="259">
        <v>0</v>
      </c>
      <c r="BI86" s="259">
        <v>0</v>
      </c>
      <c r="BJ86" s="259">
        <v>0</v>
      </c>
      <c r="BK86" s="259">
        <v>0</v>
      </c>
      <c r="BL86" s="259">
        <v>139</v>
      </c>
      <c r="BM86" s="259">
        <v>146</v>
      </c>
      <c r="BN86" s="259">
        <v>285</v>
      </c>
      <c r="BO86" s="259">
        <v>15</v>
      </c>
    </row>
    <row r="87" spans="1:67">
      <c r="A87" s="354">
        <v>84</v>
      </c>
      <c r="B87" s="262">
        <v>62020121</v>
      </c>
      <c r="C87" s="261" t="s">
        <v>115</v>
      </c>
      <c r="D87" s="259">
        <v>1</v>
      </c>
      <c r="E87" s="259">
        <v>2</v>
      </c>
      <c r="F87" s="259">
        <v>3</v>
      </c>
      <c r="G87" s="259">
        <v>1</v>
      </c>
      <c r="H87" s="259">
        <v>11</v>
      </c>
      <c r="I87" s="259">
        <v>2</v>
      </c>
      <c r="J87" s="259">
        <v>13</v>
      </c>
      <c r="K87" s="259">
        <v>1</v>
      </c>
      <c r="L87" s="259">
        <v>6</v>
      </c>
      <c r="M87" s="259">
        <v>11</v>
      </c>
      <c r="N87" s="259">
        <v>17</v>
      </c>
      <c r="O87" s="259">
        <v>1</v>
      </c>
      <c r="P87" s="259">
        <v>18</v>
      </c>
      <c r="Q87" s="259">
        <v>15</v>
      </c>
      <c r="R87" s="259">
        <v>33</v>
      </c>
      <c r="S87" s="259">
        <v>3</v>
      </c>
      <c r="T87" s="259">
        <v>10</v>
      </c>
      <c r="U87" s="259">
        <v>17</v>
      </c>
      <c r="V87" s="259">
        <v>27</v>
      </c>
      <c r="W87" s="259">
        <v>1</v>
      </c>
      <c r="X87" s="259">
        <v>9</v>
      </c>
      <c r="Y87" s="259">
        <v>12</v>
      </c>
      <c r="Z87" s="259">
        <v>21</v>
      </c>
      <c r="AA87" s="259">
        <v>1</v>
      </c>
      <c r="AB87" s="259">
        <v>16</v>
      </c>
      <c r="AC87" s="259">
        <v>12</v>
      </c>
      <c r="AD87" s="259">
        <v>28</v>
      </c>
      <c r="AE87" s="259">
        <v>1</v>
      </c>
      <c r="AF87" s="259">
        <v>21</v>
      </c>
      <c r="AG87" s="259">
        <v>15</v>
      </c>
      <c r="AH87" s="259">
        <v>36</v>
      </c>
      <c r="AI87" s="259">
        <v>1</v>
      </c>
      <c r="AJ87" s="259">
        <v>11</v>
      </c>
      <c r="AK87" s="259">
        <v>18</v>
      </c>
      <c r="AL87" s="259">
        <v>29</v>
      </c>
      <c r="AM87" s="259">
        <v>1</v>
      </c>
      <c r="AN87" s="259">
        <v>14</v>
      </c>
      <c r="AO87" s="259">
        <v>18</v>
      </c>
      <c r="AP87" s="259">
        <v>32</v>
      </c>
      <c r="AQ87" s="259">
        <v>1</v>
      </c>
      <c r="AR87" s="259">
        <v>81</v>
      </c>
      <c r="AS87" s="259">
        <v>92</v>
      </c>
      <c r="AT87" s="259">
        <v>173</v>
      </c>
      <c r="AU87" s="259">
        <v>6</v>
      </c>
      <c r="AV87" s="259">
        <v>24</v>
      </c>
      <c r="AW87" s="259">
        <v>7</v>
      </c>
      <c r="AX87" s="259">
        <v>31</v>
      </c>
      <c r="AY87" s="259">
        <v>1</v>
      </c>
      <c r="AZ87" s="259">
        <v>24</v>
      </c>
      <c r="BA87" s="259">
        <v>16</v>
      </c>
      <c r="BB87" s="259">
        <v>40</v>
      </c>
      <c r="BC87" s="259">
        <v>2</v>
      </c>
      <c r="BD87" s="259">
        <v>12</v>
      </c>
      <c r="BE87" s="259">
        <v>10</v>
      </c>
      <c r="BF87" s="259">
        <v>22</v>
      </c>
      <c r="BG87" s="259">
        <v>1</v>
      </c>
      <c r="BH87" s="259">
        <v>60</v>
      </c>
      <c r="BI87" s="259">
        <v>33</v>
      </c>
      <c r="BJ87" s="259">
        <v>93</v>
      </c>
      <c r="BK87" s="259">
        <v>4</v>
      </c>
      <c r="BL87" s="259">
        <v>159</v>
      </c>
      <c r="BM87" s="259">
        <v>140</v>
      </c>
      <c r="BN87" s="259">
        <v>299</v>
      </c>
      <c r="BO87" s="259">
        <v>13</v>
      </c>
    </row>
    <row r="88" spans="1:67">
      <c r="A88" s="354">
        <v>85</v>
      </c>
      <c r="B88" s="262">
        <v>62020059</v>
      </c>
      <c r="C88" s="261" t="s">
        <v>59</v>
      </c>
      <c r="D88" s="259">
        <v>10</v>
      </c>
      <c r="E88" s="259">
        <v>1</v>
      </c>
      <c r="F88" s="259">
        <v>11</v>
      </c>
      <c r="G88" s="259">
        <v>1</v>
      </c>
      <c r="H88" s="259">
        <v>5</v>
      </c>
      <c r="I88" s="259">
        <v>7</v>
      </c>
      <c r="J88" s="259">
        <v>12</v>
      </c>
      <c r="K88" s="259">
        <v>1</v>
      </c>
      <c r="L88" s="259">
        <v>16</v>
      </c>
      <c r="M88" s="259">
        <v>13</v>
      </c>
      <c r="N88" s="259">
        <v>29</v>
      </c>
      <c r="O88" s="259">
        <v>1</v>
      </c>
      <c r="P88" s="259">
        <v>31</v>
      </c>
      <c r="Q88" s="259">
        <v>21</v>
      </c>
      <c r="R88" s="259">
        <v>52</v>
      </c>
      <c r="S88" s="259">
        <v>3</v>
      </c>
      <c r="T88" s="259">
        <v>15</v>
      </c>
      <c r="U88" s="259">
        <v>14</v>
      </c>
      <c r="V88" s="259">
        <v>29</v>
      </c>
      <c r="W88" s="259">
        <v>1</v>
      </c>
      <c r="X88" s="259">
        <v>12</v>
      </c>
      <c r="Y88" s="259">
        <v>16</v>
      </c>
      <c r="Z88" s="259">
        <v>28</v>
      </c>
      <c r="AA88" s="259">
        <v>1</v>
      </c>
      <c r="AB88" s="259">
        <v>16</v>
      </c>
      <c r="AC88" s="259">
        <v>10</v>
      </c>
      <c r="AD88" s="259">
        <v>26</v>
      </c>
      <c r="AE88" s="259">
        <v>1</v>
      </c>
      <c r="AF88" s="259">
        <v>19</v>
      </c>
      <c r="AG88" s="259">
        <v>9</v>
      </c>
      <c r="AH88" s="259">
        <v>28</v>
      </c>
      <c r="AI88" s="259">
        <v>1</v>
      </c>
      <c r="AJ88" s="259">
        <v>12</v>
      </c>
      <c r="AK88" s="259">
        <v>14</v>
      </c>
      <c r="AL88" s="259">
        <v>26</v>
      </c>
      <c r="AM88" s="259">
        <v>1</v>
      </c>
      <c r="AN88" s="259">
        <v>13</v>
      </c>
      <c r="AO88" s="259">
        <v>9</v>
      </c>
      <c r="AP88" s="259">
        <v>22</v>
      </c>
      <c r="AQ88" s="259">
        <v>1</v>
      </c>
      <c r="AR88" s="259">
        <v>87</v>
      </c>
      <c r="AS88" s="259">
        <v>72</v>
      </c>
      <c r="AT88" s="259">
        <v>159</v>
      </c>
      <c r="AU88" s="259">
        <v>6</v>
      </c>
      <c r="AV88" s="259">
        <v>11</v>
      </c>
      <c r="AW88" s="259">
        <v>16</v>
      </c>
      <c r="AX88" s="259">
        <v>27</v>
      </c>
      <c r="AY88" s="259">
        <v>1</v>
      </c>
      <c r="AZ88" s="259">
        <v>14</v>
      </c>
      <c r="BA88" s="259">
        <v>18</v>
      </c>
      <c r="BB88" s="259">
        <v>32</v>
      </c>
      <c r="BC88" s="259">
        <v>1</v>
      </c>
      <c r="BD88" s="259">
        <v>14</v>
      </c>
      <c r="BE88" s="259">
        <v>16</v>
      </c>
      <c r="BF88" s="259">
        <v>30</v>
      </c>
      <c r="BG88" s="259">
        <v>1</v>
      </c>
      <c r="BH88" s="259">
        <v>39</v>
      </c>
      <c r="BI88" s="259">
        <v>50</v>
      </c>
      <c r="BJ88" s="259">
        <v>89</v>
      </c>
      <c r="BK88" s="259">
        <v>3</v>
      </c>
      <c r="BL88" s="259">
        <v>157</v>
      </c>
      <c r="BM88" s="259">
        <v>143</v>
      </c>
      <c r="BN88" s="259">
        <v>300</v>
      </c>
      <c r="BO88" s="259">
        <v>12</v>
      </c>
    </row>
    <row r="89" spans="1:67">
      <c r="A89" s="354">
        <v>86</v>
      </c>
      <c r="B89" s="262">
        <v>62020182</v>
      </c>
      <c r="C89" s="261" t="s">
        <v>166</v>
      </c>
      <c r="D89" s="259">
        <v>0</v>
      </c>
      <c r="E89" s="259">
        <v>0</v>
      </c>
      <c r="F89" s="259">
        <v>0</v>
      </c>
      <c r="G89" s="259">
        <v>0</v>
      </c>
      <c r="H89" s="259">
        <v>21</v>
      </c>
      <c r="I89" s="259">
        <v>14</v>
      </c>
      <c r="J89" s="259">
        <v>35</v>
      </c>
      <c r="K89" s="259">
        <v>1</v>
      </c>
      <c r="L89" s="259">
        <v>19</v>
      </c>
      <c r="M89" s="259">
        <v>21</v>
      </c>
      <c r="N89" s="259">
        <v>40</v>
      </c>
      <c r="O89" s="259">
        <v>2</v>
      </c>
      <c r="P89" s="259">
        <v>40</v>
      </c>
      <c r="Q89" s="259">
        <v>35</v>
      </c>
      <c r="R89" s="259">
        <v>75</v>
      </c>
      <c r="S89" s="259">
        <v>3</v>
      </c>
      <c r="T89" s="259">
        <v>16</v>
      </c>
      <c r="U89" s="259">
        <v>16</v>
      </c>
      <c r="V89" s="259">
        <v>32</v>
      </c>
      <c r="W89" s="259">
        <v>2</v>
      </c>
      <c r="X89" s="259">
        <v>19</v>
      </c>
      <c r="Y89" s="259">
        <v>10</v>
      </c>
      <c r="Z89" s="259">
        <v>29</v>
      </c>
      <c r="AA89" s="259">
        <v>1</v>
      </c>
      <c r="AB89" s="259">
        <v>12</v>
      </c>
      <c r="AC89" s="259">
        <v>14</v>
      </c>
      <c r="AD89" s="259">
        <v>26</v>
      </c>
      <c r="AE89" s="259">
        <v>1</v>
      </c>
      <c r="AF89" s="259">
        <v>12</v>
      </c>
      <c r="AG89" s="259">
        <v>14</v>
      </c>
      <c r="AH89" s="259">
        <v>26</v>
      </c>
      <c r="AI89" s="259">
        <v>1</v>
      </c>
      <c r="AJ89" s="259">
        <v>12</v>
      </c>
      <c r="AK89" s="259">
        <v>18</v>
      </c>
      <c r="AL89" s="259">
        <v>30</v>
      </c>
      <c r="AM89" s="259">
        <v>1</v>
      </c>
      <c r="AN89" s="259">
        <v>24</v>
      </c>
      <c r="AO89" s="259">
        <v>15</v>
      </c>
      <c r="AP89" s="259">
        <v>39</v>
      </c>
      <c r="AQ89" s="259">
        <v>2</v>
      </c>
      <c r="AR89" s="259">
        <v>95</v>
      </c>
      <c r="AS89" s="259">
        <v>87</v>
      </c>
      <c r="AT89" s="259">
        <v>182</v>
      </c>
      <c r="AU89" s="259">
        <v>8</v>
      </c>
      <c r="AV89" s="259">
        <v>15</v>
      </c>
      <c r="AW89" s="259">
        <v>18</v>
      </c>
      <c r="AX89" s="259">
        <v>33</v>
      </c>
      <c r="AY89" s="259">
        <v>1</v>
      </c>
      <c r="AZ89" s="259">
        <v>16</v>
      </c>
      <c r="BA89" s="259">
        <v>12</v>
      </c>
      <c r="BB89" s="259">
        <v>28</v>
      </c>
      <c r="BC89" s="259">
        <v>1</v>
      </c>
      <c r="BD89" s="259">
        <v>15</v>
      </c>
      <c r="BE89" s="259">
        <v>13</v>
      </c>
      <c r="BF89" s="259">
        <v>28</v>
      </c>
      <c r="BG89" s="259">
        <v>1</v>
      </c>
      <c r="BH89" s="259">
        <v>46</v>
      </c>
      <c r="BI89" s="259">
        <v>43</v>
      </c>
      <c r="BJ89" s="259">
        <v>89</v>
      </c>
      <c r="BK89" s="259">
        <v>3</v>
      </c>
      <c r="BL89" s="259">
        <v>181</v>
      </c>
      <c r="BM89" s="259">
        <v>165</v>
      </c>
      <c r="BN89" s="259">
        <v>346</v>
      </c>
      <c r="BO89" s="259">
        <v>14</v>
      </c>
    </row>
    <row r="90" spans="1:67">
      <c r="A90" s="354">
        <v>87</v>
      </c>
      <c r="B90" s="262">
        <v>62020106</v>
      </c>
      <c r="C90" s="261" t="s">
        <v>101</v>
      </c>
      <c r="D90" s="259">
        <v>0</v>
      </c>
      <c r="E90" s="259">
        <v>0</v>
      </c>
      <c r="F90" s="259">
        <v>0</v>
      </c>
      <c r="G90" s="259">
        <v>0</v>
      </c>
      <c r="H90" s="259">
        <v>18</v>
      </c>
      <c r="I90" s="259">
        <v>8</v>
      </c>
      <c r="J90" s="259">
        <v>26</v>
      </c>
      <c r="K90" s="259">
        <v>1</v>
      </c>
      <c r="L90" s="259">
        <v>15</v>
      </c>
      <c r="M90" s="259">
        <v>9</v>
      </c>
      <c r="N90" s="259">
        <v>24</v>
      </c>
      <c r="O90" s="259">
        <v>1</v>
      </c>
      <c r="P90" s="259">
        <v>33</v>
      </c>
      <c r="Q90" s="259">
        <v>17</v>
      </c>
      <c r="R90" s="259">
        <v>50</v>
      </c>
      <c r="S90" s="259">
        <v>2</v>
      </c>
      <c r="T90" s="259">
        <v>18</v>
      </c>
      <c r="U90" s="259">
        <v>21</v>
      </c>
      <c r="V90" s="259">
        <v>39</v>
      </c>
      <c r="W90" s="259">
        <v>1</v>
      </c>
      <c r="X90" s="259">
        <v>20</v>
      </c>
      <c r="Y90" s="259">
        <v>9</v>
      </c>
      <c r="Z90" s="259">
        <v>29</v>
      </c>
      <c r="AA90" s="259">
        <v>1</v>
      </c>
      <c r="AB90" s="259">
        <v>10</v>
      </c>
      <c r="AC90" s="259">
        <v>23</v>
      </c>
      <c r="AD90" s="259">
        <v>33</v>
      </c>
      <c r="AE90" s="259">
        <v>1</v>
      </c>
      <c r="AF90" s="259">
        <v>20</v>
      </c>
      <c r="AG90" s="259">
        <v>21</v>
      </c>
      <c r="AH90" s="259">
        <v>41</v>
      </c>
      <c r="AI90" s="259">
        <v>1</v>
      </c>
      <c r="AJ90" s="259">
        <v>14</v>
      </c>
      <c r="AK90" s="259">
        <v>22</v>
      </c>
      <c r="AL90" s="259">
        <v>36</v>
      </c>
      <c r="AM90" s="259">
        <v>1</v>
      </c>
      <c r="AN90" s="259">
        <v>20</v>
      </c>
      <c r="AO90" s="259">
        <v>15</v>
      </c>
      <c r="AP90" s="259">
        <v>35</v>
      </c>
      <c r="AQ90" s="259">
        <v>1</v>
      </c>
      <c r="AR90" s="259">
        <v>102</v>
      </c>
      <c r="AS90" s="259">
        <v>111</v>
      </c>
      <c r="AT90" s="259">
        <v>213</v>
      </c>
      <c r="AU90" s="259">
        <v>6</v>
      </c>
      <c r="AV90" s="259">
        <v>23</v>
      </c>
      <c r="AW90" s="259">
        <v>12</v>
      </c>
      <c r="AX90" s="259">
        <v>35</v>
      </c>
      <c r="AY90" s="259">
        <v>1</v>
      </c>
      <c r="AZ90" s="259">
        <v>16</v>
      </c>
      <c r="BA90" s="259">
        <v>19</v>
      </c>
      <c r="BB90" s="259">
        <v>35</v>
      </c>
      <c r="BC90" s="259">
        <v>1</v>
      </c>
      <c r="BD90" s="259">
        <v>15</v>
      </c>
      <c r="BE90" s="259">
        <v>12</v>
      </c>
      <c r="BF90" s="259">
        <v>27</v>
      </c>
      <c r="BG90" s="259">
        <v>1</v>
      </c>
      <c r="BH90" s="259">
        <v>54</v>
      </c>
      <c r="BI90" s="259">
        <v>43</v>
      </c>
      <c r="BJ90" s="259">
        <v>97</v>
      </c>
      <c r="BK90" s="259">
        <v>3</v>
      </c>
      <c r="BL90" s="259">
        <v>189</v>
      </c>
      <c r="BM90" s="259">
        <v>171</v>
      </c>
      <c r="BN90" s="259">
        <v>360</v>
      </c>
      <c r="BO90" s="259">
        <v>11</v>
      </c>
    </row>
    <row r="91" spans="1:67" s="264" customFormat="1">
      <c r="A91" s="528" t="s">
        <v>193</v>
      </c>
      <c r="B91" s="529"/>
      <c r="C91" s="530"/>
      <c r="D91" s="263">
        <f>SUM(D4:D90)</f>
        <v>185</v>
      </c>
      <c r="E91" s="263">
        <f t="shared" ref="E91:BO91" si="0">SUM(E4:E90)</f>
        <v>166</v>
      </c>
      <c r="F91" s="263">
        <f t="shared" si="0"/>
        <v>351</v>
      </c>
      <c r="G91" s="263">
        <f t="shared" si="0"/>
        <v>33</v>
      </c>
      <c r="H91" s="263">
        <f t="shared" si="0"/>
        <v>777</v>
      </c>
      <c r="I91" s="263">
        <f t="shared" si="0"/>
        <v>678</v>
      </c>
      <c r="J91" s="263">
        <f t="shared" si="0"/>
        <v>1455</v>
      </c>
      <c r="K91" s="263">
        <f t="shared" si="0"/>
        <v>88</v>
      </c>
      <c r="L91" s="263">
        <f t="shared" si="0"/>
        <v>798</v>
      </c>
      <c r="M91" s="263">
        <f t="shared" si="0"/>
        <v>782</v>
      </c>
      <c r="N91" s="263">
        <f t="shared" si="0"/>
        <v>1580</v>
      </c>
      <c r="O91" s="263">
        <f t="shared" si="0"/>
        <v>89</v>
      </c>
      <c r="P91" s="263">
        <f t="shared" si="0"/>
        <v>1760</v>
      </c>
      <c r="Q91" s="263">
        <f t="shared" si="0"/>
        <v>1626</v>
      </c>
      <c r="R91" s="263">
        <f t="shared" si="0"/>
        <v>3386</v>
      </c>
      <c r="S91" s="263">
        <f t="shared" si="0"/>
        <v>210</v>
      </c>
      <c r="T91" s="263">
        <f t="shared" si="0"/>
        <v>851</v>
      </c>
      <c r="U91" s="263">
        <f t="shared" si="0"/>
        <v>790</v>
      </c>
      <c r="V91" s="263">
        <f t="shared" si="0"/>
        <v>1641</v>
      </c>
      <c r="W91" s="263">
        <f t="shared" si="0"/>
        <v>89</v>
      </c>
      <c r="X91" s="263">
        <f t="shared" si="0"/>
        <v>843</v>
      </c>
      <c r="Y91" s="263">
        <f t="shared" si="0"/>
        <v>731</v>
      </c>
      <c r="Z91" s="263">
        <f t="shared" si="0"/>
        <v>1574</v>
      </c>
      <c r="AA91" s="263">
        <f t="shared" si="0"/>
        <v>88</v>
      </c>
      <c r="AB91" s="263">
        <f t="shared" si="0"/>
        <v>816</v>
      </c>
      <c r="AC91" s="263">
        <f t="shared" si="0"/>
        <v>752</v>
      </c>
      <c r="AD91" s="263">
        <f t="shared" si="0"/>
        <v>1568</v>
      </c>
      <c r="AE91" s="263">
        <f t="shared" si="0"/>
        <v>89</v>
      </c>
      <c r="AF91" s="263">
        <f t="shared" si="0"/>
        <v>887</v>
      </c>
      <c r="AG91" s="263">
        <f t="shared" si="0"/>
        <v>778</v>
      </c>
      <c r="AH91" s="263">
        <f t="shared" si="0"/>
        <v>1665</v>
      </c>
      <c r="AI91" s="263">
        <f t="shared" si="0"/>
        <v>89</v>
      </c>
      <c r="AJ91" s="263">
        <f t="shared" si="0"/>
        <v>844</v>
      </c>
      <c r="AK91" s="263">
        <f t="shared" si="0"/>
        <v>830</v>
      </c>
      <c r="AL91" s="263">
        <f t="shared" si="0"/>
        <v>1674</v>
      </c>
      <c r="AM91" s="263">
        <f t="shared" si="0"/>
        <v>89</v>
      </c>
      <c r="AN91" s="263">
        <f t="shared" si="0"/>
        <v>806</v>
      </c>
      <c r="AO91" s="263">
        <f t="shared" si="0"/>
        <v>766</v>
      </c>
      <c r="AP91" s="263">
        <f t="shared" si="0"/>
        <v>1572</v>
      </c>
      <c r="AQ91" s="263">
        <f t="shared" si="0"/>
        <v>89</v>
      </c>
      <c r="AR91" s="263">
        <f t="shared" si="0"/>
        <v>5047</v>
      </c>
      <c r="AS91" s="263">
        <f t="shared" si="0"/>
        <v>4647</v>
      </c>
      <c r="AT91" s="263">
        <f t="shared" si="0"/>
        <v>9694</v>
      </c>
      <c r="AU91" s="263">
        <f t="shared" si="0"/>
        <v>533</v>
      </c>
      <c r="AV91" s="263">
        <f t="shared" si="0"/>
        <v>616</v>
      </c>
      <c r="AW91" s="263">
        <f t="shared" si="0"/>
        <v>473</v>
      </c>
      <c r="AX91" s="263">
        <f t="shared" si="0"/>
        <v>1089</v>
      </c>
      <c r="AY91" s="263">
        <f t="shared" si="0"/>
        <v>48</v>
      </c>
      <c r="AZ91" s="263">
        <f t="shared" si="0"/>
        <v>553</v>
      </c>
      <c r="BA91" s="263">
        <f t="shared" si="0"/>
        <v>487</v>
      </c>
      <c r="BB91" s="263">
        <f t="shared" si="0"/>
        <v>1040</v>
      </c>
      <c r="BC91" s="263">
        <f t="shared" si="0"/>
        <v>51</v>
      </c>
      <c r="BD91" s="263">
        <f t="shared" si="0"/>
        <v>447</v>
      </c>
      <c r="BE91" s="263">
        <f t="shared" si="0"/>
        <v>391</v>
      </c>
      <c r="BF91" s="263">
        <f t="shared" si="0"/>
        <v>838</v>
      </c>
      <c r="BG91" s="263">
        <f t="shared" si="0"/>
        <v>49</v>
      </c>
      <c r="BH91" s="263">
        <f t="shared" si="0"/>
        <v>1616</v>
      </c>
      <c r="BI91" s="263">
        <f t="shared" si="0"/>
        <v>1351</v>
      </c>
      <c r="BJ91" s="263">
        <f t="shared" si="0"/>
        <v>2967</v>
      </c>
      <c r="BK91" s="263">
        <f t="shared" si="0"/>
        <v>148</v>
      </c>
      <c r="BL91" s="263">
        <f t="shared" si="0"/>
        <v>8423</v>
      </c>
      <c r="BM91" s="263">
        <f t="shared" si="0"/>
        <v>7624</v>
      </c>
      <c r="BN91" s="263">
        <f t="shared" si="0"/>
        <v>16047</v>
      </c>
      <c r="BO91" s="263">
        <f t="shared" si="0"/>
        <v>891</v>
      </c>
    </row>
  </sheetData>
  <mergeCells count="20">
    <mergeCell ref="A91:C91"/>
    <mergeCell ref="AF2:AI2"/>
    <mergeCell ref="AJ2:AM2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"/>
  <sheetViews>
    <sheetView zoomScale="90" zoomScaleNormal="90" zoomScaleSheetLayoutView="90" workbookViewId="0">
      <pane ySplit="3" topLeftCell="A4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5.5703125" style="250" customWidth="1"/>
    <col min="2" max="2" width="13.28515625" style="265" bestFit="1" customWidth="1"/>
    <col min="3" max="3" width="27.28515625" style="266" customWidth="1"/>
    <col min="4" max="67" width="6.140625" style="250" customWidth="1"/>
    <col min="68" max="16384" width="8.7109375" style="250"/>
  </cols>
  <sheetData>
    <row r="1" spans="1:67">
      <c r="A1" s="538" t="s">
        <v>1031</v>
      </c>
      <c r="B1" s="539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L1" s="538"/>
      <c r="BM1" s="538"/>
      <c r="BN1" s="538"/>
      <c r="BO1" s="538"/>
    </row>
    <row r="2" spans="1:67" s="252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252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7" t="s">
        <v>191</v>
      </c>
      <c r="Q3" s="257" t="s">
        <v>192</v>
      </c>
      <c r="R3" s="257" t="s">
        <v>193</v>
      </c>
      <c r="S3" s="257" t="s">
        <v>194</v>
      </c>
      <c r="T3" s="257" t="s">
        <v>191</v>
      </c>
      <c r="U3" s="257" t="s">
        <v>192</v>
      </c>
      <c r="V3" s="257" t="s">
        <v>193</v>
      </c>
      <c r="W3" s="257" t="s">
        <v>194</v>
      </c>
      <c r="X3" s="257" t="s">
        <v>191</v>
      </c>
      <c r="Y3" s="257" t="s">
        <v>192</v>
      </c>
      <c r="Z3" s="257" t="s">
        <v>193</v>
      </c>
      <c r="AA3" s="257" t="s">
        <v>194</v>
      </c>
      <c r="AB3" s="257" t="s">
        <v>191</v>
      </c>
      <c r="AC3" s="257" t="s">
        <v>192</v>
      </c>
      <c r="AD3" s="257" t="s">
        <v>193</v>
      </c>
      <c r="AE3" s="257" t="s">
        <v>194</v>
      </c>
      <c r="AF3" s="257" t="s">
        <v>191</v>
      </c>
      <c r="AG3" s="257" t="s">
        <v>192</v>
      </c>
      <c r="AH3" s="257" t="s">
        <v>193</v>
      </c>
      <c r="AI3" s="257" t="s">
        <v>194</v>
      </c>
      <c r="AJ3" s="257" t="s">
        <v>191</v>
      </c>
      <c r="AK3" s="257" t="s">
        <v>192</v>
      </c>
      <c r="AL3" s="257" t="s">
        <v>193</v>
      </c>
      <c r="AM3" s="257" t="s">
        <v>194</v>
      </c>
      <c r="AN3" s="257" t="s">
        <v>191</v>
      </c>
      <c r="AO3" s="257" t="s">
        <v>192</v>
      </c>
      <c r="AP3" s="257" t="s">
        <v>193</v>
      </c>
      <c r="AQ3" s="257" t="s">
        <v>194</v>
      </c>
      <c r="AR3" s="257" t="s">
        <v>191</v>
      </c>
      <c r="AS3" s="257" t="s">
        <v>192</v>
      </c>
      <c r="AT3" s="257" t="s">
        <v>193</v>
      </c>
      <c r="AU3" s="257" t="s">
        <v>194</v>
      </c>
      <c r="AV3" s="257" t="s">
        <v>191</v>
      </c>
      <c r="AW3" s="257" t="s">
        <v>192</v>
      </c>
      <c r="AX3" s="257" t="s">
        <v>193</v>
      </c>
      <c r="AY3" s="257" t="s">
        <v>194</v>
      </c>
      <c r="AZ3" s="257" t="s">
        <v>191</v>
      </c>
      <c r="BA3" s="257" t="s">
        <v>192</v>
      </c>
      <c r="BB3" s="257" t="s">
        <v>193</v>
      </c>
      <c r="BC3" s="257" t="s">
        <v>194</v>
      </c>
      <c r="BD3" s="257" t="s">
        <v>191</v>
      </c>
      <c r="BE3" s="257" t="s">
        <v>192</v>
      </c>
      <c r="BF3" s="257" t="s">
        <v>193</v>
      </c>
      <c r="BG3" s="257" t="s">
        <v>194</v>
      </c>
      <c r="BH3" s="257" t="s">
        <v>191</v>
      </c>
      <c r="BI3" s="257" t="s">
        <v>192</v>
      </c>
      <c r="BJ3" s="257" t="s">
        <v>193</v>
      </c>
      <c r="BK3" s="257" t="s">
        <v>194</v>
      </c>
      <c r="BL3" s="258" t="s">
        <v>208</v>
      </c>
      <c r="BM3" s="258" t="s">
        <v>210</v>
      </c>
      <c r="BN3" s="258" t="s">
        <v>4</v>
      </c>
      <c r="BO3" s="258" t="s">
        <v>209</v>
      </c>
    </row>
    <row r="4" spans="1:67">
      <c r="A4" s="259">
        <v>1</v>
      </c>
      <c r="B4" s="262">
        <v>62020006</v>
      </c>
      <c r="C4" s="261" t="s">
        <v>10</v>
      </c>
      <c r="D4" s="259">
        <v>0</v>
      </c>
      <c r="E4" s="259">
        <v>0</v>
      </c>
      <c r="F4" s="259">
        <v>0</v>
      </c>
      <c r="G4" s="259">
        <v>0</v>
      </c>
      <c r="H4" s="259">
        <v>32</v>
      </c>
      <c r="I4" s="259">
        <v>37</v>
      </c>
      <c r="J4" s="259">
        <v>69</v>
      </c>
      <c r="K4" s="259">
        <v>3</v>
      </c>
      <c r="L4" s="259">
        <v>35</v>
      </c>
      <c r="M4" s="259">
        <v>28</v>
      </c>
      <c r="N4" s="259">
        <v>63</v>
      </c>
      <c r="O4" s="259">
        <v>3</v>
      </c>
      <c r="P4" s="259">
        <v>67</v>
      </c>
      <c r="Q4" s="259">
        <v>65</v>
      </c>
      <c r="R4" s="259">
        <v>132</v>
      </c>
      <c r="S4" s="259">
        <v>6</v>
      </c>
      <c r="T4" s="259">
        <v>40</v>
      </c>
      <c r="U4" s="259">
        <v>43</v>
      </c>
      <c r="V4" s="259">
        <v>83</v>
      </c>
      <c r="W4" s="259">
        <v>3</v>
      </c>
      <c r="X4" s="259">
        <v>39</v>
      </c>
      <c r="Y4" s="259">
        <v>41</v>
      </c>
      <c r="Z4" s="259">
        <v>80</v>
      </c>
      <c r="AA4" s="259">
        <v>3</v>
      </c>
      <c r="AB4" s="259">
        <v>36</v>
      </c>
      <c r="AC4" s="259">
        <v>40</v>
      </c>
      <c r="AD4" s="259">
        <v>76</v>
      </c>
      <c r="AE4" s="259">
        <v>3</v>
      </c>
      <c r="AF4" s="259">
        <v>38</v>
      </c>
      <c r="AG4" s="259">
        <v>46</v>
      </c>
      <c r="AH4" s="259">
        <v>84</v>
      </c>
      <c r="AI4" s="259">
        <v>3</v>
      </c>
      <c r="AJ4" s="259">
        <v>39</v>
      </c>
      <c r="AK4" s="259">
        <v>42</v>
      </c>
      <c r="AL4" s="259">
        <v>81</v>
      </c>
      <c r="AM4" s="259">
        <v>3</v>
      </c>
      <c r="AN4" s="259">
        <v>53</v>
      </c>
      <c r="AO4" s="259">
        <v>34</v>
      </c>
      <c r="AP4" s="259">
        <v>87</v>
      </c>
      <c r="AQ4" s="259">
        <v>3</v>
      </c>
      <c r="AR4" s="259">
        <v>245</v>
      </c>
      <c r="AS4" s="259">
        <v>246</v>
      </c>
      <c r="AT4" s="259">
        <v>491</v>
      </c>
      <c r="AU4" s="259">
        <v>18</v>
      </c>
      <c r="AV4" s="259">
        <v>0</v>
      </c>
      <c r="AW4" s="259">
        <v>0</v>
      </c>
      <c r="AX4" s="259">
        <v>0</v>
      </c>
      <c r="AY4" s="259">
        <v>0</v>
      </c>
      <c r="AZ4" s="259">
        <v>0</v>
      </c>
      <c r="BA4" s="259">
        <v>0</v>
      </c>
      <c r="BB4" s="259">
        <v>0</v>
      </c>
      <c r="BC4" s="259">
        <v>0</v>
      </c>
      <c r="BD4" s="259">
        <v>0</v>
      </c>
      <c r="BE4" s="259">
        <v>0</v>
      </c>
      <c r="BF4" s="259">
        <v>0</v>
      </c>
      <c r="BG4" s="259">
        <v>0</v>
      </c>
      <c r="BH4" s="259">
        <v>0</v>
      </c>
      <c r="BI4" s="259">
        <v>0</v>
      </c>
      <c r="BJ4" s="259">
        <v>0</v>
      </c>
      <c r="BK4" s="259">
        <v>0</v>
      </c>
      <c r="BL4" s="259">
        <v>312</v>
      </c>
      <c r="BM4" s="259">
        <v>311</v>
      </c>
      <c r="BN4" s="259">
        <v>623</v>
      </c>
      <c r="BO4" s="259">
        <v>24</v>
      </c>
    </row>
    <row r="5" spans="1:67">
      <c r="A5" s="259">
        <v>2</v>
      </c>
      <c r="B5" s="262">
        <v>62020016</v>
      </c>
      <c r="C5" s="261" t="s">
        <v>20</v>
      </c>
      <c r="D5" s="259">
        <v>0</v>
      </c>
      <c r="E5" s="259">
        <v>0</v>
      </c>
      <c r="F5" s="259">
        <v>0</v>
      </c>
      <c r="G5" s="259">
        <v>0</v>
      </c>
      <c r="H5" s="259">
        <v>39</v>
      </c>
      <c r="I5" s="259">
        <v>45</v>
      </c>
      <c r="J5" s="259">
        <v>84</v>
      </c>
      <c r="K5" s="259">
        <v>3</v>
      </c>
      <c r="L5" s="259">
        <v>47</v>
      </c>
      <c r="M5" s="259">
        <v>63</v>
      </c>
      <c r="N5" s="259">
        <v>110</v>
      </c>
      <c r="O5" s="259">
        <v>3</v>
      </c>
      <c r="P5" s="259">
        <v>86</v>
      </c>
      <c r="Q5" s="259">
        <v>108</v>
      </c>
      <c r="R5" s="259">
        <v>194</v>
      </c>
      <c r="S5" s="259">
        <v>6</v>
      </c>
      <c r="T5" s="259">
        <v>49</v>
      </c>
      <c r="U5" s="259">
        <v>56</v>
      </c>
      <c r="V5" s="259">
        <v>105</v>
      </c>
      <c r="W5" s="259">
        <v>3</v>
      </c>
      <c r="X5" s="259">
        <v>38</v>
      </c>
      <c r="Y5" s="259">
        <v>47</v>
      </c>
      <c r="Z5" s="259">
        <v>85</v>
      </c>
      <c r="AA5" s="259">
        <v>3</v>
      </c>
      <c r="AB5" s="259">
        <v>45</v>
      </c>
      <c r="AC5" s="259">
        <v>45</v>
      </c>
      <c r="AD5" s="259">
        <v>90</v>
      </c>
      <c r="AE5" s="259">
        <v>3</v>
      </c>
      <c r="AF5" s="259">
        <v>55</v>
      </c>
      <c r="AG5" s="259">
        <v>41</v>
      </c>
      <c r="AH5" s="259">
        <v>96</v>
      </c>
      <c r="AI5" s="259">
        <v>3</v>
      </c>
      <c r="AJ5" s="259">
        <v>41</v>
      </c>
      <c r="AK5" s="259">
        <v>49</v>
      </c>
      <c r="AL5" s="259">
        <v>90</v>
      </c>
      <c r="AM5" s="259">
        <v>3</v>
      </c>
      <c r="AN5" s="259">
        <v>38</v>
      </c>
      <c r="AO5" s="259">
        <v>50</v>
      </c>
      <c r="AP5" s="259">
        <v>88</v>
      </c>
      <c r="AQ5" s="259">
        <v>3</v>
      </c>
      <c r="AR5" s="259">
        <v>266</v>
      </c>
      <c r="AS5" s="259">
        <v>288</v>
      </c>
      <c r="AT5" s="259">
        <v>554</v>
      </c>
      <c r="AU5" s="259">
        <v>18</v>
      </c>
      <c r="AV5" s="259">
        <v>0</v>
      </c>
      <c r="AW5" s="259">
        <v>0</v>
      </c>
      <c r="AX5" s="259">
        <v>0</v>
      </c>
      <c r="AY5" s="259">
        <v>0</v>
      </c>
      <c r="AZ5" s="259">
        <v>0</v>
      </c>
      <c r="BA5" s="259">
        <v>0</v>
      </c>
      <c r="BB5" s="259">
        <v>0</v>
      </c>
      <c r="BC5" s="259">
        <v>0</v>
      </c>
      <c r="BD5" s="259">
        <v>0</v>
      </c>
      <c r="BE5" s="259">
        <v>0</v>
      </c>
      <c r="BF5" s="259">
        <v>0</v>
      </c>
      <c r="BG5" s="259">
        <v>0</v>
      </c>
      <c r="BH5" s="259">
        <v>0</v>
      </c>
      <c r="BI5" s="259">
        <v>0</v>
      </c>
      <c r="BJ5" s="259">
        <v>0</v>
      </c>
      <c r="BK5" s="259">
        <v>0</v>
      </c>
      <c r="BL5" s="259">
        <v>352</v>
      </c>
      <c r="BM5" s="259">
        <v>396</v>
      </c>
      <c r="BN5" s="259">
        <v>748</v>
      </c>
      <c r="BO5" s="259">
        <v>24</v>
      </c>
    </row>
    <row r="6" spans="1:67" s="264" customFormat="1">
      <c r="A6" s="528" t="s">
        <v>193</v>
      </c>
      <c r="B6" s="529"/>
      <c r="C6" s="530"/>
      <c r="D6" s="263">
        <f>SUM(D4:D5)</f>
        <v>0</v>
      </c>
      <c r="E6" s="263">
        <f t="shared" ref="E6:BO6" si="0">SUM(E4:E5)</f>
        <v>0</v>
      </c>
      <c r="F6" s="263">
        <f t="shared" si="0"/>
        <v>0</v>
      </c>
      <c r="G6" s="263">
        <f t="shared" si="0"/>
        <v>0</v>
      </c>
      <c r="H6" s="263">
        <f t="shared" si="0"/>
        <v>71</v>
      </c>
      <c r="I6" s="263">
        <f t="shared" si="0"/>
        <v>82</v>
      </c>
      <c r="J6" s="263">
        <f t="shared" si="0"/>
        <v>153</v>
      </c>
      <c r="K6" s="263">
        <f t="shared" si="0"/>
        <v>6</v>
      </c>
      <c r="L6" s="263">
        <f t="shared" si="0"/>
        <v>82</v>
      </c>
      <c r="M6" s="263">
        <f t="shared" si="0"/>
        <v>91</v>
      </c>
      <c r="N6" s="263">
        <f t="shared" si="0"/>
        <v>173</v>
      </c>
      <c r="O6" s="263">
        <f t="shared" si="0"/>
        <v>6</v>
      </c>
      <c r="P6" s="263">
        <f t="shared" si="0"/>
        <v>153</v>
      </c>
      <c r="Q6" s="263">
        <f t="shared" si="0"/>
        <v>173</v>
      </c>
      <c r="R6" s="263">
        <f t="shared" si="0"/>
        <v>326</v>
      </c>
      <c r="S6" s="263">
        <f t="shared" si="0"/>
        <v>12</v>
      </c>
      <c r="T6" s="263">
        <f t="shared" si="0"/>
        <v>89</v>
      </c>
      <c r="U6" s="263">
        <f t="shared" si="0"/>
        <v>99</v>
      </c>
      <c r="V6" s="263">
        <f t="shared" si="0"/>
        <v>188</v>
      </c>
      <c r="W6" s="263">
        <f t="shared" si="0"/>
        <v>6</v>
      </c>
      <c r="X6" s="263">
        <f t="shared" si="0"/>
        <v>77</v>
      </c>
      <c r="Y6" s="263">
        <f t="shared" si="0"/>
        <v>88</v>
      </c>
      <c r="Z6" s="263">
        <f t="shared" si="0"/>
        <v>165</v>
      </c>
      <c r="AA6" s="263">
        <f t="shared" si="0"/>
        <v>6</v>
      </c>
      <c r="AB6" s="263">
        <f t="shared" si="0"/>
        <v>81</v>
      </c>
      <c r="AC6" s="263">
        <f t="shared" si="0"/>
        <v>85</v>
      </c>
      <c r="AD6" s="263">
        <f t="shared" si="0"/>
        <v>166</v>
      </c>
      <c r="AE6" s="263">
        <f t="shared" si="0"/>
        <v>6</v>
      </c>
      <c r="AF6" s="263">
        <f t="shared" si="0"/>
        <v>93</v>
      </c>
      <c r="AG6" s="263">
        <f t="shared" si="0"/>
        <v>87</v>
      </c>
      <c r="AH6" s="263">
        <f t="shared" si="0"/>
        <v>180</v>
      </c>
      <c r="AI6" s="263">
        <f t="shared" si="0"/>
        <v>6</v>
      </c>
      <c r="AJ6" s="263">
        <f t="shared" si="0"/>
        <v>80</v>
      </c>
      <c r="AK6" s="263">
        <f t="shared" si="0"/>
        <v>91</v>
      </c>
      <c r="AL6" s="263">
        <f t="shared" si="0"/>
        <v>171</v>
      </c>
      <c r="AM6" s="263">
        <f t="shared" si="0"/>
        <v>6</v>
      </c>
      <c r="AN6" s="263">
        <f t="shared" si="0"/>
        <v>91</v>
      </c>
      <c r="AO6" s="263">
        <f t="shared" si="0"/>
        <v>84</v>
      </c>
      <c r="AP6" s="263">
        <f t="shared" si="0"/>
        <v>175</v>
      </c>
      <c r="AQ6" s="263">
        <f t="shared" si="0"/>
        <v>6</v>
      </c>
      <c r="AR6" s="263">
        <f t="shared" si="0"/>
        <v>511</v>
      </c>
      <c r="AS6" s="263">
        <f t="shared" si="0"/>
        <v>534</v>
      </c>
      <c r="AT6" s="263">
        <f t="shared" si="0"/>
        <v>1045</v>
      </c>
      <c r="AU6" s="263">
        <f t="shared" si="0"/>
        <v>36</v>
      </c>
      <c r="AV6" s="263">
        <f t="shared" si="0"/>
        <v>0</v>
      </c>
      <c r="AW6" s="263">
        <f t="shared" si="0"/>
        <v>0</v>
      </c>
      <c r="AX6" s="263">
        <f t="shared" si="0"/>
        <v>0</v>
      </c>
      <c r="AY6" s="263">
        <f t="shared" si="0"/>
        <v>0</v>
      </c>
      <c r="AZ6" s="263">
        <f t="shared" si="0"/>
        <v>0</v>
      </c>
      <c r="BA6" s="263">
        <f t="shared" si="0"/>
        <v>0</v>
      </c>
      <c r="BB6" s="263">
        <f t="shared" si="0"/>
        <v>0</v>
      </c>
      <c r="BC6" s="263">
        <f t="shared" si="0"/>
        <v>0</v>
      </c>
      <c r="BD6" s="263">
        <f t="shared" si="0"/>
        <v>0</v>
      </c>
      <c r="BE6" s="263">
        <f t="shared" si="0"/>
        <v>0</v>
      </c>
      <c r="BF6" s="263">
        <f t="shared" si="0"/>
        <v>0</v>
      </c>
      <c r="BG6" s="263">
        <f t="shared" si="0"/>
        <v>0</v>
      </c>
      <c r="BH6" s="263">
        <f t="shared" si="0"/>
        <v>0</v>
      </c>
      <c r="BI6" s="263">
        <f t="shared" si="0"/>
        <v>0</v>
      </c>
      <c r="BJ6" s="263">
        <f t="shared" si="0"/>
        <v>0</v>
      </c>
      <c r="BK6" s="263">
        <f t="shared" si="0"/>
        <v>0</v>
      </c>
      <c r="BL6" s="263">
        <f t="shared" si="0"/>
        <v>664</v>
      </c>
      <c r="BM6" s="263">
        <f t="shared" si="0"/>
        <v>707</v>
      </c>
      <c r="BN6" s="263">
        <f t="shared" si="0"/>
        <v>1371</v>
      </c>
      <c r="BO6" s="263">
        <f t="shared" si="0"/>
        <v>48</v>
      </c>
    </row>
  </sheetData>
  <mergeCells count="20">
    <mergeCell ref="A6:C6"/>
    <mergeCell ref="AF2:AI2"/>
    <mergeCell ref="AJ2:AM2"/>
    <mergeCell ref="AN2:AQ2"/>
    <mergeCell ref="AR2:AU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  <mergeCell ref="BL2:BO2"/>
    <mergeCell ref="AV2:AY2"/>
    <mergeCell ref="AZ2:B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0"/>
  <sheetViews>
    <sheetView zoomScale="90" zoomScaleNormal="90" zoomScaleSheetLayoutView="80" workbookViewId="0">
      <pane ySplit="3" topLeftCell="A65" activePane="bottomLeft" state="frozen"/>
      <selection activeCell="D76" sqref="D76"/>
      <selection pane="bottomLeft" activeCell="D76" sqref="D76"/>
    </sheetView>
  </sheetViews>
  <sheetFormatPr defaultColWidth="8.7109375" defaultRowHeight="21.75"/>
  <cols>
    <col min="1" max="1" width="4.28515625" style="250" customWidth="1"/>
    <col min="2" max="2" width="7.28515625" style="265" customWidth="1"/>
    <col min="3" max="3" width="19.42578125" style="266" customWidth="1"/>
    <col min="4" max="67" width="5.5703125" style="250" customWidth="1"/>
    <col min="68" max="16384" width="8.7109375" style="358"/>
  </cols>
  <sheetData>
    <row r="1" spans="1:67">
      <c r="A1" s="556" t="s">
        <v>1035</v>
      </c>
      <c r="B1" s="557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6"/>
    </row>
    <row r="2" spans="1:67" s="359" customFormat="1">
      <c r="A2" s="540" t="s">
        <v>190</v>
      </c>
      <c r="B2" s="251" t="s">
        <v>0</v>
      </c>
      <c r="C2" s="541" t="s">
        <v>1</v>
      </c>
      <c r="D2" s="542" t="s">
        <v>212</v>
      </c>
      <c r="E2" s="542"/>
      <c r="F2" s="542"/>
      <c r="G2" s="542"/>
      <c r="H2" s="537" t="s">
        <v>195</v>
      </c>
      <c r="I2" s="537"/>
      <c r="J2" s="537"/>
      <c r="K2" s="537"/>
      <c r="L2" s="537" t="s">
        <v>211</v>
      </c>
      <c r="M2" s="537"/>
      <c r="N2" s="537"/>
      <c r="O2" s="537"/>
      <c r="P2" s="537" t="s">
        <v>2</v>
      </c>
      <c r="Q2" s="537"/>
      <c r="R2" s="537"/>
      <c r="S2" s="537"/>
      <c r="T2" s="537" t="s">
        <v>196</v>
      </c>
      <c r="U2" s="537"/>
      <c r="V2" s="537"/>
      <c r="W2" s="537"/>
      <c r="X2" s="537" t="s">
        <v>197</v>
      </c>
      <c r="Y2" s="537"/>
      <c r="Z2" s="537"/>
      <c r="AA2" s="537"/>
      <c r="AB2" s="537" t="s">
        <v>198</v>
      </c>
      <c r="AC2" s="537"/>
      <c r="AD2" s="537"/>
      <c r="AE2" s="537"/>
      <c r="AF2" s="537" t="s">
        <v>199</v>
      </c>
      <c r="AG2" s="537"/>
      <c r="AH2" s="537"/>
      <c r="AI2" s="537"/>
      <c r="AJ2" s="537" t="s">
        <v>200</v>
      </c>
      <c r="AK2" s="537"/>
      <c r="AL2" s="537"/>
      <c r="AM2" s="537"/>
      <c r="AN2" s="537" t="s">
        <v>201</v>
      </c>
      <c r="AO2" s="537"/>
      <c r="AP2" s="537"/>
      <c r="AQ2" s="537"/>
      <c r="AR2" s="537" t="s">
        <v>202</v>
      </c>
      <c r="AS2" s="537"/>
      <c r="AT2" s="537"/>
      <c r="AU2" s="537"/>
      <c r="AV2" s="537" t="s">
        <v>203</v>
      </c>
      <c r="AW2" s="537"/>
      <c r="AX2" s="537"/>
      <c r="AY2" s="537"/>
      <c r="AZ2" s="537" t="s">
        <v>204</v>
      </c>
      <c r="BA2" s="537"/>
      <c r="BB2" s="537"/>
      <c r="BC2" s="537"/>
      <c r="BD2" s="537" t="s">
        <v>205</v>
      </c>
      <c r="BE2" s="537"/>
      <c r="BF2" s="537"/>
      <c r="BG2" s="537"/>
      <c r="BH2" s="537" t="s">
        <v>3</v>
      </c>
      <c r="BI2" s="537"/>
      <c r="BJ2" s="537"/>
      <c r="BK2" s="537"/>
      <c r="BL2" s="537" t="s">
        <v>206</v>
      </c>
      <c r="BM2" s="537"/>
      <c r="BN2" s="537"/>
      <c r="BO2" s="537"/>
    </row>
    <row r="3" spans="1:67" s="359" customFormat="1">
      <c r="A3" s="540"/>
      <c r="B3" s="343" t="s">
        <v>966</v>
      </c>
      <c r="C3" s="541"/>
      <c r="D3" s="257" t="s">
        <v>191</v>
      </c>
      <c r="E3" s="257" t="s">
        <v>192</v>
      </c>
      <c r="F3" s="257" t="s">
        <v>193</v>
      </c>
      <c r="G3" s="257" t="s">
        <v>194</v>
      </c>
      <c r="H3" s="257" t="s">
        <v>191</v>
      </c>
      <c r="I3" s="257" t="s">
        <v>192</v>
      </c>
      <c r="J3" s="257" t="s">
        <v>193</v>
      </c>
      <c r="K3" s="257" t="s">
        <v>194</v>
      </c>
      <c r="L3" s="257" t="s">
        <v>191</v>
      </c>
      <c r="M3" s="257" t="s">
        <v>192</v>
      </c>
      <c r="N3" s="257" t="s">
        <v>193</v>
      </c>
      <c r="O3" s="257" t="s">
        <v>194</v>
      </c>
      <c r="P3" s="257" t="s">
        <v>191</v>
      </c>
      <c r="Q3" s="257" t="s">
        <v>192</v>
      </c>
      <c r="R3" s="257" t="s">
        <v>193</v>
      </c>
      <c r="S3" s="257" t="s">
        <v>194</v>
      </c>
      <c r="T3" s="257" t="s">
        <v>191</v>
      </c>
      <c r="U3" s="257" t="s">
        <v>192</v>
      </c>
      <c r="V3" s="257" t="s">
        <v>193</v>
      </c>
      <c r="W3" s="257" t="s">
        <v>194</v>
      </c>
      <c r="X3" s="257" t="s">
        <v>191</v>
      </c>
      <c r="Y3" s="257" t="s">
        <v>192</v>
      </c>
      <c r="Z3" s="257" t="s">
        <v>193</v>
      </c>
      <c r="AA3" s="257" t="s">
        <v>194</v>
      </c>
      <c r="AB3" s="257" t="s">
        <v>191</v>
      </c>
      <c r="AC3" s="257" t="s">
        <v>192</v>
      </c>
      <c r="AD3" s="257" t="s">
        <v>193</v>
      </c>
      <c r="AE3" s="257" t="s">
        <v>194</v>
      </c>
      <c r="AF3" s="257" t="s">
        <v>191</v>
      </c>
      <c r="AG3" s="257" t="s">
        <v>192</v>
      </c>
      <c r="AH3" s="257" t="s">
        <v>193</v>
      </c>
      <c r="AI3" s="257" t="s">
        <v>194</v>
      </c>
      <c r="AJ3" s="257" t="s">
        <v>191</v>
      </c>
      <c r="AK3" s="257" t="s">
        <v>192</v>
      </c>
      <c r="AL3" s="257" t="s">
        <v>193</v>
      </c>
      <c r="AM3" s="257" t="s">
        <v>194</v>
      </c>
      <c r="AN3" s="257" t="s">
        <v>191</v>
      </c>
      <c r="AO3" s="257" t="s">
        <v>192</v>
      </c>
      <c r="AP3" s="257" t="s">
        <v>193</v>
      </c>
      <c r="AQ3" s="257" t="s">
        <v>194</v>
      </c>
      <c r="AR3" s="257" t="s">
        <v>191</v>
      </c>
      <c r="AS3" s="257" t="s">
        <v>192</v>
      </c>
      <c r="AT3" s="257" t="s">
        <v>193</v>
      </c>
      <c r="AU3" s="257" t="s">
        <v>194</v>
      </c>
      <c r="AV3" s="257" t="s">
        <v>191</v>
      </c>
      <c r="AW3" s="257" t="s">
        <v>192</v>
      </c>
      <c r="AX3" s="257" t="s">
        <v>193</v>
      </c>
      <c r="AY3" s="257" t="s">
        <v>194</v>
      </c>
      <c r="AZ3" s="257" t="s">
        <v>191</v>
      </c>
      <c r="BA3" s="257" t="s">
        <v>192</v>
      </c>
      <c r="BB3" s="257" t="s">
        <v>193</v>
      </c>
      <c r="BC3" s="257" t="s">
        <v>194</v>
      </c>
      <c r="BD3" s="257" t="s">
        <v>191</v>
      </c>
      <c r="BE3" s="257" t="s">
        <v>192</v>
      </c>
      <c r="BF3" s="257" t="s">
        <v>193</v>
      </c>
      <c r="BG3" s="257" t="s">
        <v>194</v>
      </c>
      <c r="BH3" s="257" t="s">
        <v>191</v>
      </c>
      <c r="BI3" s="257" t="s">
        <v>192</v>
      </c>
      <c r="BJ3" s="257" t="s">
        <v>193</v>
      </c>
      <c r="BK3" s="257" t="s">
        <v>194</v>
      </c>
      <c r="BL3" s="258" t="s">
        <v>208</v>
      </c>
      <c r="BM3" s="258" t="s">
        <v>210</v>
      </c>
      <c r="BN3" s="258" t="s">
        <v>4</v>
      </c>
      <c r="BO3" s="258" t="s">
        <v>209</v>
      </c>
    </row>
    <row r="4" spans="1:67">
      <c r="A4" s="259">
        <v>1</v>
      </c>
      <c r="B4" s="260">
        <v>62020001</v>
      </c>
      <c r="C4" s="261" t="s">
        <v>5</v>
      </c>
      <c r="D4" s="259">
        <v>0</v>
      </c>
      <c r="E4" s="259">
        <v>0</v>
      </c>
      <c r="F4" s="259">
        <v>0</v>
      </c>
      <c r="G4" s="259">
        <v>0</v>
      </c>
      <c r="H4" s="259">
        <v>1</v>
      </c>
      <c r="I4" s="259">
        <v>3</v>
      </c>
      <c r="J4" s="259">
        <v>4</v>
      </c>
      <c r="K4" s="259">
        <v>1</v>
      </c>
      <c r="L4" s="259">
        <v>1</v>
      </c>
      <c r="M4" s="259">
        <v>2</v>
      </c>
      <c r="N4" s="259">
        <v>3</v>
      </c>
      <c r="O4" s="259">
        <v>1</v>
      </c>
      <c r="P4" s="259">
        <v>2</v>
      </c>
      <c r="Q4" s="259">
        <v>5</v>
      </c>
      <c r="R4" s="259">
        <v>7</v>
      </c>
      <c r="S4" s="259">
        <v>2</v>
      </c>
      <c r="T4" s="259">
        <v>1</v>
      </c>
      <c r="U4" s="259">
        <v>2</v>
      </c>
      <c r="V4" s="259">
        <v>3</v>
      </c>
      <c r="W4" s="259">
        <v>1</v>
      </c>
      <c r="X4" s="259">
        <v>0</v>
      </c>
      <c r="Y4" s="259">
        <v>6</v>
      </c>
      <c r="Z4" s="259">
        <v>6</v>
      </c>
      <c r="AA4" s="259">
        <v>1</v>
      </c>
      <c r="AB4" s="259">
        <v>3</v>
      </c>
      <c r="AC4" s="259">
        <v>1</v>
      </c>
      <c r="AD4" s="259">
        <v>4</v>
      </c>
      <c r="AE4" s="259">
        <v>1</v>
      </c>
      <c r="AF4" s="259">
        <v>1</v>
      </c>
      <c r="AG4" s="259">
        <v>2</v>
      </c>
      <c r="AH4" s="259">
        <v>3</v>
      </c>
      <c r="AI4" s="259">
        <v>1</v>
      </c>
      <c r="AJ4" s="259">
        <v>6</v>
      </c>
      <c r="AK4" s="259">
        <v>1</v>
      </c>
      <c r="AL4" s="259">
        <v>7</v>
      </c>
      <c r="AM4" s="259">
        <v>1</v>
      </c>
      <c r="AN4" s="259">
        <v>3</v>
      </c>
      <c r="AO4" s="259">
        <v>0</v>
      </c>
      <c r="AP4" s="259">
        <v>3</v>
      </c>
      <c r="AQ4" s="259">
        <v>1</v>
      </c>
      <c r="AR4" s="259">
        <v>14</v>
      </c>
      <c r="AS4" s="259">
        <v>12</v>
      </c>
      <c r="AT4" s="259">
        <v>26</v>
      </c>
      <c r="AU4" s="259">
        <v>6</v>
      </c>
      <c r="AV4" s="259">
        <v>0</v>
      </c>
      <c r="AW4" s="259">
        <v>0</v>
      </c>
      <c r="AX4" s="259">
        <v>0</v>
      </c>
      <c r="AY4" s="259">
        <v>0</v>
      </c>
      <c r="AZ4" s="259">
        <v>0</v>
      </c>
      <c r="BA4" s="259">
        <v>0</v>
      </c>
      <c r="BB4" s="259">
        <v>0</v>
      </c>
      <c r="BC4" s="259">
        <v>0</v>
      </c>
      <c r="BD4" s="259">
        <v>0</v>
      </c>
      <c r="BE4" s="259">
        <v>0</v>
      </c>
      <c r="BF4" s="259">
        <v>0</v>
      </c>
      <c r="BG4" s="259">
        <v>0</v>
      </c>
      <c r="BH4" s="259">
        <v>0</v>
      </c>
      <c r="BI4" s="259">
        <v>0</v>
      </c>
      <c r="BJ4" s="259">
        <v>0</v>
      </c>
      <c r="BK4" s="259">
        <v>0</v>
      </c>
      <c r="BL4" s="259">
        <v>16</v>
      </c>
      <c r="BM4" s="259">
        <v>17</v>
      </c>
      <c r="BN4" s="259">
        <v>33</v>
      </c>
      <c r="BO4" s="259">
        <v>8</v>
      </c>
    </row>
    <row r="5" spans="1:67">
      <c r="A5" s="259">
        <v>2</v>
      </c>
      <c r="B5" s="262">
        <v>62020002</v>
      </c>
      <c r="C5" s="261" t="s">
        <v>6</v>
      </c>
      <c r="D5" s="259">
        <v>0</v>
      </c>
      <c r="E5" s="259">
        <v>0</v>
      </c>
      <c r="F5" s="259">
        <v>0</v>
      </c>
      <c r="G5" s="259">
        <v>0</v>
      </c>
      <c r="H5" s="259">
        <v>10</v>
      </c>
      <c r="I5" s="259">
        <v>8</v>
      </c>
      <c r="J5" s="259">
        <v>18</v>
      </c>
      <c r="K5" s="259">
        <v>1</v>
      </c>
      <c r="L5" s="259">
        <v>14</v>
      </c>
      <c r="M5" s="259">
        <v>8</v>
      </c>
      <c r="N5" s="259">
        <v>22</v>
      </c>
      <c r="O5" s="259">
        <v>1</v>
      </c>
      <c r="P5" s="259">
        <v>24</v>
      </c>
      <c r="Q5" s="259">
        <v>16</v>
      </c>
      <c r="R5" s="259">
        <v>40</v>
      </c>
      <c r="S5" s="259">
        <v>2</v>
      </c>
      <c r="T5" s="259">
        <v>8</v>
      </c>
      <c r="U5" s="259">
        <v>9</v>
      </c>
      <c r="V5" s="259">
        <v>17</v>
      </c>
      <c r="W5" s="259">
        <v>1</v>
      </c>
      <c r="X5" s="259">
        <v>7</v>
      </c>
      <c r="Y5" s="259">
        <v>6</v>
      </c>
      <c r="Z5" s="259">
        <v>13</v>
      </c>
      <c r="AA5" s="259">
        <v>1</v>
      </c>
      <c r="AB5" s="259">
        <v>6</v>
      </c>
      <c r="AC5" s="259">
        <v>6</v>
      </c>
      <c r="AD5" s="259">
        <v>12</v>
      </c>
      <c r="AE5" s="259">
        <v>1</v>
      </c>
      <c r="AF5" s="259">
        <v>11</v>
      </c>
      <c r="AG5" s="259">
        <v>5</v>
      </c>
      <c r="AH5" s="259">
        <v>16</v>
      </c>
      <c r="AI5" s="259">
        <v>1</v>
      </c>
      <c r="AJ5" s="259">
        <v>11</v>
      </c>
      <c r="AK5" s="259">
        <v>6</v>
      </c>
      <c r="AL5" s="259">
        <v>17</v>
      </c>
      <c r="AM5" s="259">
        <v>1</v>
      </c>
      <c r="AN5" s="259">
        <v>11</v>
      </c>
      <c r="AO5" s="259">
        <v>9</v>
      </c>
      <c r="AP5" s="259">
        <v>20</v>
      </c>
      <c r="AQ5" s="259">
        <v>1</v>
      </c>
      <c r="AR5" s="259">
        <v>54</v>
      </c>
      <c r="AS5" s="259">
        <v>41</v>
      </c>
      <c r="AT5" s="259">
        <v>95</v>
      </c>
      <c r="AU5" s="259">
        <v>6</v>
      </c>
      <c r="AV5" s="259">
        <v>0</v>
      </c>
      <c r="AW5" s="259">
        <v>0</v>
      </c>
      <c r="AX5" s="259">
        <v>0</v>
      </c>
      <c r="AY5" s="259">
        <v>0</v>
      </c>
      <c r="AZ5" s="259">
        <v>0</v>
      </c>
      <c r="BA5" s="259">
        <v>0</v>
      </c>
      <c r="BB5" s="259">
        <v>0</v>
      </c>
      <c r="BC5" s="259">
        <v>0</v>
      </c>
      <c r="BD5" s="259">
        <v>0</v>
      </c>
      <c r="BE5" s="259">
        <v>0</v>
      </c>
      <c r="BF5" s="259">
        <v>0</v>
      </c>
      <c r="BG5" s="259">
        <v>0</v>
      </c>
      <c r="BH5" s="259">
        <v>0</v>
      </c>
      <c r="BI5" s="259">
        <v>0</v>
      </c>
      <c r="BJ5" s="259">
        <v>0</v>
      </c>
      <c r="BK5" s="259">
        <v>0</v>
      </c>
      <c r="BL5" s="259">
        <v>78</v>
      </c>
      <c r="BM5" s="259">
        <v>57</v>
      </c>
      <c r="BN5" s="259">
        <v>135</v>
      </c>
      <c r="BO5" s="259">
        <v>8</v>
      </c>
    </row>
    <row r="6" spans="1:67">
      <c r="A6" s="259">
        <v>3</v>
      </c>
      <c r="B6" s="262">
        <v>62020003</v>
      </c>
      <c r="C6" s="261" t="s">
        <v>7</v>
      </c>
      <c r="D6" s="259">
        <v>2</v>
      </c>
      <c r="E6" s="259">
        <v>2</v>
      </c>
      <c r="F6" s="259">
        <v>4</v>
      </c>
      <c r="G6" s="259">
        <v>1</v>
      </c>
      <c r="H6" s="259">
        <v>4</v>
      </c>
      <c r="I6" s="259">
        <v>6</v>
      </c>
      <c r="J6" s="259">
        <v>10</v>
      </c>
      <c r="K6" s="259">
        <v>1</v>
      </c>
      <c r="L6" s="259">
        <v>1</v>
      </c>
      <c r="M6" s="259">
        <v>1</v>
      </c>
      <c r="N6" s="259">
        <v>2</v>
      </c>
      <c r="O6" s="259">
        <v>1</v>
      </c>
      <c r="P6" s="259">
        <v>7</v>
      </c>
      <c r="Q6" s="259">
        <v>9</v>
      </c>
      <c r="R6" s="259">
        <v>16</v>
      </c>
      <c r="S6" s="259">
        <v>3</v>
      </c>
      <c r="T6" s="259">
        <v>1</v>
      </c>
      <c r="U6" s="259">
        <v>2</v>
      </c>
      <c r="V6" s="259">
        <v>3</v>
      </c>
      <c r="W6" s="259">
        <v>1</v>
      </c>
      <c r="X6" s="259">
        <v>1</v>
      </c>
      <c r="Y6" s="259">
        <v>1</v>
      </c>
      <c r="Z6" s="259">
        <v>2</v>
      </c>
      <c r="AA6" s="259">
        <v>1</v>
      </c>
      <c r="AB6" s="259">
        <v>3</v>
      </c>
      <c r="AC6" s="259">
        <v>3</v>
      </c>
      <c r="AD6" s="259">
        <v>6</v>
      </c>
      <c r="AE6" s="259">
        <v>1</v>
      </c>
      <c r="AF6" s="259">
        <v>4</v>
      </c>
      <c r="AG6" s="259">
        <v>2</v>
      </c>
      <c r="AH6" s="259">
        <v>6</v>
      </c>
      <c r="AI6" s="259">
        <v>1</v>
      </c>
      <c r="AJ6" s="259">
        <v>1</v>
      </c>
      <c r="AK6" s="259">
        <v>3</v>
      </c>
      <c r="AL6" s="259">
        <v>4</v>
      </c>
      <c r="AM6" s="259">
        <v>1</v>
      </c>
      <c r="AN6" s="259">
        <v>2</v>
      </c>
      <c r="AO6" s="259">
        <v>4</v>
      </c>
      <c r="AP6" s="259">
        <v>6</v>
      </c>
      <c r="AQ6" s="259">
        <v>1</v>
      </c>
      <c r="AR6" s="259">
        <v>12</v>
      </c>
      <c r="AS6" s="259">
        <v>15</v>
      </c>
      <c r="AT6" s="259">
        <v>27</v>
      </c>
      <c r="AU6" s="259">
        <v>6</v>
      </c>
      <c r="AV6" s="259">
        <v>0</v>
      </c>
      <c r="AW6" s="259">
        <v>0</v>
      </c>
      <c r="AX6" s="259">
        <v>0</v>
      </c>
      <c r="AY6" s="259">
        <v>0</v>
      </c>
      <c r="AZ6" s="259">
        <v>0</v>
      </c>
      <c r="BA6" s="259">
        <v>0</v>
      </c>
      <c r="BB6" s="259">
        <v>0</v>
      </c>
      <c r="BC6" s="259">
        <v>0</v>
      </c>
      <c r="BD6" s="259">
        <v>0</v>
      </c>
      <c r="BE6" s="259">
        <v>0</v>
      </c>
      <c r="BF6" s="259">
        <v>0</v>
      </c>
      <c r="BG6" s="259">
        <v>0</v>
      </c>
      <c r="BH6" s="259">
        <v>0</v>
      </c>
      <c r="BI6" s="259">
        <v>0</v>
      </c>
      <c r="BJ6" s="259">
        <v>0</v>
      </c>
      <c r="BK6" s="259">
        <v>0</v>
      </c>
      <c r="BL6" s="259">
        <v>19</v>
      </c>
      <c r="BM6" s="259">
        <v>24</v>
      </c>
      <c r="BN6" s="259">
        <v>43</v>
      </c>
      <c r="BO6" s="259">
        <v>9</v>
      </c>
    </row>
    <row r="7" spans="1:67">
      <c r="A7" s="259">
        <v>4</v>
      </c>
      <c r="B7" s="262">
        <v>62020004</v>
      </c>
      <c r="C7" s="261" t="s">
        <v>8</v>
      </c>
      <c r="D7" s="259">
        <v>4</v>
      </c>
      <c r="E7" s="259">
        <v>4</v>
      </c>
      <c r="F7" s="259">
        <v>8</v>
      </c>
      <c r="G7" s="259">
        <v>1</v>
      </c>
      <c r="H7" s="259">
        <v>6</v>
      </c>
      <c r="I7" s="259">
        <v>5</v>
      </c>
      <c r="J7" s="259">
        <v>11</v>
      </c>
      <c r="K7" s="259">
        <v>1</v>
      </c>
      <c r="L7" s="259">
        <v>3</v>
      </c>
      <c r="M7" s="259">
        <v>8</v>
      </c>
      <c r="N7" s="259">
        <v>11</v>
      </c>
      <c r="O7" s="259">
        <v>1</v>
      </c>
      <c r="P7" s="259">
        <v>13</v>
      </c>
      <c r="Q7" s="259">
        <v>17</v>
      </c>
      <c r="R7" s="259">
        <v>30</v>
      </c>
      <c r="S7" s="259">
        <v>3</v>
      </c>
      <c r="T7" s="259">
        <v>7</v>
      </c>
      <c r="U7" s="259">
        <v>5</v>
      </c>
      <c r="V7" s="259">
        <v>12</v>
      </c>
      <c r="W7" s="259">
        <v>1</v>
      </c>
      <c r="X7" s="259">
        <v>7</v>
      </c>
      <c r="Y7" s="259">
        <v>3</v>
      </c>
      <c r="Z7" s="259">
        <v>10</v>
      </c>
      <c r="AA7" s="259">
        <v>1</v>
      </c>
      <c r="AB7" s="259">
        <v>11</v>
      </c>
      <c r="AC7" s="259">
        <v>10</v>
      </c>
      <c r="AD7" s="259">
        <v>21</v>
      </c>
      <c r="AE7" s="259">
        <v>1</v>
      </c>
      <c r="AF7" s="259">
        <v>9</v>
      </c>
      <c r="AG7" s="259">
        <v>8</v>
      </c>
      <c r="AH7" s="259">
        <v>17</v>
      </c>
      <c r="AI7" s="259">
        <v>1</v>
      </c>
      <c r="AJ7" s="259">
        <v>6</v>
      </c>
      <c r="AK7" s="259">
        <v>6</v>
      </c>
      <c r="AL7" s="259">
        <v>12</v>
      </c>
      <c r="AM7" s="259">
        <v>1</v>
      </c>
      <c r="AN7" s="259">
        <v>6</v>
      </c>
      <c r="AO7" s="259">
        <v>10</v>
      </c>
      <c r="AP7" s="259">
        <v>16</v>
      </c>
      <c r="AQ7" s="259">
        <v>1</v>
      </c>
      <c r="AR7" s="259">
        <v>46</v>
      </c>
      <c r="AS7" s="259">
        <v>42</v>
      </c>
      <c r="AT7" s="259">
        <v>88</v>
      </c>
      <c r="AU7" s="259">
        <v>6</v>
      </c>
      <c r="AV7" s="259">
        <v>15</v>
      </c>
      <c r="AW7" s="259">
        <v>18</v>
      </c>
      <c r="AX7" s="259">
        <v>33</v>
      </c>
      <c r="AY7" s="259">
        <v>1</v>
      </c>
      <c r="AZ7" s="259">
        <v>35</v>
      </c>
      <c r="BA7" s="259">
        <v>13</v>
      </c>
      <c r="BB7" s="259">
        <v>48</v>
      </c>
      <c r="BC7" s="259">
        <v>2</v>
      </c>
      <c r="BD7" s="259">
        <v>14</v>
      </c>
      <c r="BE7" s="259">
        <v>22</v>
      </c>
      <c r="BF7" s="259">
        <v>36</v>
      </c>
      <c r="BG7" s="259">
        <v>2</v>
      </c>
      <c r="BH7" s="259">
        <v>64</v>
      </c>
      <c r="BI7" s="259">
        <v>53</v>
      </c>
      <c r="BJ7" s="259">
        <v>117</v>
      </c>
      <c r="BK7" s="259">
        <v>5</v>
      </c>
      <c r="BL7" s="259">
        <v>123</v>
      </c>
      <c r="BM7" s="259">
        <v>112</v>
      </c>
      <c r="BN7" s="259">
        <v>235</v>
      </c>
      <c r="BO7" s="259">
        <v>14</v>
      </c>
    </row>
    <row r="8" spans="1:67">
      <c r="A8" s="259">
        <v>5</v>
      </c>
      <c r="B8" s="262">
        <v>62020005</v>
      </c>
      <c r="C8" s="261" t="s">
        <v>9</v>
      </c>
      <c r="D8" s="259">
        <v>2</v>
      </c>
      <c r="E8" s="259">
        <v>1</v>
      </c>
      <c r="F8" s="259">
        <v>3</v>
      </c>
      <c r="G8" s="259">
        <v>1</v>
      </c>
      <c r="H8" s="259">
        <v>5</v>
      </c>
      <c r="I8" s="259">
        <v>2</v>
      </c>
      <c r="J8" s="259">
        <v>7</v>
      </c>
      <c r="K8" s="259">
        <v>1</v>
      </c>
      <c r="L8" s="259">
        <v>2</v>
      </c>
      <c r="M8" s="259">
        <v>6</v>
      </c>
      <c r="N8" s="259">
        <v>8</v>
      </c>
      <c r="O8" s="259">
        <v>1</v>
      </c>
      <c r="P8" s="259">
        <v>9</v>
      </c>
      <c r="Q8" s="259">
        <v>9</v>
      </c>
      <c r="R8" s="259">
        <v>18</v>
      </c>
      <c r="S8" s="259">
        <v>3</v>
      </c>
      <c r="T8" s="259">
        <v>4</v>
      </c>
      <c r="U8" s="259">
        <v>5</v>
      </c>
      <c r="V8" s="259">
        <v>9</v>
      </c>
      <c r="W8" s="259">
        <v>1</v>
      </c>
      <c r="X8" s="259">
        <v>9</v>
      </c>
      <c r="Y8" s="259">
        <v>2</v>
      </c>
      <c r="Z8" s="259">
        <v>11</v>
      </c>
      <c r="AA8" s="259">
        <v>1</v>
      </c>
      <c r="AB8" s="259">
        <v>12</v>
      </c>
      <c r="AC8" s="259">
        <v>7</v>
      </c>
      <c r="AD8" s="259">
        <v>19</v>
      </c>
      <c r="AE8" s="259">
        <v>1</v>
      </c>
      <c r="AF8" s="259">
        <v>5</v>
      </c>
      <c r="AG8" s="259">
        <v>5</v>
      </c>
      <c r="AH8" s="259">
        <v>10</v>
      </c>
      <c r="AI8" s="259">
        <v>1</v>
      </c>
      <c r="AJ8" s="259">
        <v>8</v>
      </c>
      <c r="AK8" s="259">
        <v>6</v>
      </c>
      <c r="AL8" s="259">
        <v>14</v>
      </c>
      <c r="AM8" s="259">
        <v>1</v>
      </c>
      <c r="AN8" s="259">
        <v>2</v>
      </c>
      <c r="AO8" s="259">
        <v>5</v>
      </c>
      <c r="AP8" s="259">
        <v>7</v>
      </c>
      <c r="AQ8" s="259">
        <v>1</v>
      </c>
      <c r="AR8" s="259">
        <v>40</v>
      </c>
      <c r="AS8" s="259">
        <v>30</v>
      </c>
      <c r="AT8" s="259">
        <v>70</v>
      </c>
      <c r="AU8" s="259">
        <v>6</v>
      </c>
      <c r="AV8" s="259">
        <v>0</v>
      </c>
      <c r="AW8" s="259">
        <v>0</v>
      </c>
      <c r="AX8" s="259">
        <v>0</v>
      </c>
      <c r="AY8" s="259">
        <v>0</v>
      </c>
      <c r="AZ8" s="259">
        <v>0</v>
      </c>
      <c r="BA8" s="259">
        <v>0</v>
      </c>
      <c r="BB8" s="259">
        <v>0</v>
      </c>
      <c r="BC8" s="259">
        <v>0</v>
      </c>
      <c r="BD8" s="259">
        <v>0</v>
      </c>
      <c r="BE8" s="259">
        <v>0</v>
      </c>
      <c r="BF8" s="259">
        <v>0</v>
      </c>
      <c r="BG8" s="259">
        <v>0</v>
      </c>
      <c r="BH8" s="259">
        <v>0</v>
      </c>
      <c r="BI8" s="259">
        <v>0</v>
      </c>
      <c r="BJ8" s="259">
        <v>0</v>
      </c>
      <c r="BK8" s="259">
        <v>0</v>
      </c>
      <c r="BL8" s="259">
        <v>49</v>
      </c>
      <c r="BM8" s="259">
        <v>39</v>
      </c>
      <c r="BN8" s="259">
        <v>88</v>
      </c>
      <c r="BO8" s="259">
        <v>9</v>
      </c>
    </row>
    <row r="9" spans="1:67">
      <c r="A9" s="259">
        <v>6</v>
      </c>
      <c r="B9" s="262">
        <v>62020006</v>
      </c>
      <c r="C9" s="261" t="s">
        <v>10</v>
      </c>
      <c r="D9" s="259">
        <v>0</v>
      </c>
      <c r="E9" s="259">
        <v>0</v>
      </c>
      <c r="F9" s="259">
        <v>0</v>
      </c>
      <c r="G9" s="259">
        <v>0</v>
      </c>
      <c r="H9" s="259">
        <v>32</v>
      </c>
      <c r="I9" s="259">
        <v>37</v>
      </c>
      <c r="J9" s="259">
        <v>69</v>
      </c>
      <c r="K9" s="259">
        <v>3</v>
      </c>
      <c r="L9" s="259">
        <v>35</v>
      </c>
      <c r="M9" s="259">
        <v>28</v>
      </c>
      <c r="N9" s="259">
        <v>63</v>
      </c>
      <c r="O9" s="259">
        <v>3</v>
      </c>
      <c r="P9" s="259">
        <v>67</v>
      </c>
      <c r="Q9" s="259">
        <v>65</v>
      </c>
      <c r="R9" s="259">
        <v>132</v>
      </c>
      <c r="S9" s="259">
        <v>6</v>
      </c>
      <c r="T9" s="259">
        <v>40</v>
      </c>
      <c r="U9" s="259">
        <v>43</v>
      </c>
      <c r="V9" s="259">
        <v>83</v>
      </c>
      <c r="W9" s="259">
        <v>3</v>
      </c>
      <c r="X9" s="259">
        <v>39</v>
      </c>
      <c r="Y9" s="259">
        <v>41</v>
      </c>
      <c r="Z9" s="259">
        <v>80</v>
      </c>
      <c r="AA9" s="259">
        <v>3</v>
      </c>
      <c r="AB9" s="259">
        <v>36</v>
      </c>
      <c r="AC9" s="259">
        <v>40</v>
      </c>
      <c r="AD9" s="259">
        <v>76</v>
      </c>
      <c r="AE9" s="259">
        <v>3</v>
      </c>
      <c r="AF9" s="259">
        <v>38</v>
      </c>
      <c r="AG9" s="259">
        <v>46</v>
      </c>
      <c r="AH9" s="259">
        <v>84</v>
      </c>
      <c r="AI9" s="259">
        <v>3</v>
      </c>
      <c r="AJ9" s="259">
        <v>39</v>
      </c>
      <c r="AK9" s="259">
        <v>42</v>
      </c>
      <c r="AL9" s="259">
        <v>81</v>
      </c>
      <c r="AM9" s="259">
        <v>3</v>
      </c>
      <c r="AN9" s="259">
        <v>53</v>
      </c>
      <c r="AO9" s="259">
        <v>34</v>
      </c>
      <c r="AP9" s="259">
        <v>87</v>
      </c>
      <c r="AQ9" s="259">
        <v>3</v>
      </c>
      <c r="AR9" s="259">
        <v>245</v>
      </c>
      <c r="AS9" s="259">
        <v>246</v>
      </c>
      <c r="AT9" s="259">
        <v>491</v>
      </c>
      <c r="AU9" s="259">
        <v>18</v>
      </c>
      <c r="AV9" s="259">
        <v>0</v>
      </c>
      <c r="AW9" s="259">
        <v>0</v>
      </c>
      <c r="AX9" s="259">
        <v>0</v>
      </c>
      <c r="AY9" s="259">
        <v>0</v>
      </c>
      <c r="AZ9" s="259">
        <v>0</v>
      </c>
      <c r="BA9" s="259">
        <v>0</v>
      </c>
      <c r="BB9" s="259">
        <v>0</v>
      </c>
      <c r="BC9" s="259">
        <v>0</v>
      </c>
      <c r="BD9" s="259">
        <v>0</v>
      </c>
      <c r="BE9" s="259">
        <v>0</v>
      </c>
      <c r="BF9" s="259">
        <v>0</v>
      </c>
      <c r="BG9" s="259">
        <v>0</v>
      </c>
      <c r="BH9" s="259">
        <v>0</v>
      </c>
      <c r="BI9" s="259">
        <v>0</v>
      </c>
      <c r="BJ9" s="259">
        <v>0</v>
      </c>
      <c r="BK9" s="259">
        <v>0</v>
      </c>
      <c r="BL9" s="259">
        <v>312</v>
      </c>
      <c r="BM9" s="259">
        <v>311</v>
      </c>
      <c r="BN9" s="259">
        <v>623</v>
      </c>
      <c r="BO9" s="259">
        <v>24</v>
      </c>
    </row>
    <row r="10" spans="1:67">
      <c r="A10" s="259">
        <v>7</v>
      </c>
      <c r="B10" s="262">
        <v>62020007</v>
      </c>
      <c r="C10" s="261" t="s">
        <v>11</v>
      </c>
      <c r="D10" s="259">
        <v>0</v>
      </c>
      <c r="E10" s="259">
        <v>0</v>
      </c>
      <c r="F10" s="259">
        <v>0</v>
      </c>
      <c r="G10" s="259">
        <v>0</v>
      </c>
      <c r="H10" s="259">
        <v>4</v>
      </c>
      <c r="I10" s="259">
        <v>8</v>
      </c>
      <c r="J10" s="259">
        <v>12</v>
      </c>
      <c r="K10" s="259">
        <v>1</v>
      </c>
      <c r="L10" s="259">
        <v>6</v>
      </c>
      <c r="M10" s="259">
        <v>4</v>
      </c>
      <c r="N10" s="259">
        <v>10</v>
      </c>
      <c r="O10" s="259">
        <v>1</v>
      </c>
      <c r="P10" s="259">
        <v>10</v>
      </c>
      <c r="Q10" s="259">
        <v>12</v>
      </c>
      <c r="R10" s="259">
        <v>22</v>
      </c>
      <c r="S10" s="259">
        <v>2</v>
      </c>
      <c r="T10" s="259">
        <v>8</v>
      </c>
      <c r="U10" s="259">
        <v>9</v>
      </c>
      <c r="V10" s="259">
        <v>17</v>
      </c>
      <c r="W10" s="259">
        <v>1</v>
      </c>
      <c r="X10" s="259">
        <v>7</v>
      </c>
      <c r="Y10" s="259">
        <v>5</v>
      </c>
      <c r="Z10" s="259">
        <v>12</v>
      </c>
      <c r="AA10" s="259">
        <v>1</v>
      </c>
      <c r="AB10" s="259">
        <v>13</v>
      </c>
      <c r="AC10" s="259">
        <v>13</v>
      </c>
      <c r="AD10" s="259">
        <v>26</v>
      </c>
      <c r="AE10" s="259">
        <v>1</v>
      </c>
      <c r="AF10" s="259">
        <v>11</v>
      </c>
      <c r="AG10" s="259">
        <v>6</v>
      </c>
      <c r="AH10" s="259">
        <v>17</v>
      </c>
      <c r="AI10" s="259">
        <v>1</v>
      </c>
      <c r="AJ10" s="259">
        <v>6</v>
      </c>
      <c r="AK10" s="259">
        <v>3</v>
      </c>
      <c r="AL10" s="259">
        <v>9</v>
      </c>
      <c r="AM10" s="259">
        <v>1</v>
      </c>
      <c r="AN10" s="259">
        <v>8</v>
      </c>
      <c r="AO10" s="259">
        <v>1</v>
      </c>
      <c r="AP10" s="259">
        <v>9</v>
      </c>
      <c r="AQ10" s="259">
        <v>1</v>
      </c>
      <c r="AR10" s="259">
        <v>53</v>
      </c>
      <c r="AS10" s="259">
        <v>37</v>
      </c>
      <c r="AT10" s="259">
        <v>90</v>
      </c>
      <c r="AU10" s="259">
        <v>6</v>
      </c>
      <c r="AV10" s="259">
        <v>19</v>
      </c>
      <c r="AW10" s="259">
        <v>14</v>
      </c>
      <c r="AX10" s="259">
        <v>33</v>
      </c>
      <c r="AY10" s="259">
        <v>1</v>
      </c>
      <c r="AZ10" s="259">
        <v>15</v>
      </c>
      <c r="BA10" s="259">
        <v>10</v>
      </c>
      <c r="BB10" s="259">
        <v>25</v>
      </c>
      <c r="BC10" s="259">
        <v>1</v>
      </c>
      <c r="BD10" s="259">
        <v>11</v>
      </c>
      <c r="BE10" s="259">
        <v>4</v>
      </c>
      <c r="BF10" s="259">
        <v>15</v>
      </c>
      <c r="BG10" s="259">
        <v>1</v>
      </c>
      <c r="BH10" s="259">
        <v>45</v>
      </c>
      <c r="BI10" s="259">
        <v>28</v>
      </c>
      <c r="BJ10" s="259">
        <v>73</v>
      </c>
      <c r="BK10" s="259">
        <v>3</v>
      </c>
      <c r="BL10" s="259">
        <v>108</v>
      </c>
      <c r="BM10" s="259">
        <v>77</v>
      </c>
      <c r="BN10" s="259">
        <v>185</v>
      </c>
      <c r="BO10" s="259">
        <v>11</v>
      </c>
    </row>
    <row r="11" spans="1:67">
      <c r="A11" s="259">
        <v>8</v>
      </c>
      <c r="B11" s="262">
        <v>62020008</v>
      </c>
      <c r="C11" s="261" t="s">
        <v>12</v>
      </c>
      <c r="D11" s="259">
        <v>1</v>
      </c>
      <c r="E11" s="259">
        <v>1</v>
      </c>
      <c r="F11" s="259">
        <v>2</v>
      </c>
      <c r="G11" s="259">
        <v>1</v>
      </c>
      <c r="H11" s="259">
        <v>4</v>
      </c>
      <c r="I11" s="259">
        <v>1</v>
      </c>
      <c r="J11" s="259">
        <v>5</v>
      </c>
      <c r="K11" s="259">
        <v>1</v>
      </c>
      <c r="L11" s="259">
        <v>4</v>
      </c>
      <c r="M11" s="259">
        <v>1</v>
      </c>
      <c r="N11" s="259">
        <v>5</v>
      </c>
      <c r="O11" s="259">
        <v>1</v>
      </c>
      <c r="P11" s="259">
        <v>9</v>
      </c>
      <c r="Q11" s="259">
        <v>3</v>
      </c>
      <c r="R11" s="259">
        <v>12</v>
      </c>
      <c r="S11" s="259">
        <v>3</v>
      </c>
      <c r="T11" s="259">
        <v>4</v>
      </c>
      <c r="U11" s="259">
        <v>4</v>
      </c>
      <c r="V11" s="259">
        <v>8</v>
      </c>
      <c r="W11" s="259">
        <v>1</v>
      </c>
      <c r="X11" s="259">
        <v>4</v>
      </c>
      <c r="Y11" s="259">
        <v>5</v>
      </c>
      <c r="Z11" s="259">
        <v>9</v>
      </c>
      <c r="AA11" s="259">
        <v>1</v>
      </c>
      <c r="AB11" s="259">
        <v>1</v>
      </c>
      <c r="AC11" s="259">
        <v>2</v>
      </c>
      <c r="AD11" s="259">
        <v>3</v>
      </c>
      <c r="AE11" s="259">
        <v>1</v>
      </c>
      <c r="AF11" s="259">
        <v>2</v>
      </c>
      <c r="AG11" s="259">
        <v>1</v>
      </c>
      <c r="AH11" s="259">
        <v>3</v>
      </c>
      <c r="AI11" s="259">
        <v>1</v>
      </c>
      <c r="AJ11" s="259">
        <v>2</v>
      </c>
      <c r="AK11" s="259">
        <v>4</v>
      </c>
      <c r="AL11" s="259">
        <v>6</v>
      </c>
      <c r="AM11" s="259">
        <v>1</v>
      </c>
      <c r="AN11" s="259">
        <v>1</v>
      </c>
      <c r="AO11" s="259">
        <v>3</v>
      </c>
      <c r="AP11" s="259">
        <v>4</v>
      </c>
      <c r="AQ11" s="259">
        <v>1</v>
      </c>
      <c r="AR11" s="259">
        <v>14</v>
      </c>
      <c r="AS11" s="259">
        <v>19</v>
      </c>
      <c r="AT11" s="259">
        <v>33</v>
      </c>
      <c r="AU11" s="259">
        <v>6</v>
      </c>
      <c r="AV11" s="259">
        <v>0</v>
      </c>
      <c r="AW11" s="259">
        <v>0</v>
      </c>
      <c r="AX11" s="259">
        <v>0</v>
      </c>
      <c r="AY11" s="259">
        <v>0</v>
      </c>
      <c r="AZ11" s="259">
        <v>0</v>
      </c>
      <c r="BA11" s="259">
        <v>0</v>
      </c>
      <c r="BB11" s="259">
        <v>0</v>
      </c>
      <c r="BC11" s="259">
        <v>0</v>
      </c>
      <c r="BD11" s="259">
        <v>0</v>
      </c>
      <c r="BE11" s="259">
        <v>0</v>
      </c>
      <c r="BF11" s="259">
        <v>0</v>
      </c>
      <c r="BG11" s="259">
        <v>0</v>
      </c>
      <c r="BH11" s="259">
        <v>0</v>
      </c>
      <c r="BI11" s="259">
        <v>0</v>
      </c>
      <c r="BJ11" s="259">
        <v>0</v>
      </c>
      <c r="BK11" s="259">
        <v>0</v>
      </c>
      <c r="BL11" s="259">
        <v>23</v>
      </c>
      <c r="BM11" s="259">
        <v>22</v>
      </c>
      <c r="BN11" s="259">
        <v>45</v>
      </c>
      <c r="BO11" s="259">
        <v>9</v>
      </c>
    </row>
    <row r="12" spans="1:67">
      <c r="A12" s="259">
        <v>9</v>
      </c>
      <c r="B12" s="262">
        <v>62020009</v>
      </c>
      <c r="C12" s="261" t="s">
        <v>13</v>
      </c>
      <c r="D12" s="259">
        <v>0</v>
      </c>
      <c r="E12" s="259">
        <v>0</v>
      </c>
      <c r="F12" s="259">
        <v>0</v>
      </c>
      <c r="G12" s="259">
        <v>0</v>
      </c>
      <c r="H12" s="259">
        <v>6</v>
      </c>
      <c r="I12" s="259">
        <v>5</v>
      </c>
      <c r="J12" s="259">
        <v>11</v>
      </c>
      <c r="K12" s="259">
        <v>1</v>
      </c>
      <c r="L12" s="259">
        <v>8</v>
      </c>
      <c r="M12" s="259">
        <v>10</v>
      </c>
      <c r="N12" s="259">
        <v>18</v>
      </c>
      <c r="O12" s="259">
        <v>1</v>
      </c>
      <c r="P12" s="259">
        <v>14</v>
      </c>
      <c r="Q12" s="259">
        <v>15</v>
      </c>
      <c r="R12" s="259">
        <v>29</v>
      </c>
      <c r="S12" s="259">
        <v>2</v>
      </c>
      <c r="T12" s="259">
        <v>12</v>
      </c>
      <c r="U12" s="259">
        <v>6</v>
      </c>
      <c r="V12" s="259">
        <v>18</v>
      </c>
      <c r="W12" s="259">
        <v>1</v>
      </c>
      <c r="X12" s="259">
        <v>12</v>
      </c>
      <c r="Y12" s="259">
        <v>3</v>
      </c>
      <c r="Z12" s="259">
        <v>15</v>
      </c>
      <c r="AA12" s="259">
        <v>1</v>
      </c>
      <c r="AB12" s="259">
        <v>10</v>
      </c>
      <c r="AC12" s="259">
        <v>7</v>
      </c>
      <c r="AD12" s="259">
        <v>17</v>
      </c>
      <c r="AE12" s="259">
        <v>1</v>
      </c>
      <c r="AF12" s="259">
        <v>6</v>
      </c>
      <c r="AG12" s="259">
        <v>7</v>
      </c>
      <c r="AH12" s="259">
        <v>13</v>
      </c>
      <c r="AI12" s="259">
        <v>1</v>
      </c>
      <c r="AJ12" s="259">
        <v>7</v>
      </c>
      <c r="AK12" s="259">
        <v>9</v>
      </c>
      <c r="AL12" s="259">
        <v>16</v>
      </c>
      <c r="AM12" s="259">
        <v>1</v>
      </c>
      <c r="AN12" s="259">
        <v>3</v>
      </c>
      <c r="AO12" s="259">
        <v>11</v>
      </c>
      <c r="AP12" s="259">
        <v>14</v>
      </c>
      <c r="AQ12" s="259">
        <v>1</v>
      </c>
      <c r="AR12" s="259">
        <v>50</v>
      </c>
      <c r="AS12" s="259">
        <v>43</v>
      </c>
      <c r="AT12" s="259">
        <v>93</v>
      </c>
      <c r="AU12" s="259">
        <v>6</v>
      </c>
      <c r="AV12" s="259">
        <v>0</v>
      </c>
      <c r="AW12" s="259">
        <v>0</v>
      </c>
      <c r="AX12" s="259">
        <v>0</v>
      </c>
      <c r="AY12" s="259">
        <v>0</v>
      </c>
      <c r="AZ12" s="259">
        <v>0</v>
      </c>
      <c r="BA12" s="259">
        <v>0</v>
      </c>
      <c r="BB12" s="259">
        <v>0</v>
      </c>
      <c r="BC12" s="259">
        <v>0</v>
      </c>
      <c r="BD12" s="259">
        <v>0</v>
      </c>
      <c r="BE12" s="259">
        <v>0</v>
      </c>
      <c r="BF12" s="259">
        <v>0</v>
      </c>
      <c r="BG12" s="259">
        <v>0</v>
      </c>
      <c r="BH12" s="259">
        <v>0</v>
      </c>
      <c r="BI12" s="259">
        <v>0</v>
      </c>
      <c r="BJ12" s="259">
        <v>0</v>
      </c>
      <c r="BK12" s="259">
        <v>0</v>
      </c>
      <c r="BL12" s="259">
        <v>64</v>
      </c>
      <c r="BM12" s="259">
        <v>58</v>
      </c>
      <c r="BN12" s="259">
        <v>122</v>
      </c>
      <c r="BO12" s="259">
        <v>8</v>
      </c>
    </row>
    <row r="13" spans="1:67">
      <c r="A13" s="259">
        <v>10</v>
      </c>
      <c r="B13" s="262">
        <v>62020010</v>
      </c>
      <c r="C13" s="261" t="s">
        <v>14</v>
      </c>
      <c r="D13" s="259">
        <v>7</v>
      </c>
      <c r="E13" s="259">
        <v>6</v>
      </c>
      <c r="F13" s="259">
        <v>13</v>
      </c>
      <c r="G13" s="259">
        <v>1</v>
      </c>
      <c r="H13" s="259">
        <v>5</v>
      </c>
      <c r="I13" s="259">
        <v>5</v>
      </c>
      <c r="J13" s="259">
        <v>10</v>
      </c>
      <c r="K13" s="259">
        <v>1</v>
      </c>
      <c r="L13" s="259">
        <v>7</v>
      </c>
      <c r="M13" s="259">
        <v>2</v>
      </c>
      <c r="N13" s="259">
        <v>9</v>
      </c>
      <c r="O13" s="259">
        <v>1</v>
      </c>
      <c r="P13" s="259">
        <v>19</v>
      </c>
      <c r="Q13" s="259">
        <v>13</v>
      </c>
      <c r="R13" s="259">
        <v>32</v>
      </c>
      <c r="S13" s="259">
        <v>3</v>
      </c>
      <c r="T13" s="259">
        <v>5</v>
      </c>
      <c r="U13" s="259">
        <v>3</v>
      </c>
      <c r="V13" s="259">
        <v>8</v>
      </c>
      <c r="W13" s="259">
        <v>1</v>
      </c>
      <c r="X13" s="259">
        <v>6</v>
      </c>
      <c r="Y13" s="259">
        <v>10</v>
      </c>
      <c r="Z13" s="259">
        <v>16</v>
      </c>
      <c r="AA13" s="259">
        <v>1</v>
      </c>
      <c r="AB13" s="259">
        <v>2</v>
      </c>
      <c r="AC13" s="259">
        <v>6</v>
      </c>
      <c r="AD13" s="259">
        <v>8</v>
      </c>
      <c r="AE13" s="259">
        <v>1</v>
      </c>
      <c r="AF13" s="259">
        <v>9</v>
      </c>
      <c r="AG13" s="259">
        <v>7</v>
      </c>
      <c r="AH13" s="259">
        <v>16</v>
      </c>
      <c r="AI13" s="259">
        <v>1</v>
      </c>
      <c r="AJ13" s="259">
        <v>0</v>
      </c>
      <c r="AK13" s="259">
        <v>4</v>
      </c>
      <c r="AL13" s="259">
        <v>4</v>
      </c>
      <c r="AM13" s="259">
        <v>1</v>
      </c>
      <c r="AN13" s="259">
        <v>5</v>
      </c>
      <c r="AO13" s="259">
        <v>11</v>
      </c>
      <c r="AP13" s="259">
        <v>16</v>
      </c>
      <c r="AQ13" s="259">
        <v>1</v>
      </c>
      <c r="AR13" s="259">
        <v>27</v>
      </c>
      <c r="AS13" s="259">
        <v>41</v>
      </c>
      <c r="AT13" s="259">
        <v>68</v>
      </c>
      <c r="AU13" s="259">
        <v>6</v>
      </c>
      <c r="AV13" s="259">
        <v>13</v>
      </c>
      <c r="AW13" s="259">
        <v>11</v>
      </c>
      <c r="AX13" s="259">
        <v>24</v>
      </c>
      <c r="AY13" s="259">
        <v>1</v>
      </c>
      <c r="AZ13" s="259">
        <v>9</v>
      </c>
      <c r="BA13" s="259">
        <v>11</v>
      </c>
      <c r="BB13" s="259">
        <v>20</v>
      </c>
      <c r="BC13" s="259">
        <v>1</v>
      </c>
      <c r="BD13" s="259">
        <v>6</v>
      </c>
      <c r="BE13" s="259">
        <v>5</v>
      </c>
      <c r="BF13" s="259">
        <v>11</v>
      </c>
      <c r="BG13" s="259">
        <v>1</v>
      </c>
      <c r="BH13" s="259">
        <v>28</v>
      </c>
      <c r="BI13" s="259">
        <v>27</v>
      </c>
      <c r="BJ13" s="259">
        <v>55</v>
      </c>
      <c r="BK13" s="259">
        <v>3</v>
      </c>
      <c r="BL13" s="259">
        <v>74</v>
      </c>
      <c r="BM13" s="259">
        <v>81</v>
      </c>
      <c r="BN13" s="259">
        <v>155</v>
      </c>
      <c r="BO13" s="259">
        <v>12</v>
      </c>
    </row>
    <row r="14" spans="1:67">
      <c r="A14" s="259">
        <v>11</v>
      </c>
      <c r="B14" s="262">
        <v>62020011</v>
      </c>
      <c r="C14" s="261" t="s">
        <v>15</v>
      </c>
      <c r="D14" s="259">
        <v>0</v>
      </c>
      <c r="E14" s="259">
        <v>0</v>
      </c>
      <c r="F14" s="259">
        <v>0</v>
      </c>
      <c r="G14" s="259">
        <v>0</v>
      </c>
      <c r="H14" s="259">
        <v>7</v>
      </c>
      <c r="I14" s="259">
        <v>13</v>
      </c>
      <c r="J14" s="259">
        <v>20</v>
      </c>
      <c r="K14" s="259">
        <v>1</v>
      </c>
      <c r="L14" s="259">
        <v>21</v>
      </c>
      <c r="M14" s="259">
        <v>8</v>
      </c>
      <c r="N14" s="259">
        <v>29</v>
      </c>
      <c r="O14" s="259">
        <v>1</v>
      </c>
      <c r="P14" s="259">
        <v>28</v>
      </c>
      <c r="Q14" s="259">
        <v>21</v>
      </c>
      <c r="R14" s="259">
        <v>49</v>
      </c>
      <c r="S14" s="259">
        <v>2</v>
      </c>
      <c r="T14" s="259">
        <v>9</v>
      </c>
      <c r="U14" s="259">
        <v>10</v>
      </c>
      <c r="V14" s="259">
        <v>19</v>
      </c>
      <c r="W14" s="259">
        <v>1</v>
      </c>
      <c r="X14" s="259">
        <v>8</v>
      </c>
      <c r="Y14" s="259">
        <v>9</v>
      </c>
      <c r="Z14" s="259">
        <v>17</v>
      </c>
      <c r="AA14" s="259">
        <v>1</v>
      </c>
      <c r="AB14" s="259">
        <v>6</v>
      </c>
      <c r="AC14" s="259">
        <v>7</v>
      </c>
      <c r="AD14" s="259">
        <v>13</v>
      </c>
      <c r="AE14" s="259">
        <v>1</v>
      </c>
      <c r="AF14" s="259">
        <v>13</v>
      </c>
      <c r="AG14" s="259">
        <v>12</v>
      </c>
      <c r="AH14" s="259">
        <v>25</v>
      </c>
      <c r="AI14" s="259">
        <v>1</v>
      </c>
      <c r="AJ14" s="259">
        <v>11</v>
      </c>
      <c r="AK14" s="259">
        <v>3</v>
      </c>
      <c r="AL14" s="259">
        <v>14</v>
      </c>
      <c r="AM14" s="259">
        <v>1</v>
      </c>
      <c r="AN14" s="259">
        <v>9</v>
      </c>
      <c r="AO14" s="259">
        <v>11</v>
      </c>
      <c r="AP14" s="259">
        <v>20</v>
      </c>
      <c r="AQ14" s="259">
        <v>1</v>
      </c>
      <c r="AR14" s="259">
        <v>56</v>
      </c>
      <c r="AS14" s="259">
        <v>52</v>
      </c>
      <c r="AT14" s="259">
        <v>108</v>
      </c>
      <c r="AU14" s="259">
        <v>6</v>
      </c>
      <c r="AV14" s="259">
        <v>0</v>
      </c>
      <c r="AW14" s="259">
        <v>0</v>
      </c>
      <c r="AX14" s="259">
        <v>0</v>
      </c>
      <c r="AY14" s="259">
        <v>0</v>
      </c>
      <c r="AZ14" s="259">
        <v>0</v>
      </c>
      <c r="BA14" s="259">
        <v>0</v>
      </c>
      <c r="BB14" s="259">
        <v>0</v>
      </c>
      <c r="BC14" s="259">
        <v>0</v>
      </c>
      <c r="BD14" s="259">
        <v>0</v>
      </c>
      <c r="BE14" s="259">
        <v>0</v>
      </c>
      <c r="BF14" s="259">
        <v>0</v>
      </c>
      <c r="BG14" s="259">
        <v>0</v>
      </c>
      <c r="BH14" s="259">
        <v>0</v>
      </c>
      <c r="BI14" s="259">
        <v>0</v>
      </c>
      <c r="BJ14" s="259">
        <v>0</v>
      </c>
      <c r="BK14" s="259">
        <v>0</v>
      </c>
      <c r="BL14" s="259">
        <v>84</v>
      </c>
      <c r="BM14" s="259">
        <v>73</v>
      </c>
      <c r="BN14" s="259">
        <v>157</v>
      </c>
      <c r="BO14" s="259">
        <v>8</v>
      </c>
    </row>
    <row r="15" spans="1:67">
      <c r="A15" s="259">
        <v>12</v>
      </c>
      <c r="B15" s="262">
        <v>62020012</v>
      </c>
      <c r="C15" s="261" t="s">
        <v>16</v>
      </c>
      <c r="D15" s="259">
        <v>0</v>
      </c>
      <c r="E15" s="259">
        <v>0</v>
      </c>
      <c r="F15" s="259">
        <v>0</v>
      </c>
      <c r="G15" s="259">
        <v>0</v>
      </c>
      <c r="H15" s="259">
        <v>8</v>
      </c>
      <c r="I15" s="259">
        <v>5</v>
      </c>
      <c r="J15" s="259">
        <v>13</v>
      </c>
      <c r="K15" s="259">
        <v>1</v>
      </c>
      <c r="L15" s="259">
        <v>8</v>
      </c>
      <c r="M15" s="259">
        <v>10</v>
      </c>
      <c r="N15" s="259">
        <v>18</v>
      </c>
      <c r="O15" s="259">
        <v>1</v>
      </c>
      <c r="P15" s="259">
        <v>16</v>
      </c>
      <c r="Q15" s="259">
        <v>15</v>
      </c>
      <c r="R15" s="259">
        <v>31</v>
      </c>
      <c r="S15" s="259">
        <v>2</v>
      </c>
      <c r="T15" s="259">
        <v>8</v>
      </c>
      <c r="U15" s="259">
        <v>4</v>
      </c>
      <c r="V15" s="259">
        <v>12</v>
      </c>
      <c r="W15" s="259">
        <v>1</v>
      </c>
      <c r="X15" s="259">
        <v>8</v>
      </c>
      <c r="Y15" s="259">
        <v>6</v>
      </c>
      <c r="Z15" s="259">
        <v>14</v>
      </c>
      <c r="AA15" s="259">
        <v>1</v>
      </c>
      <c r="AB15" s="259">
        <v>10</v>
      </c>
      <c r="AC15" s="259">
        <v>12</v>
      </c>
      <c r="AD15" s="259">
        <v>22</v>
      </c>
      <c r="AE15" s="259">
        <v>1</v>
      </c>
      <c r="AF15" s="259">
        <v>5</v>
      </c>
      <c r="AG15" s="259">
        <v>9</v>
      </c>
      <c r="AH15" s="259">
        <v>14</v>
      </c>
      <c r="AI15" s="259">
        <v>1</v>
      </c>
      <c r="AJ15" s="259">
        <v>10</v>
      </c>
      <c r="AK15" s="259">
        <v>11</v>
      </c>
      <c r="AL15" s="259">
        <v>21</v>
      </c>
      <c r="AM15" s="259">
        <v>1</v>
      </c>
      <c r="AN15" s="259">
        <v>14</v>
      </c>
      <c r="AO15" s="259">
        <v>10</v>
      </c>
      <c r="AP15" s="259">
        <v>24</v>
      </c>
      <c r="AQ15" s="259">
        <v>1</v>
      </c>
      <c r="AR15" s="259">
        <v>55</v>
      </c>
      <c r="AS15" s="259">
        <v>52</v>
      </c>
      <c r="AT15" s="259">
        <v>107</v>
      </c>
      <c r="AU15" s="259">
        <v>6</v>
      </c>
      <c r="AV15" s="259">
        <v>15</v>
      </c>
      <c r="AW15" s="259">
        <v>7</v>
      </c>
      <c r="AX15" s="259">
        <v>22</v>
      </c>
      <c r="AY15" s="259">
        <v>1</v>
      </c>
      <c r="AZ15" s="259">
        <v>6</v>
      </c>
      <c r="BA15" s="259">
        <v>9</v>
      </c>
      <c r="BB15" s="259">
        <v>15</v>
      </c>
      <c r="BC15" s="259">
        <v>1</v>
      </c>
      <c r="BD15" s="259">
        <v>8</v>
      </c>
      <c r="BE15" s="259">
        <v>6</v>
      </c>
      <c r="BF15" s="259">
        <v>14</v>
      </c>
      <c r="BG15" s="259">
        <v>1</v>
      </c>
      <c r="BH15" s="259">
        <v>29</v>
      </c>
      <c r="BI15" s="259">
        <v>22</v>
      </c>
      <c r="BJ15" s="259">
        <v>51</v>
      </c>
      <c r="BK15" s="259">
        <v>3</v>
      </c>
      <c r="BL15" s="259">
        <v>100</v>
      </c>
      <c r="BM15" s="259">
        <v>89</v>
      </c>
      <c r="BN15" s="259">
        <v>189</v>
      </c>
      <c r="BO15" s="259">
        <v>11</v>
      </c>
    </row>
    <row r="16" spans="1:67">
      <c r="A16" s="259">
        <v>13</v>
      </c>
      <c r="B16" s="262">
        <v>62020013</v>
      </c>
      <c r="C16" s="261" t="s">
        <v>17</v>
      </c>
      <c r="D16" s="259">
        <v>0</v>
      </c>
      <c r="E16" s="259">
        <v>0</v>
      </c>
      <c r="F16" s="259">
        <v>0</v>
      </c>
      <c r="G16" s="259">
        <v>0</v>
      </c>
      <c r="H16" s="259">
        <v>10</v>
      </c>
      <c r="I16" s="259">
        <v>7</v>
      </c>
      <c r="J16" s="259">
        <v>17</v>
      </c>
      <c r="K16" s="259">
        <v>1</v>
      </c>
      <c r="L16" s="259">
        <v>9</v>
      </c>
      <c r="M16" s="259">
        <v>6</v>
      </c>
      <c r="N16" s="259">
        <v>15</v>
      </c>
      <c r="O16" s="259">
        <v>1</v>
      </c>
      <c r="P16" s="259">
        <v>19</v>
      </c>
      <c r="Q16" s="259">
        <v>13</v>
      </c>
      <c r="R16" s="259">
        <v>32</v>
      </c>
      <c r="S16" s="259">
        <v>2</v>
      </c>
      <c r="T16" s="259">
        <v>11</v>
      </c>
      <c r="U16" s="259">
        <v>6</v>
      </c>
      <c r="V16" s="259">
        <v>17</v>
      </c>
      <c r="W16" s="259">
        <v>1</v>
      </c>
      <c r="X16" s="259">
        <v>4</v>
      </c>
      <c r="Y16" s="259">
        <v>9</v>
      </c>
      <c r="Z16" s="259">
        <v>13</v>
      </c>
      <c r="AA16" s="259">
        <v>1</v>
      </c>
      <c r="AB16" s="259">
        <v>12</v>
      </c>
      <c r="AC16" s="259">
        <v>7</v>
      </c>
      <c r="AD16" s="259">
        <v>19</v>
      </c>
      <c r="AE16" s="259">
        <v>1</v>
      </c>
      <c r="AF16" s="259">
        <v>7</v>
      </c>
      <c r="AG16" s="259">
        <v>6</v>
      </c>
      <c r="AH16" s="259">
        <v>13</v>
      </c>
      <c r="AI16" s="259">
        <v>1</v>
      </c>
      <c r="AJ16" s="259">
        <v>9</v>
      </c>
      <c r="AK16" s="259">
        <v>11</v>
      </c>
      <c r="AL16" s="259">
        <v>20</v>
      </c>
      <c r="AM16" s="259">
        <v>1</v>
      </c>
      <c r="AN16" s="259">
        <v>7</v>
      </c>
      <c r="AO16" s="259">
        <v>12</v>
      </c>
      <c r="AP16" s="259">
        <v>19</v>
      </c>
      <c r="AQ16" s="259">
        <v>1</v>
      </c>
      <c r="AR16" s="259">
        <v>50</v>
      </c>
      <c r="AS16" s="259">
        <v>51</v>
      </c>
      <c r="AT16" s="259">
        <v>101</v>
      </c>
      <c r="AU16" s="259">
        <v>6</v>
      </c>
      <c r="AV16" s="259">
        <v>14</v>
      </c>
      <c r="AW16" s="259">
        <v>18</v>
      </c>
      <c r="AX16" s="259">
        <v>32</v>
      </c>
      <c r="AY16" s="259">
        <v>1</v>
      </c>
      <c r="AZ16" s="259">
        <v>12</v>
      </c>
      <c r="BA16" s="259">
        <v>8</v>
      </c>
      <c r="BB16" s="259">
        <v>20</v>
      </c>
      <c r="BC16" s="259">
        <v>1</v>
      </c>
      <c r="BD16" s="259">
        <v>13</v>
      </c>
      <c r="BE16" s="259">
        <v>10</v>
      </c>
      <c r="BF16" s="259">
        <v>23</v>
      </c>
      <c r="BG16" s="259">
        <v>1</v>
      </c>
      <c r="BH16" s="259">
        <v>39</v>
      </c>
      <c r="BI16" s="259">
        <v>36</v>
      </c>
      <c r="BJ16" s="259">
        <v>75</v>
      </c>
      <c r="BK16" s="259">
        <v>3</v>
      </c>
      <c r="BL16" s="259">
        <v>108</v>
      </c>
      <c r="BM16" s="259">
        <v>100</v>
      </c>
      <c r="BN16" s="259">
        <v>208</v>
      </c>
      <c r="BO16" s="259">
        <v>11</v>
      </c>
    </row>
    <row r="17" spans="1:67">
      <c r="A17" s="259">
        <v>14</v>
      </c>
      <c r="B17" s="262">
        <v>62020014</v>
      </c>
      <c r="C17" s="261" t="s">
        <v>18</v>
      </c>
      <c r="D17" s="259">
        <v>0</v>
      </c>
      <c r="E17" s="259">
        <v>0</v>
      </c>
      <c r="F17" s="259">
        <v>0</v>
      </c>
      <c r="G17" s="259">
        <v>0</v>
      </c>
      <c r="H17" s="259">
        <v>4</v>
      </c>
      <c r="I17" s="259">
        <v>9</v>
      </c>
      <c r="J17" s="259">
        <v>13</v>
      </c>
      <c r="K17" s="259">
        <v>1</v>
      </c>
      <c r="L17" s="259">
        <v>3</v>
      </c>
      <c r="M17" s="259">
        <v>1</v>
      </c>
      <c r="N17" s="259">
        <v>4</v>
      </c>
      <c r="O17" s="259">
        <v>1</v>
      </c>
      <c r="P17" s="259">
        <v>7</v>
      </c>
      <c r="Q17" s="259">
        <v>10</v>
      </c>
      <c r="R17" s="259">
        <v>17</v>
      </c>
      <c r="S17" s="259">
        <v>2</v>
      </c>
      <c r="T17" s="259">
        <v>4</v>
      </c>
      <c r="U17" s="259">
        <v>4</v>
      </c>
      <c r="V17" s="259">
        <v>8</v>
      </c>
      <c r="W17" s="259">
        <v>1</v>
      </c>
      <c r="X17" s="259">
        <v>3</v>
      </c>
      <c r="Y17" s="259">
        <v>1</v>
      </c>
      <c r="Z17" s="259">
        <v>4</v>
      </c>
      <c r="AA17" s="259">
        <v>1</v>
      </c>
      <c r="AB17" s="259">
        <v>6</v>
      </c>
      <c r="AC17" s="259">
        <v>6</v>
      </c>
      <c r="AD17" s="259">
        <v>12</v>
      </c>
      <c r="AE17" s="259">
        <v>1</v>
      </c>
      <c r="AF17" s="259">
        <v>4</v>
      </c>
      <c r="AG17" s="259">
        <v>2</v>
      </c>
      <c r="AH17" s="259">
        <v>6</v>
      </c>
      <c r="AI17" s="259">
        <v>1</v>
      </c>
      <c r="AJ17" s="259">
        <v>3</v>
      </c>
      <c r="AK17" s="259">
        <v>2</v>
      </c>
      <c r="AL17" s="259">
        <v>5</v>
      </c>
      <c r="AM17" s="259">
        <v>1</v>
      </c>
      <c r="AN17" s="259">
        <v>4</v>
      </c>
      <c r="AO17" s="259">
        <v>2</v>
      </c>
      <c r="AP17" s="259">
        <v>6</v>
      </c>
      <c r="AQ17" s="259">
        <v>1</v>
      </c>
      <c r="AR17" s="259">
        <v>24</v>
      </c>
      <c r="AS17" s="259">
        <v>17</v>
      </c>
      <c r="AT17" s="259">
        <v>41</v>
      </c>
      <c r="AU17" s="259">
        <v>6</v>
      </c>
      <c r="AV17" s="259">
        <v>0</v>
      </c>
      <c r="AW17" s="259">
        <v>0</v>
      </c>
      <c r="AX17" s="259">
        <v>0</v>
      </c>
      <c r="AY17" s="259">
        <v>0</v>
      </c>
      <c r="AZ17" s="259">
        <v>0</v>
      </c>
      <c r="BA17" s="259">
        <v>0</v>
      </c>
      <c r="BB17" s="259">
        <v>0</v>
      </c>
      <c r="BC17" s="259">
        <v>0</v>
      </c>
      <c r="BD17" s="259">
        <v>0</v>
      </c>
      <c r="BE17" s="259">
        <v>0</v>
      </c>
      <c r="BF17" s="259">
        <v>0</v>
      </c>
      <c r="BG17" s="259">
        <v>0</v>
      </c>
      <c r="BH17" s="259">
        <v>0</v>
      </c>
      <c r="BI17" s="259">
        <v>0</v>
      </c>
      <c r="BJ17" s="259">
        <v>0</v>
      </c>
      <c r="BK17" s="259">
        <v>0</v>
      </c>
      <c r="BL17" s="259">
        <v>31</v>
      </c>
      <c r="BM17" s="259">
        <v>27</v>
      </c>
      <c r="BN17" s="259">
        <v>58</v>
      </c>
      <c r="BO17" s="259">
        <v>8</v>
      </c>
    </row>
    <row r="18" spans="1:67">
      <c r="A18" s="259">
        <v>15</v>
      </c>
      <c r="B18" s="262">
        <v>62020015</v>
      </c>
      <c r="C18" s="261" t="s">
        <v>19</v>
      </c>
      <c r="D18" s="259">
        <v>0</v>
      </c>
      <c r="E18" s="259">
        <v>0</v>
      </c>
      <c r="F18" s="259">
        <v>0</v>
      </c>
      <c r="G18" s="259">
        <v>0</v>
      </c>
      <c r="H18" s="259">
        <v>11</v>
      </c>
      <c r="I18" s="259">
        <v>10</v>
      </c>
      <c r="J18" s="259">
        <v>21</v>
      </c>
      <c r="K18" s="259">
        <v>1</v>
      </c>
      <c r="L18" s="259">
        <v>10</v>
      </c>
      <c r="M18" s="259">
        <v>6</v>
      </c>
      <c r="N18" s="259">
        <v>16</v>
      </c>
      <c r="O18" s="259">
        <v>1</v>
      </c>
      <c r="P18" s="259">
        <v>21</v>
      </c>
      <c r="Q18" s="259">
        <v>16</v>
      </c>
      <c r="R18" s="259">
        <v>37</v>
      </c>
      <c r="S18" s="259">
        <v>2</v>
      </c>
      <c r="T18" s="259">
        <v>9</v>
      </c>
      <c r="U18" s="259">
        <v>11</v>
      </c>
      <c r="V18" s="259">
        <v>20</v>
      </c>
      <c r="W18" s="259">
        <v>1</v>
      </c>
      <c r="X18" s="259">
        <v>3</v>
      </c>
      <c r="Y18" s="259">
        <v>5</v>
      </c>
      <c r="Z18" s="259">
        <v>8</v>
      </c>
      <c r="AA18" s="259">
        <v>1</v>
      </c>
      <c r="AB18" s="259">
        <v>4</v>
      </c>
      <c r="AC18" s="259">
        <v>5</v>
      </c>
      <c r="AD18" s="259">
        <v>9</v>
      </c>
      <c r="AE18" s="259">
        <v>1</v>
      </c>
      <c r="AF18" s="259">
        <v>6</v>
      </c>
      <c r="AG18" s="259">
        <v>8</v>
      </c>
      <c r="AH18" s="259">
        <v>14</v>
      </c>
      <c r="AI18" s="259">
        <v>1</v>
      </c>
      <c r="AJ18" s="259">
        <v>6</v>
      </c>
      <c r="AK18" s="259">
        <v>9</v>
      </c>
      <c r="AL18" s="259">
        <v>15</v>
      </c>
      <c r="AM18" s="259">
        <v>1</v>
      </c>
      <c r="AN18" s="259">
        <v>7</v>
      </c>
      <c r="AO18" s="259">
        <v>13</v>
      </c>
      <c r="AP18" s="259">
        <v>20</v>
      </c>
      <c r="AQ18" s="259">
        <v>1</v>
      </c>
      <c r="AR18" s="259">
        <v>35</v>
      </c>
      <c r="AS18" s="259">
        <v>51</v>
      </c>
      <c r="AT18" s="259">
        <v>86</v>
      </c>
      <c r="AU18" s="259">
        <v>6</v>
      </c>
      <c r="AV18" s="259">
        <v>0</v>
      </c>
      <c r="AW18" s="259">
        <v>0</v>
      </c>
      <c r="AX18" s="259">
        <v>0</v>
      </c>
      <c r="AY18" s="259">
        <v>0</v>
      </c>
      <c r="AZ18" s="259">
        <v>0</v>
      </c>
      <c r="BA18" s="259">
        <v>0</v>
      </c>
      <c r="BB18" s="259">
        <v>0</v>
      </c>
      <c r="BC18" s="259">
        <v>0</v>
      </c>
      <c r="BD18" s="259">
        <v>0</v>
      </c>
      <c r="BE18" s="259">
        <v>0</v>
      </c>
      <c r="BF18" s="259">
        <v>0</v>
      </c>
      <c r="BG18" s="259">
        <v>0</v>
      </c>
      <c r="BH18" s="259">
        <v>0</v>
      </c>
      <c r="BI18" s="259">
        <v>0</v>
      </c>
      <c r="BJ18" s="259">
        <v>0</v>
      </c>
      <c r="BK18" s="259">
        <v>0</v>
      </c>
      <c r="BL18" s="259">
        <v>56</v>
      </c>
      <c r="BM18" s="259">
        <v>67</v>
      </c>
      <c r="BN18" s="259">
        <v>123</v>
      </c>
      <c r="BO18" s="259">
        <v>8</v>
      </c>
    </row>
    <row r="19" spans="1:67">
      <c r="A19" s="259">
        <v>16</v>
      </c>
      <c r="B19" s="262">
        <v>62020016</v>
      </c>
      <c r="C19" s="261" t="s">
        <v>20</v>
      </c>
      <c r="D19" s="259">
        <v>0</v>
      </c>
      <c r="E19" s="259">
        <v>0</v>
      </c>
      <c r="F19" s="259">
        <v>0</v>
      </c>
      <c r="G19" s="259">
        <v>0</v>
      </c>
      <c r="H19" s="259">
        <v>39</v>
      </c>
      <c r="I19" s="259">
        <v>45</v>
      </c>
      <c r="J19" s="259">
        <v>84</v>
      </c>
      <c r="K19" s="259">
        <v>3</v>
      </c>
      <c r="L19" s="259">
        <v>47</v>
      </c>
      <c r="M19" s="259">
        <v>63</v>
      </c>
      <c r="N19" s="259">
        <v>110</v>
      </c>
      <c r="O19" s="259">
        <v>3</v>
      </c>
      <c r="P19" s="259">
        <v>86</v>
      </c>
      <c r="Q19" s="259">
        <v>108</v>
      </c>
      <c r="R19" s="259">
        <v>194</v>
      </c>
      <c r="S19" s="259">
        <v>6</v>
      </c>
      <c r="T19" s="259">
        <v>49</v>
      </c>
      <c r="U19" s="259">
        <v>56</v>
      </c>
      <c r="V19" s="259">
        <v>105</v>
      </c>
      <c r="W19" s="259">
        <v>3</v>
      </c>
      <c r="X19" s="259">
        <v>38</v>
      </c>
      <c r="Y19" s="259">
        <v>47</v>
      </c>
      <c r="Z19" s="259">
        <v>85</v>
      </c>
      <c r="AA19" s="259">
        <v>3</v>
      </c>
      <c r="AB19" s="259">
        <v>45</v>
      </c>
      <c r="AC19" s="259">
        <v>45</v>
      </c>
      <c r="AD19" s="259">
        <v>90</v>
      </c>
      <c r="AE19" s="259">
        <v>3</v>
      </c>
      <c r="AF19" s="259">
        <v>55</v>
      </c>
      <c r="AG19" s="259">
        <v>41</v>
      </c>
      <c r="AH19" s="259">
        <v>96</v>
      </c>
      <c r="AI19" s="259">
        <v>3</v>
      </c>
      <c r="AJ19" s="259">
        <v>41</v>
      </c>
      <c r="AK19" s="259">
        <v>49</v>
      </c>
      <c r="AL19" s="259">
        <v>90</v>
      </c>
      <c r="AM19" s="259">
        <v>3</v>
      </c>
      <c r="AN19" s="259">
        <v>38</v>
      </c>
      <c r="AO19" s="259">
        <v>50</v>
      </c>
      <c r="AP19" s="259">
        <v>88</v>
      </c>
      <c r="AQ19" s="259">
        <v>3</v>
      </c>
      <c r="AR19" s="259">
        <v>266</v>
      </c>
      <c r="AS19" s="259">
        <v>288</v>
      </c>
      <c r="AT19" s="259">
        <v>554</v>
      </c>
      <c r="AU19" s="259">
        <v>18</v>
      </c>
      <c r="AV19" s="259">
        <v>0</v>
      </c>
      <c r="AW19" s="259">
        <v>0</v>
      </c>
      <c r="AX19" s="259">
        <v>0</v>
      </c>
      <c r="AY19" s="259">
        <v>0</v>
      </c>
      <c r="AZ19" s="259">
        <v>0</v>
      </c>
      <c r="BA19" s="259">
        <v>0</v>
      </c>
      <c r="BB19" s="259">
        <v>0</v>
      </c>
      <c r="BC19" s="259">
        <v>0</v>
      </c>
      <c r="BD19" s="259">
        <v>0</v>
      </c>
      <c r="BE19" s="259">
        <v>0</v>
      </c>
      <c r="BF19" s="259">
        <v>0</v>
      </c>
      <c r="BG19" s="259">
        <v>0</v>
      </c>
      <c r="BH19" s="259">
        <v>0</v>
      </c>
      <c r="BI19" s="259">
        <v>0</v>
      </c>
      <c r="BJ19" s="259">
        <v>0</v>
      </c>
      <c r="BK19" s="259">
        <v>0</v>
      </c>
      <c r="BL19" s="259">
        <v>352</v>
      </c>
      <c r="BM19" s="259">
        <v>396</v>
      </c>
      <c r="BN19" s="259">
        <v>748</v>
      </c>
      <c r="BO19" s="259">
        <v>24</v>
      </c>
    </row>
    <row r="20" spans="1:67">
      <c r="A20" s="259">
        <v>17</v>
      </c>
      <c r="B20" s="262">
        <v>62020017</v>
      </c>
      <c r="C20" s="261" t="s">
        <v>21</v>
      </c>
      <c r="D20" s="259">
        <v>0</v>
      </c>
      <c r="E20" s="259">
        <v>0</v>
      </c>
      <c r="F20" s="259">
        <v>0</v>
      </c>
      <c r="G20" s="259">
        <v>0</v>
      </c>
      <c r="H20" s="259">
        <v>6</v>
      </c>
      <c r="I20" s="259">
        <v>3</v>
      </c>
      <c r="J20" s="259">
        <v>9</v>
      </c>
      <c r="K20" s="259">
        <v>1</v>
      </c>
      <c r="L20" s="259">
        <v>6</v>
      </c>
      <c r="M20" s="259">
        <v>13</v>
      </c>
      <c r="N20" s="259">
        <v>19</v>
      </c>
      <c r="O20" s="259">
        <v>1</v>
      </c>
      <c r="P20" s="259">
        <v>12</v>
      </c>
      <c r="Q20" s="259">
        <v>16</v>
      </c>
      <c r="R20" s="259">
        <v>28</v>
      </c>
      <c r="S20" s="259">
        <v>2</v>
      </c>
      <c r="T20" s="259">
        <v>9</v>
      </c>
      <c r="U20" s="259">
        <v>7</v>
      </c>
      <c r="V20" s="259">
        <v>16</v>
      </c>
      <c r="W20" s="259">
        <v>1</v>
      </c>
      <c r="X20" s="259">
        <v>14</v>
      </c>
      <c r="Y20" s="259">
        <v>8</v>
      </c>
      <c r="Z20" s="259">
        <v>22</v>
      </c>
      <c r="AA20" s="259">
        <v>1</v>
      </c>
      <c r="AB20" s="259">
        <v>14</v>
      </c>
      <c r="AC20" s="259">
        <v>8</v>
      </c>
      <c r="AD20" s="259">
        <v>22</v>
      </c>
      <c r="AE20" s="259">
        <v>1</v>
      </c>
      <c r="AF20" s="259">
        <v>8</v>
      </c>
      <c r="AG20" s="259">
        <v>9</v>
      </c>
      <c r="AH20" s="259">
        <v>17</v>
      </c>
      <c r="AI20" s="259">
        <v>1</v>
      </c>
      <c r="AJ20" s="259">
        <v>9</v>
      </c>
      <c r="AK20" s="259">
        <v>11</v>
      </c>
      <c r="AL20" s="259">
        <v>20</v>
      </c>
      <c r="AM20" s="259">
        <v>1</v>
      </c>
      <c r="AN20" s="259">
        <v>13</v>
      </c>
      <c r="AO20" s="259">
        <v>11</v>
      </c>
      <c r="AP20" s="259">
        <v>24</v>
      </c>
      <c r="AQ20" s="259">
        <v>1</v>
      </c>
      <c r="AR20" s="259">
        <v>67</v>
      </c>
      <c r="AS20" s="259">
        <v>54</v>
      </c>
      <c r="AT20" s="259">
        <v>121</v>
      </c>
      <c r="AU20" s="259">
        <v>6</v>
      </c>
      <c r="AV20" s="259">
        <v>10</v>
      </c>
      <c r="AW20" s="259">
        <v>9</v>
      </c>
      <c r="AX20" s="259">
        <v>19</v>
      </c>
      <c r="AY20" s="259">
        <v>1</v>
      </c>
      <c r="AZ20" s="259">
        <v>11</v>
      </c>
      <c r="BA20" s="259">
        <v>10</v>
      </c>
      <c r="BB20" s="259">
        <v>21</v>
      </c>
      <c r="BC20" s="259">
        <v>1</v>
      </c>
      <c r="BD20" s="259">
        <v>18</v>
      </c>
      <c r="BE20" s="259">
        <v>7</v>
      </c>
      <c r="BF20" s="259">
        <v>25</v>
      </c>
      <c r="BG20" s="259">
        <v>1</v>
      </c>
      <c r="BH20" s="259">
        <v>39</v>
      </c>
      <c r="BI20" s="259">
        <v>26</v>
      </c>
      <c r="BJ20" s="259">
        <v>65</v>
      </c>
      <c r="BK20" s="259">
        <v>3</v>
      </c>
      <c r="BL20" s="259">
        <v>118</v>
      </c>
      <c r="BM20" s="259">
        <v>96</v>
      </c>
      <c r="BN20" s="259">
        <v>214</v>
      </c>
      <c r="BO20" s="259">
        <v>11</v>
      </c>
    </row>
    <row r="21" spans="1:67">
      <c r="A21" s="259">
        <v>18</v>
      </c>
      <c r="B21" s="262">
        <v>62020018</v>
      </c>
      <c r="C21" s="261" t="s">
        <v>22</v>
      </c>
      <c r="D21" s="259">
        <v>0</v>
      </c>
      <c r="E21" s="259">
        <v>0</v>
      </c>
      <c r="F21" s="259">
        <v>0</v>
      </c>
      <c r="G21" s="259">
        <v>0</v>
      </c>
      <c r="H21" s="259">
        <v>11</v>
      </c>
      <c r="I21" s="259">
        <v>10</v>
      </c>
      <c r="J21" s="259">
        <v>21</v>
      </c>
      <c r="K21" s="259">
        <v>1</v>
      </c>
      <c r="L21" s="259">
        <v>16</v>
      </c>
      <c r="M21" s="259">
        <v>14</v>
      </c>
      <c r="N21" s="259">
        <v>30</v>
      </c>
      <c r="O21" s="259">
        <v>1</v>
      </c>
      <c r="P21" s="259">
        <v>27</v>
      </c>
      <c r="Q21" s="259">
        <v>24</v>
      </c>
      <c r="R21" s="259">
        <v>51</v>
      </c>
      <c r="S21" s="259">
        <v>2</v>
      </c>
      <c r="T21" s="259">
        <v>10</v>
      </c>
      <c r="U21" s="259">
        <v>11</v>
      </c>
      <c r="V21" s="259">
        <v>21</v>
      </c>
      <c r="W21" s="259">
        <v>1</v>
      </c>
      <c r="X21" s="259">
        <v>16</v>
      </c>
      <c r="Y21" s="259">
        <v>11</v>
      </c>
      <c r="Z21" s="259">
        <v>27</v>
      </c>
      <c r="AA21" s="259">
        <v>1</v>
      </c>
      <c r="AB21" s="259">
        <v>21</v>
      </c>
      <c r="AC21" s="259">
        <v>11</v>
      </c>
      <c r="AD21" s="259">
        <v>32</v>
      </c>
      <c r="AE21" s="259">
        <v>1</v>
      </c>
      <c r="AF21" s="259">
        <v>16</v>
      </c>
      <c r="AG21" s="259">
        <v>9</v>
      </c>
      <c r="AH21" s="259">
        <v>25</v>
      </c>
      <c r="AI21" s="259">
        <v>1</v>
      </c>
      <c r="AJ21" s="259">
        <v>11</v>
      </c>
      <c r="AK21" s="259">
        <v>9</v>
      </c>
      <c r="AL21" s="259">
        <v>20</v>
      </c>
      <c r="AM21" s="259">
        <v>1</v>
      </c>
      <c r="AN21" s="259">
        <v>5</v>
      </c>
      <c r="AO21" s="259">
        <v>7</v>
      </c>
      <c r="AP21" s="259">
        <v>12</v>
      </c>
      <c r="AQ21" s="259">
        <v>1</v>
      </c>
      <c r="AR21" s="259">
        <v>79</v>
      </c>
      <c r="AS21" s="259">
        <v>58</v>
      </c>
      <c r="AT21" s="259">
        <v>137</v>
      </c>
      <c r="AU21" s="259">
        <v>6</v>
      </c>
      <c r="AV21" s="259">
        <v>0</v>
      </c>
      <c r="AW21" s="259">
        <v>0</v>
      </c>
      <c r="AX21" s="259">
        <v>0</v>
      </c>
      <c r="AY21" s="259">
        <v>0</v>
      </c>
      <c r="AZ21" s="259">
        <v>0</v>
      </c>
      <c r="BA21" s="259">
        <v>0</v>
      </c>
      <c r="BB21" s="259">
        <v>0</v>
      </c>
      <c r="BC21" s="259">
        <v>0</v>
      </c>
      <c r="BD21" s="259">
        <v>0</v>
      </c>
      <c r="BE21" s="259">
        <v>0</v>
      </c>
      <c r="BF21" s="259">
        <v>0</v>
      </c>
      <c r="BG21" s="259">
        <v>0</v>
      </c>
      <c r="BH21" s="259">
        <v>0</v>
      </c>
      <c r="BI21" s="259">
        <v>0</v>
      </c>
      <c r="BJ21" s="259">
        <v>0</v>
      </c>
      <c r="BK21" s="259">
        <v>0</v>
      </c>
      <c r="BL21" s="259">
        <v>106</v>
      </c>
      <c r="BM21" s="259">
        <v>82</v>
      </c>
      <c r="BN21" s="259">
        <v>188</v>
      </c>
      <c r="BO21" s="259">
        <v>8</v>
      </c>
    </row>
    <row r="22" spans="1:67">
      <c r="A22" s="259">
        <v>19</v>
      </c>
      <c r="B22" s="262">
        <v>62020019</v>
      </c>
      <c r="C22" s="261" t="s">
        <v>23</v>
      </c>
      <c r="D22" s="259">
        <v>0</v>
      </c>
      <c r="E22" s="259">
        <v>0</v>
      </c>
      <c r="F22" s="259">
        <v>0</v>
      </c>
      <c r="G22" s="259">
        <v>0</v>
      </c>
      <c r="H22" s="259">
        <v>14</v>
      </c>
      <c r="I22" s="259">
        <v>9</v>
      </c>
      <c r="J22" s="259">
        <v>23</v>
      </c>
      <c r="K22" s="259">
        <v>1</v>
      </c>
      <c r="L22" s="259">
        <v>11</v>
      </c>
      <c r="M22" s="259">
        <v>14</v>
      </c>
      <c r="N22" s="259">
        <v>25</v>
      </c>
      <c r="O22" s="259">
        <v>1</v>
      </c>
      <c r="P22" s="259">
        <v>25</v>
      </c>
      <c r="Q22" s="259">
        <v>23</v>
      </c>
      <c r="R22" s="259">
        <v>48</v>
      </c>
      <c r="S22" s="259">
        <v>2</v>
      </c>
      <c r="T22" s="259">
        <v>3</v>
      </c>
      <c r="U22" s="259">
        <v>7</v>
      </c>
      <c r="V22" s="259">
        <v>10</v>
      </c>
      <c r="W22" s="259">
        <v>1</v>
      </c>
      <c r="X22" s="259">
        <v>12</v>
      </c>
      <c r="Y22" s="259">
        <v>10</v>
      </c>
      <c r="Z22" s="259">
        <v>22</v>
      </c>
      <c r="AA22" s="259">
        <v>1</v>
      </c>
      <c r="AB22" s="259">
        <v>17</v>
      </c>
      <c r="AC22" s="259">
        <v>10</v>
      </c>
      <c r="AD22" s="259">
        <v>27</v>
      </c>
      <c r="AE22" s="259">
        <v>1</v>
      </c>
      <c r="AF22" s="259">
        <v>8</v>
      </c>
      <c r="AG22" s="259">
        <v>7</v>
      </c>
      <c r="AH22" s="259">
        <v>15</v>
      </c>
      <c r="AI22" s="259">
        <v>1</v>
      </c>
      <c r="AJ22" s="259">
        <v>11</v>
      </c>
      <c r="AK22" s="259">
        <v>16</v>
      </c>
      <c r="AL22" s="259">
        <v>27</v>
      </c>
      <c r="AM22" s="259">
        <v>1</v>
      </c>
      <c r="AN22" s="259">
        <v>8</v>
      </c>
      <c r="AO22" s="259">
        <v>8</v>
      </c>
      <c r="AP22" s="259">
        <v>16</v>
      </c>
      <c r="AQ22" s="259">
        <v>1</v>
      </c>
      <c r="AR22" s="259">
        <v>59</v>
      </c>
      <c r="AS22" s="259">
        <v>58</v>
      </c>
      <c r="AT22" s="259">
        <v>117</v>
      </c>
      <c r="AU22" s="259">
        <v>6</v>
      </c>
      <c r="AV22" s="259">
        <v>15</v>
      </c>
      <c r="AW22" s="259">
        <v>5</v>
      </c>
      <c r="AX22" s="259">
        <v>20</v>
      </c>
      <c r="AY22" s="259">
        <v>1</v>
      </c>
      <c r="AZ22" s="259">
        <v>12</v>
      </c>
      <c r="BA22" s="259">
        <v>15</v>
      </c>
      <c r="BB22" s="259">
        <v>27</v>
      </c>
      <c r="BC22" s="259">
        <v>1</v>
      </c>
      <c r="BD22" s="259">
        <v>12</v>
      </c>
      <c r="BE22" s="259">
        <v>1</v>
      </c>
      <c r="BF22" s="259">
        <v>13</v>
      </c>
      <c r="BG22" s="259">
        <v>1</v>
      </c>
      <c r="BH22" s="259">
        <v>39</v>
      </c>
      <c r="BI22" s="259">
        <v>21</v>
      </c>
      <c r="BJ22" s="259">
        <v>60</v>
      </c>
      <c r="BK22" s="259">
        <v>3</v>
      </c>
      <c r="BL22" s="259">
        <v>123</v>
      </c>
      <c r="BM22" s="259">
        <v>102</v>
      </c>
      <c r="BN22" s="259">
        <v>225</v>
      </c>
      <c r="BO22" s="259">
        <v>11</v>
      </c>
    </row>
    <row r="23" spans="1:67">
      <c r="A23" s="259">
        <v>20</v>
      </c>
      <c r="B23" s="262">
        <v>62020020</v>
      </c>
      <c r="C23" s="261" t="s">
        <v>24</v>
      </c>
      <c r="D23" s="259">
        <v>0</v>
      </c>
      <c r="E23" s="259">
        <v>0</v>
      </c>
      <c r="F23" s="259">
        <v>0</v>
      </c>
      <c r="G23" s="259">
        <v>0</v>
      </c>
      <c r="H23" s="259">
        <v>9</v>
      </c>
      <c r="I23" s="259">
        <v>3</v>
      </c>
      <c r="J23" s="259">
        <v>12</v>
      </c>
      <c r="K23" s="259">
        <v>1</v>
      </c>
      <c r="L23" s="259">
        <v>4</v>
      </c>
      <c r="M23" s="259">
        <v>16</v>
      </c>
      <c r="N23" s="259">
        <v>20</v>
      </c>
      <c r="O23" s="259">
        <v>1</v>
      </c>
      <c r="P23" s="259">
        <v>13</v>
      </c>
      <c r="Q23" s="259">
        <v>19</v>
      </c>
      <c r="R23" s="259">
        <v>32</v>
      </c>
      <c r="S23" s="259">
        <v>2</v>
      </c>
      <c r="T23" s="259">
        <v>11</v>
      </c>
      <c r="U23" s="259">
        <v>11</v>
      </c>
      <c r="V23" s="259">
        <v>22</v>
      </c>
      <c r="W23" s="259">
        <v>1</v>
      </c>
      <c r="X23" s="259">
        <v>10</v>
      </c>
      <c r="Y23" s="259">
        <v>9</v>
      </c>
      <c r="Z23" s="259">
        <v>19</v>
      </c>
      <c r="AA23" s="259">
        <v>1</v>
      </c>
      <c r="AB23" s="259">
        <v>8</v>
      </c>
      <c r="AC23" s="259">
        <v>6</v>
      </c>
      <c r="AD23" s="259">
        <v>14</v>
      </c>
      <c r="AE23" s="259">
        <v>1</v>
      </c>
      <c r="AF23" s="259">
        <v>12</v>
      </c>
      <c r="AG23" s="259">
        <v>8</v>
      </c>
      <c r="AH23" s="259">
        <v>20</v>
      </c>
      <c r="AI23" s="259">
        <v>1</v>
      </c>
      <c r="AJ23" s="259">
        <v>9</v>
      </c>
      <c r="AK23" s="259">
        <v>8</v>
      </c>
      <c r="AL23" s="259">
        <v>17</v>
      </c>
      <c r="AM23" s="259">
        <v>1</v>
      </c>
      <c r="AN23" s="259">
        <v>10</v>
      </c>
      <c r="AO23" s="259">
        <v>6</v>
      </c>
      <c r="AP23" s="259">
        <v>16</v>
      </c>
      <c r="AQ23" s="259">
        <v>1</v>
      </c>
      <c r="AR23" s="259">
        <v>60</v>
      </c>
      <c r="AS23" s="259">
        <v>48</v>
      </c>
      <c r="AT23" s="259">
        <v>108</v>
      </c>
      <c r="AU23" s="259">
        <v>6</v>
      </c>
      <c r="AV23" s="259">
        <v>0</v>
      </c>
      <c r="AW23" s="259">
        <v>0</v>
      </c>
      <c r="AX23" s="259">
        <v>0</v>
      </c>
      <c r="AY23" s="259">
        <v>0</v>
      </c>
      <c r="AZ23" s="259">
        <v>0</v>
      </c>
      <c r="BA23" s="259">
        <v>0</v>
      </c>
      <c r="BB23" s="259">
        <v>0</v>
      </c>
      <c r="BC23" s="259">
        <v>0</v>
      </c>
      <c r="BD23" s="259">
        <v>0</v>
      </c>
      <c r="BE23" s="259">
        <v>0</v>
      </c>
      <c r="BF23" s="259">
        <v>0</v>
      </c>
      <c r="BG23" s="259">
        <v>0</v>
      </c>
      <c r="BH23" s="259">
        <v>0</v>
      </c>
      <c r="BI23" s="259">
        <v>0</v>
      </c>
      <c r="BJ23" s="259">
        <v>0</v>
      </c>
      <c r="BK23" s="259">
        <v>0</v>
      </c>
      <c r="BL23" s="259">
        <v>73</v>
      </c>
      <c r="BM23" s="259">
        <v>67</v>
      </c>
      <c r="BN23" s="259">
        <v>140</v>
      </c>
      <c r="BO23" s="259">
        <v>8</v>
      </c>
    </row>
    <row r="24" spans="1:67">
      <c r="A24" s="259">
        <v>21</v>
      </c>
      <c r="B24" s="262">
        <v>62020021</v>
      </c>
      <c r="C24" s="261" t="s">
        <v>25</v>
      </c>
      <c r="D24" s="259">
        <v>0</v>
      </c>
      <c r="E24" s="259">
        <v>0</v>
      </c>
      <c r="F24" s="259">
        <v>0</v>
      </c>
      <c r="G24" s="259">
        <v>0</v>
      </c>
      <c r="H24" s="259">
        <v>18</v>
      </c>
      <c r="I24" s="259">
        <v>11</v>
      </c>
      <c r="J24" s="259">
        <v>29</v>
      </c>
      <c r="K24" s="259">
        <v>1</v>
      </c>
      <c r="L24" s="259">
        <v>15</v>
      </c>
      <c r="M24" s="259">
        <v>15</v>
      </c>
      <c r="N24" s="259">
        <v>30</v>
      </c>
      <c r="O24" s="259">
        <v>1</v>
      </c>
      <c r="P24" s="259">
        <v>33</v>
      </c>
      <c r="Q24" s="259">
        <v>26</v>
      </c>
      <c r="R24" s="259">
        <v>59</v>
      </c>
      <c r="S24" s="259">
        <v>2</v>
      </c>
      <c r="T24" s="259">
        <v>17</v>
      </c>
      <c r="U24" s="259">
        <v>7</v>
      </c>
      <c r="V24" s="259">
        <v>24</v>
      </c>
      <c r="W24" s="259">
        <v>1</v>
      </c>
      <c r="X24" s="259">
        <v>19</v>
      </c>
      <c r="Y24" s="259">
        <v>10</v>
      </c>
      <c r="Z24" s="259">
        <v>29</v>
      </c>
      <c r="AA24" s="259">
        <v>1</v>
      </c>
      <c r="AB24" s="259">
        <v>10</v>
      </c>
      <c r="AC24" s="259">
        <v>9</v>
      </c>
      <c r="AD24" s="259">
        <v>19</v>
      </c>
      <c r="AE24" s="259">
        <v>1</v>
      </c>
      <c r="AF24" s="259">
        <v>15</v>
      </c>
      <c r="AG24" s="259">
        <v>11</v>
      </c>
      <c r="AH24" s="259">
        <v>26</v>
      </c>
      <c r="AI24" s="259">
        <v>1</v>
      </c>
      <c r="AJ24" s="259">
        <v>14</v>
      </c>
      <c r="AK24" s="259">
        <v>16</v>
      </c>
      <c r="AL24" s="259">
        <v>30</v>
      </c>
      <c r="AM24" s="259">
        <v>1</v>
      </c>
      <c r="AN24" s="259">
        <v>8</v>
      </c>
      <c r="AO24" s="259">
        <v>16</v>
      </c>
      <c r="AP24" s="259">
        <v>24</v>
      </c>
      <c r="AQ24" s="259">
        <v>1</v>
      </c>
      <c r="AR24" s="259">
        <v>83</v>
      </c>
      <c r="AS24" s="259">
        <v>69</v>
      </c>
      <c r="AT24" s="259">
        <v>152</v>
      </c>
      <c r="AU24" s="259">
        <v>6</v>
      </c>
      <c r="AV24" s="259">
        <v>12</v>
      </c>
      <c r="AW24" s="259">
        <v>5</v>
      </c>
      <c r="AX24" s="259">
        <v>17</v>
      </c>
      <c r="AY24" s="259">
        <v>1</v>
      </c>
      <c r="AZ24" s="259">
        <v>12</v>
      </c>
      <c r="BA24" s="259">
        <v>13</v>
      </c>
      <c r="BB24" s="259">
        <v>25</v>
      </c>
      <c r="BC24" s="259">
        <v>1</v>
      </c>
      <c r="BD24" s="259">
        <v>13</v>
      </c>
      <c r="BE24" s="259">
        <v>11</v>
      </c>
      <c r="BF24" s="259">
        <v>24</v>
      </c>
      <c r="BG24" s="259">
        <v>1</v>
      </c>
      <c r="BH24" s="259">
        <v>37</v>
      </c>
      <c r="BI24" s="259">
        <v>29</v>
      </c>
      <c r="BJ24" s="259">
        <v>66</v>
      </c>
      <c r="BK24" s="259">
        <v>3</v>
      </c>
      <c r="BL24" s="259">
        <v>153</v>
      </c>
      <c r="BM24" s="259">
        <v>124</v>
      </c>
      <c r="BN24" s="259">
        <v>277</v>
      </c>
      <c r="BO24" s="259">
        <v>11</v>
      </c>
    </row>
    <row r="25" spans="1:67">
      <c r="A25" s="259">
        <v>22</v>
      </c>
      <c r="B25" s="262">
        <v>62020022</v>
      </c>
      <c r="C25" s="261" t="s">
        <v>26</v>
      </c>
      <c r="D25" s="259">
        <v>0</v>
      </c>
      <c r="E25" s="259">
        <v>0</v>
      </c>
      <c r="F25" s="259">
        <v>0</v>
      </c>
      <c r="G25" s="259">
        <v>0</v>
      </c>
      <c r="H25" s="259">
        <v>4</v>
      </c>
      <c r="I25" s="259">
        <v>5</v>
      </c>
      <c r="J25" s="259">
        <v>9</v>
      </c>
      <c r="K25" s="259">
        <v>1</v>
      </c>
      <c r="L25" s="259">
        <v>6</v>
      </c>
      <c r="M25" s="259">
        <v>5</v>
      </c>
      <c r="N25" s="259">
        <v>11</v>
      </c>
      <c r="O25" s="259">
        <v>1</v>
      </c>
      <c r="P25" s="259">
        <v>10</v>
      </c>
      <c r="Q25" s="259">
        <v>10</v>
      </c>
      <c r="R25" s="259">
        <v>20</v>
      </c>
      <c r="S25" s="259">
        <v>2</v>
      </c>
      <c r="T25" s="259">
        <v>6</v>
      </c>
      <c r="U25" s="259">
        <v>2</v>
      </c>
      <c r="V25" s="259">
        <v>8</v>
      </c>
      <c r="W25" s="259">
        <v>1</v>
      </c>
      <c r="X25" s="259">
        <v>8</v>
      </c>
      <c r="Y25" s="259">
        <v>4</v>
      </c>
      <c r="Z25" s="259">
        <v>12</v>
      </c>
      <c r="AA25" s="259">
        <v>1</v>
      </c>
      <c r="AB25" s="259">
        <v>12</v>
      </c>
      <c r="AC25" s="259">
        <v>3</v>
      </c>
      <c r="AD25" s="259">
        <v>15</v>
      </c>
      <c r="AE25" s="259">
        <v>1</v>
      </c>
      <c r="AF25" s="259">
        <v>6</v>
      </c>
      <c r="AG25" s="259">
        <v>4</v>
      </c>
      <c r="AH25" s="259">
        <v>10</v>
      </c>
      <c r="AI25" s="259">
        <v>1</v>
      </c>
      <c r="AJ25" s="259">
        <v>4</v>
      </c>
      <c r="AK25" s="259">
        <v>4</v>
      </c>
      <c r="AL25" s="259">
        <v>8</v>
      </c>
      <c r="AM25" s="259">
        <v>1</v>
      </c>
      <c r="AN25" s="259">
        <v>4</v>
      </c>
      <c r="AO25" s="259">
        <v>10</v>
      </c>
      <c r="AP25" s="259">
        <v>14</v>
      </c>
      <c r="AQ25" s="259">
        <v>1</v>
      </c>
      <c r="AR25" s="259">
        <v>40</v>
      </c>
      <c r="AS25" s="259">
        <v>27</v>
      </c>
      <c r="AT25" s="259">
        <v>67</v>
      </c>
      <c r="AU25" s="259">
        <v>6</v>
      </c>
      <c r="AV25" s="259">
        <v>0</v>
      </c>
      <c r="AW25" s="259">
        <v>0</v>
      </c>
      <c r="AX25" s="259">
        <v>0</v>
      </c>
      <c r="AY25" s="259">
        <v>0</v>
      </c>
      <c r="AZ25" s="259">
        <v>0</v>
      </c>
      <c r="BA25" s="259">
        <v>0</v>
      </c>
      <c r="BB25" s="259">
        <v>0</v>
      </c>
      <c r="BC25" s="259">
        <v>0</v>
      </c>
      <c r="BD25" s="259">
        <v>0</v>
      </c>
      <c r="BE25" s="259">
        <v>0</v>
      </c>
      <c r="BF25" s="259">
        <v>0</v>
      </c>
      <c r="BG25" s="259">
        <v>0</v>
      </c>
      <c r="BH25" s="259">
        <v>0</v>
      </c>
      <c r="BI25" s="259">
        <v>0</v>
      </c>
      <c r="BJ25" s="259">
        <v>0</v>
      </c>
      <c r="BK25" s="259">
        <v>0</v>
      </c>
      <c r="BL25" s="259">
        <v>50</v>
      </c>
      <c r="BM25" s="259">
        <v>37</v>
      </c>
      <c r="BN25" s="259">
        <v>87</v>
      </c>
      <c r="BO25" s="259">
        <v>8</v>
      </c>
    </row>
    <row r="26" spans="1:67">
      <c r="A26" s="259">
        <v>23</v>
      </c>
      <c r="B26" s="262">
        <v>62020023</v>
      </c>
      <c r="C26" s="261" t="s">
        <v>27</v>
      </c>
      <c r="D26" s="259">
        <v>0</v>
      </c>
      <c r="E26" s="259">
        <v>0</v>
      </c>
      <c r="F26" s="259">
        <v>0</v>
      </c>
      <c r="G26" s="259">
        <v>0</v>
      </c>
      <c r="H26" s="259">
        <v>2</v>
      </c>
      <c r="I26" s="259">
        <v>2</v>
      </c>
      <c r="J26" s="259">
        <v>4</v>
      </c>
      <c r="K26" s="259">
        <v>1</v>
      </c>
      <c r="L26" s="259">
        <v>3</v>
      </c>
      <c r="M26" s="259">
        <v>1</v>
      </c>
      <c r="N26" s="259">
        <v>4</v>
      </c>
      <c r="O26" s="259">
        <v>1</v>
      </c>
      <c r="P26" s="259">
        <v>5</v>
      </c>
      <c r="Q26" s="259">
        <v>3</v>
      </c>
      <c r="R26" s="259">
        <v>8</v>
      </c>
      <c r="S26" s="259">
        <v>2</v>
      </c>
      <c r="T26" s="259">
        <v>0</v>
      </c>
      <c r="U26" s="259">
        <v>0</v>
      </c>
      <c r="V26" s="259">
        <v>0</v>
      </c>
      <c r="W26" s="259">
        <v>0</v>
      </c>
      <c r="X26" s="259">
        <v>2</v>
      </c>
      <c r="Y26" s="259">
        <v>3</v>
      </c>
      <c r="Z26" s="259">
        <v>5</v>
      </c>
      <c r="AA26" s="259">
        <v>1</v>
      </c>
      <c r="AB26" s="259">
        <v>4</v>
      </c>
      <c r="AC26" s="259">
        <v>7</v>
      </c>
      <c r="AD26" s="259">
        <v>11</v>
      </c>
      <c r="AE26" s="259">
        <v>1</v>
      </c>
      <c r="AF26" s="259">
        <v>3</v>
      </c>
      <c r="AG26" s="259">
        <v>1</v>
      </c>
      <c r="AH26" s="259">
        <v>4</v>
      </c>
      <c r="AI26" s="259">
        <v>1</v>
      </c>
      <c r="AJ26" s="259">
        <v>3</v>
      </c>
      <c r="AK26" s="259">
        <v>1</v>
      </c>
      <c r="AL26" s="259">
        <v>4</v>
      </c>
      <c r="AM26" s="259">
        <v>1</v>
      </c>
      <c r="AN26" s="259">
        <v>6</v>
      </c>
      <c r="AO26" s="259">
        <v>4</v>
      </c>
      <c r="AP26" s="259">
        <v>10</v>
      </c>
      <c r="AQ26" s="259">
        <v>1</v>
      </c>
      <c r="AR26" s="259">
        <v>18</v>
      </c>
      <c r="AS26" s="259">
        <v>16</v>
      </c>
      <c r="AT26" s="259">
        <v>34</v>
      </c>
      <c r="AU26" s="259">
        <v>5</v>
      </c>
      <c r="AV26" s="259">
        <v>0</v>
      </c>
      <c r="AW26" s="259">
        <v>0</v>
      </c>
      <c r="AX26" s="259">
        <v>0</v>
      </c>
      <c r="AY26" s="259">
        <v>0</v>
      </c>
      <c r="AZ26" s="259">
        <v>0</v>
      </c>
      <c r="BA26" s="259">
        <v>0</v>
      </c>
      <c r="BB26" s="259">
        <v>0</v>
      </c>
      <c r="BC26" s="259">
        <v>0</v>
      </c>
      <c r="BD26" s="259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23</v>
      </c>
      <c r="BM26" s="259">
        <v>19</v>
      </c>
      <c r="BN26" s="259">
        <v>42</v>
      </c>
      <c r="BO26" s="259">
        <v>7</v>
      </c>
    </row>
    <row r="27" spans="1:67">
      <c r="A27" s="259">
        <v>24</v>
      </c>
      <c r="B27" s="262">
        <v>62020024</v>
      </c>
      <c r="C27" s="261" t="s">
        <v>28</v>
      </c>
      <c r="D27" s="259">
        <v>0</v>
      </c>
      <c r="E27" s="259">
        <v>0</v>
      </c>
      <c r="F27" s="259">
        <v>0</v>
      </c>
      <c r="G27" s="259">
        <v>0</v>
      </c>
      <c r="H27" s="259">
        <v>3</v>
      </c>
      <c r="I27" s="259">
        <v>1</v>
      </c>
      <c r="J27" s="259">
        <v>4</v>
      </c>
      <c r="K27" s="259">
        <v>1</v>
      </c>
      <c r="L27" s="259">
        <v>5</v>
      </c>
      <c r="M27" s="259">
        <v>4</v>
      </c>
      <c r="N27" s="259">
        <v>9</v>
      </c>
      <c r="O27" s="259">
        <v>1</v>
      </c>
      <c r="P27" s="259">
        <v>8</v>
      </c>
      <c r="Q27" s="259">
        <v>5</v>
      </c>
      <c r="R27" s="259">
        <v>13</v>
      </c>
      <c r="S27" s="259">
        <v>2</v>
      </c>
      <c r="T27" s="259">
        <v>3</v>
      </c>
      <c r="U27" s="259">
        <v>0</v>
      </c>
      <c r="V27" s="259">
        <v>3</v>
      </c>
      <c r="W27" s="259">
        <v>1</v>
      </c>
      <c r="X27" s="259">
        <v>6</v>
      </c>
      <c r="Y27" s="259">
        <v>1</v>
      </c>
      <c r="Z27" s="259">
        <v>7</v>
      </c>
      <c r="AA27" s="259">
        <v>1</v>
      </c>
      <c r="AB27" s="259">
        <v>1</v>
      </c>
      <c r="AC27" s="259">
        <v>1</v>
      </c>
      <c r="AD27" s="259">
        <v>2</v>
      </c>
      <c r="AE27" s="259">
        <v>1</v>
      </c>
      <c r="AF27" s="259">
        <v>2</v>
      </c>
      <c r="AG27" s="259">
        <v>2</v>
      </c>
      <c r="AH27" s="259">
        <v>4</v>
      </c>
      <c r="AI27" s="259">
        <v>1</v>
      </c>
      <c r="AJ27" s="259">
        <v>4</v>
      </c>
      <c r="AK27" s="259">
        <v>3</v>
      </c>
      <c r="AL27" s="259">
        <v>7</v>
      </c>
      <c r="AM27" s="259">
        <v>1</v>
      </c>
      <c r="AN27" s="259">
        <v>5</v>
      </c>
      <c r="AO27" s="259">
        <v>4</v>
      </c>
      <c r="AP27" s="259">
        <v>9</v>
      </c>
      <c r="AQ27" s="259">
        <v>1</v>
      </c>
      <c r="AR27" s="259">
        <v>21</v>
      </c>
      <c r="AS27" s="259">
        <v>11</v>
      </c>
      <c r="AT27" s="259">
        <v>32</v>
      </c>
      <c r="AU27" s="259">
        <v>6</v>
      </c>
      <c r="AV27" s="259">
        <v>0</v>
      </c>
      <c r="AW27" s="259">
        <v>0</v>
      </c>
      <c r="AX27" s="259">
        <v>0</v>
      </c>
      <c r="AY27" s="259">
        <v>0</v>
      </c>
      <c r="AZ27" s="259">
        <v>0</v>
      </c>
      <c r="BA27" s="259">
        <v>0</v>
      </c>
      <c r="BB27" s="259">
        <v>0</v>
      </c>
      <c r="BC27" s="259">
        <v>0</v>
      </c>
      <c r="BD27" s="259">
        <v>0</v>
      </c>
      <c r="BE27" s="259">
        <v>0</v>
      </c>
      <c r="BF27" s="259">
        <v>0</v>
      </c>
      <c r="BG27" s="259">
        <v>0</v>
      </c>
      <c r="BH27" s="259">
        <v>0</v>
      </c>
      <c r="BI27" s="259">
        <v>0</v>
      </c>
      <c r="BJ27" s="259">
        <v>0</v>
      </c>
      <c r="BK27" s="259">
        <v>0</v>
      </c>
      <c r="BL27" s="259">
        <v>29</v>
      </c>
      <c r="BM27" s="259">
        <v>16</v>
      </c>
      <c r="BN27" s="259">
        <v>45</v>
      </c>
      <c r="BO27" s="259">
        <v>8</v>
      </c>
    </row>
    <row r="28" spans="1:67">
      <c r="A28" s="259">
        <v>25</v>
      </c>
      <c r="B28" s="262">
        <v>62020025</v>
      </c>
      <c r="C28" s="261" t="s">
        <v>29</v>
      </c>
      <c r="D28" s="259">
        <v>0</v>
      </c>
      <c r="E28" s="259">
        <v>0</v>
      </c>
      <c r="F28" s="259">
        <v>0</v>
      </c>
      <c r="G28" s="259">
        <v>0</v>
      </c>
      <c r="H28" s="259">
        <v>5</v>
      </c>
      <c r="I28" s="259">
        <v>5</v>
      </c>
      <c r="J28" s="259">
        <v>10</v>
      </c>
      <c r="K28" s="259">
        <v>1</v>
      </c>
      <c r="L28" s="259">
        <v>7</v>
      </c>
      <c r="M28" s="259">
        <v>4</v>
      </c>
      <c r="N28" s="259">
        <v>11</v>
      </c>
      <c r="O28" s="259">
        <v>1</v>
      </c>
      <c r="P28" s="259">
        <v>12</v>
      </c>
      <c r="Q28" s="259">
        <v>9</v>
      </c>
      <c r="R28" s="259">
        <v>21</v>
      </c>
      <c r="S28" s="259">
        <v>2</v>
      </c>
      <c r="T28" s="259">
        <v>11</v>
      </c>
      <c r="U28" s="259">
        <v>10</v>
      </c>
      <c r="V28" s="259">
        <v>21</v>
      </c>
      <c r="W28" s="259">
        <v>1</v>
      </c>
      <c r="X28" s="259">
        <v>5</v>
      </c>
      <c r="Y28" s="259">
        <v>4</v>
      </c>
      <c r="Z28" s="259">
        <v>9</v>
      </c>
      <c r="AA28" s="259">
        <v>1</v>
      </c>
      <c r="AB28" s="259">
        <v>8</v>
      </c>
      <c r="AC28" s="259">
        <v>9</v>
      </c>
      <c r="AD28" s="259">
        <v>17</v>
      </c>
      <c r="AE28" s="259">
        <v>1</v>
      </c>
      <c r="AF28" s="259">
        <v>8</v>
      </c>
      <c r="AG28" s="259">
        <v>5</v>
      </c>
      <c r="AH28" s="259">
        <v>13</v>
      </c>
      <c r="AI28" s="259">
        <v>1</v>
      </c>
      <c r="AJ28" s="259">
        <v>5</v>
      </c>
      <c r="AK28" s="259">
        <v>6</v>
      </c>
      <c r="AL28" s="259">
        <v>11</v>
      </c>
      <c r="AM28" s="259">
        <v>1</v>
      </c>
      <c r="AN28" s="259">
        <v>4</v>
      </c>
      <c r="AO28" s="259">
        <v>6</v>
      </c>
      <c r="AP28" s="259">
        <v>10</v>
      </c>
      <c r="AQ28" s="259">
        <v>1</v>
      </c>
      <c r="AR28" s="259">
        <v>41</v>
      </c>
      <c r="AS28" s="259">
        <v>40</v>
      </c>
      <c r="AT28" s="259">
        <v>81</v>
      </c>
      <c r="AU28" s="259">
        <v>6</v>
      </c>
      <c r="AV28" s="259">
        <v>6</v>
      </c>
      <c r="AW28" s="259">
        <v>8</v>
      </c>
      <c r="AX28" s="259">
        <v>14</v>
      </c>
      <c r="AY28" s="259">
        <v>1</v>
      </c>
      <c r="AZ28" s="259">
        <v>5</v>
      </c>
      <c r="BA28" s="259">
        <v>10</v>
      </c>
      <c r="BB28" s="259">
        <v>15</v>
      </c>
      <c r="BC28" s="259">
        <v>1</v>
      </c>
      <c r="BD28" s="259">
        <v>13</v>
      </c>
      <c r="BE28" s="259">
        <v>8</v>
      </c>
      <c r="BF28" s="259">
        <v>21</v>
      </c>
      <c r="BG28" s="259">
        <v>1</v>
      </c>
      <c r="BH28" s="259">
        <v>24</v>
      </c>
      <c r="BI28" s="259">
        <v>26</v>
      </c>
      <c r="BJ28" s="259">
        <v>50</v>
      </c>
      <c r="BK28" s="259">
        <v>3</v>
      </c>
      <c r="BL28" s="259">
        <v>77</v>
      </c>
      <c r="BM28" s="259">
        <v>75</v>
      </c>
      <c r="BN28" s="259">
        <v>152</v>
      </c>
      <c r="BO28" s="259">
        <v>11</v>
      </c>
    </row>
    <row r="29" spans="1:67">
      <c r="A29" s="259">
        <v>26</v>
      </c>
      <c r="B29" s="262">
        <v>62020026</v>
      </c>
      <c r="C29" s="261" t="s">
        <v>30</v>
      </c>
      <c r="D29" s="259">
        <v>0</v>
      </c>
      <c r="E29" s="259">
        <v>0</v>
      </c>
      <c r="F29" s="259">
        <v>0</v>
      </c>
      <c r="G29" s="259">
        <v>0</v>
      </c>
      <c r="H29" s="259">
        <v>7</v>
      </c>
      <c r="I29" s="259">
        <v>9</v>
      </c>
      <c r="J29" s="259">
        <v>16</v>
      </c>
      <c r="K29" s="259">
        <v>1</v>
      </c>
      <c r="L29" s="259">
        <v>13</v>
      </c>
      <c r="M29" s="259">
        <v>8</v>
      </c>
      <c r="N29" s="259">
        <v>21</v>
      </c>
      <c r="O29" s="259">
        <v>1</v>
      </c>
      <c r="P29" s="259">
        <v>20</v>
      </c>
      <c r="Q29" s="259">
        <v>17</v>
      </c>
      <c r="R29" s="259">
        <v>37</v>
      </c>
      <c r="S29" s="259">
        <v>2</v>
      </c>
      <c r="T29" s="259">
        <v>11</v>
      </c>
      <c r="U29" s="259">
        <v>8</v>
      </c>
      <c r="V29" s="259">
        <v>19</v>
      </c>
      <c r="W29" s="259">
        <v>1</v>
      </c>
      <c r="X29" s="259">
        <v>9</v>
      </c>
      <c r="Y29" s="259">
        <v>6</v>
      </c>
      <c r="Z29" s="259">
        <v>15</v>
      </c>
      <c r="AA29" s="259">
        <v>1</v>
      </c>
      <c r="AB29" s="259">
        <v>8</v>
      </c>
      <c r="AC29" s="259">
        <v>14</v>
      </c>
      <c r="AD29" s="259">
        <v>22</v>
      </c>
      <c r="AE29" s="259">
        <v>1</v>
      </c>
      <c r="AF29" s="259">
        <v>4</v>
      </c>
      <c r="AG29" s="259">
        <v>8</v>
      </c>
      <c r="AH29" s="259">
        <v>12</v>
      </c>
      <c r="AI29" s="259">
        <v>1</v>
      </c>
      <c r="AJ29" s="259">
        <v>3</v>
      </c>
      <c r="AK29" s="259">
        <v>7</v>
      </c>
      <c r="AL29" s="259">
        <v>10</v>
      </c>
      <c r="AM29" s="259">
        <v>1</v>
      </c>
      <c r="AN29" s="259">
        <v>3</v>
      </c>
      <c r="AO29" s="259">
        <v>4</v>
      </c>
      <c r="AP29" s="259">
        <v>7</v>
      </c>
      <c r="AQ29" s="259">
        <v>1</v>
      </c>
      <c r="AR29" s="259">
        <v>38</v>
      </c>
      <c r="AS29" s="259">
        <v>47</v>
      </c>
      <c r="AT29" s="259">
        <v>85</v>
      </c>
      <c r="AU29" s="259">
        <v>6</v>
      </c>
      <c r="AV29" s="259">
        <v>0</v>
      </c>
      <c r="AW29" s="259">
        <v>0</v>
      </c>
      <c r="AX29" s="259">
        <v>0</v>
      </c>
      <c r="AY29" s="259">
        <v>0</v>
      </c>
      <c r="AZ29" s="259">
        <v>0</v>
      </c>
      <c r="BA29" s="259">
        <v>0</v>
      </c>
      <c r="BB29" s="259">
        <v>0</v>
      </c>
      <c r="BC29" s="259">
        <v>0</v>
      </c>
      <c r="BD29" s="259">
        <v>0</v>
      </c>
      <c r="BE29" s="259">
        <v>0</v>
      </c>
      <c r="BF29" s="259">
        <v>0</v>
      </c>
      <c r="BG29" s="259">
        <v>0</v>
      </c>
      <c r="BH29" s="259">
        <v>0</v>
      </c>
      <c r="BI29" s="259">
        <v>0</v>
      </c>
      <c r="BJ29" s="259">
        <v>0</v>
      </c>
      <c r="BK29" s="259">
        <v>0</v>
      </c>
      <c r="BL29" s="259">
        <v>58</v>
      </c>
      <c r="BM29" s="259">
        <v>64</v>
      </c>
      <c r="BN29" s="259">
        <v>122</v>
      </c>
      <c r="BO29" s="259">
        <v>8</v>
      </c>
    </row>
    <row r="30" spans="1:67">
      <c r="A30" s="259">
        <v>27</v>
      </c>
      <c r="B30" s="262">
        <v>62020027</v>
      </c>
      <c r="C30" s="261" t="s">
        <v>31</v>
      </c>
      <c r="D30" s="259">
        <v>0</v>
      </c>
      <c r="E30" s="259">
        <v>0</v>
      </c>
      <c r="F30" s="259">
        <v>0</v>
      </c>
      <c r="G30" s="259">
        <v>0</v>
      </c>
      <c r="H30" s="259">
        <v>23</v>
      </c>
      <c r="I30" s="259">
        <v>8</v>
      </c>
      <c r="J30" s="259">
        <v>31</v>
      </c>
      <c r="K30" s="259">
        <v>1</v>
      </c>
      <c r="L30" s="259">
        <v>16</v>
      </c>
      <c r="M30" s="259">
        <v>22</v>
      </c>
      <c r="N30" s="259">
        <v>38</v>
      </c>
      <c r="O30" s="259">
        <v>1</v>
      </c>
      <c r="P30" s="259">
        <v>39</v>
      </c>
      <c r="Q30" s="259">
        <v>30</v>
      </c>
      <c r="R30" s="259">
        <v>69</v>
      </c>
      <c r="S30" s="259">
        <v>2</v>
      </c>
      <c r="T30" s="259">
        <v>21</v>
      </c>
      <c r="U30" s="259">
        <v>20</v>
      </c>
      <c r="V30" s="259">
        <v>41</v>
      </c>
      <c r="W30" s="259">
        <v>1</v>
      </c>
      <c r="X30" s="259">
        <v>10</v>
      </c>
      <c r="Y30" s="259">
        <v>10</v>
      </c>
      <c r="Z30" s="259">
        <v>20</v>
      </c>
      <c r="AA30" s="259">
        <v>1</v>
      </c>
      <c r="AB30" s="259">
        <v>6</v>
      </c>
      <c r="AC30" s="259">
        <v>11</v>
      </c>
      <c r="AD30" s="259">
        <v>17</v>
      </c>
      <c r="AE30" s="259">
        <v>1</v>
      </c>
      <c r="AF30" s="259">
        <v>8</v>
      </c>
      <c r="AG30" s="259">
        <v>10</v>
      </c>
      <c r="AH30" s="259">
        <v>18</v>
      </c>
      <c r="AI30" s="259">
        <v>1</v>
      </c>
      <c r="AJ30" s="259">
        <v>6</v>
      </c>
      <c r="AK30" s="259">
        <v>8</v>
      </c>
      <c r="AL30" s="259">
        <v>14</v>
      </c>
      <c r="AM30" s="259">
        <v>1</v>
      </c>
      <c r="AN30" s="259">
        <v>10</v>
      </c>
      <c r="AO30" s="259">
        <v>8</v>
      </c>
      <c r="AP30" s="259">
        <v>18</v>
      </c>
      <c r="AQ30" s="259">
        <v>1</v>
      </c>
      <c r="AR30" s="259">
        <v>61</v>
      </c>
      <c r="AS30" s="259">
        <v>67</v>
      </c>
      <c r="AT30" s="259">
        <v>128</v>
      </c>
      <c r="AU30" s="259">
        <v>6</v>
      </c>
      <c r="AV30" s="259">
        <v>0</v>
      </c>
      <c r="AW30" s="259">
        <v>0</v>
      </c>
      <c r="AX30" s="259">
        <v>0</v>
      </c>
      <c r="AY30" s="259">
        <v>0</v>
      </c>
      <c r="AZ30" s="259">
        <v>0</v>
      </c>
      <c r="BA30" s="259">
        <v>0</v>
      </c>
      <c r="BB30" s="259">
        <v>0</v>
      </c>
      <c r="BC30" s="259">
        <v>0</v>
      </c>
      <c r="BD30" s="259">
        <v>0</v>
      </c>
      <c r="BE30" s="259">
        <v>0</v>
      </c>
      <c r="BF30" s="259">
        <v>0</v>
      </c>
      <c r="BG30" s="259">
        <v>0</v>
      </c>
      <c r="BH30" s="259">
        <v>0</v>
      </c>
      <c r="BI30" s="259">
        <v>0</v>
      </c>
      <c r="BJ30" s="259">
        <v>0</v>
      </c>
      <c r="BK30" s="259">
        <v>0</v>
      </c>
      <c r="BL30" s="259">
        <v>100</v>
      </c>
      <c r="BM30" s="259">
        <v>97</v>
      </c>
      <c r="BN30" s="259">
        <v>197</v>
      </c>
      <c r="BO30" s="259">
        <v>8</v>
      </c>
    </row>
    <row r="31" spans="1:67">
      <c r="A31" s="259">
        <v>28</v>
      </c>
      <c r="B31" s="262">
        <v>62020028</v>
      </c>
      <c r="C31" s="261" t="s">
        <v>32</v>
      </c>
      <c r="D31" s="259">
        <v>0</v>
      </c>
      <c r="E31" s="259">
        <v>0</v>
      </c>
      <c r="F31" s="259">
        <v>0</v>
      </c>
      <c r="G31" s="259">
        <v>0</v>
      </c>
      <c r="H31" s="259">
        <v>4</v>
      </c>
      <c r="I31" s="259">
        <v>7</v>
      </c>
      <c r="J31" s="259">
        <v>11</v>
      </c>
      <c r="K31" s="259">
        <v>1</v>
      </c>
      <c r="L31" s="259">
        <v>8</v>
      </c>
      <c r="M31" s="259">
        <v>5</v>
      </c>
      <c r="N31" s="259">
        <v>13</v>
      </c>
      <c r="O31" s="259">
        <v>1</v>
      </c>
      <c r="P31" s="259">
        <v>12</v>
      </c>
      <c r="Q31" s="259">
        <v>12</v>
      </c>
      <c r="R31" s="259">
        <v>24</v>
      </c>
      <c r="S31" s="259">
        <v>2</v>
      </c>
      <c r="T31" s="259">
        <v>3</v>
      </c>
      <c r="U31" s="259">
        <v>4</v>
      </c>
      <c r="V31" s="259">
        <v>7</v>
      </c>
      <c r="W31" s="259">
        <v>1</v>
      </c>
      <c r="X31" s="259">
        <v>8</v>
      </c>
      <c r="Y31" s="259">
        <v>10</v>
      </c>
      <c r="Z31" s="259">
        <v>18</v>
      </c>
      <c r="AA31" s="259">
        <v>1</v>
      </c>
      <c r="AB31" s="259">
        <v>7</v>
      </c>
      <c r="AC31" s="259">
        <v>5</v>
      </c>
      <c r="AD31" s="259">
        <v>12</v>
      </c>
      <c r="AE31" s="259">
        <v>1</v>
      </c>
      <c r="AF31" s="259">
        <v>3</v>
      </c>
      <c r="AG31" s="259">
        <v>5</v>
      </c>
      <c r="AH31" s="259">
        <v>8</v>
      </c>
      <c r="AI31" s="259">
        <v>1</v>
      </c>
      <c r="AJ31" s="259">
        <v>7</v>
      </c>
      <c r="AK31" s="259">
        <v>3</v>
      </c>
      <c r="AL31" s="259">
        <v>10</v>
      </c>
      <c r="AM31" s="259">
        <v>1</v>
      </c>
      <c r="AN31" s="259">
        <v>4</v>
      </c>
      <c r="AO31" s="259">
        <v>6</v>
      </c>
      <c r="AP31" s="259">
        <v>10</v>
      </c>
      <c r="AQ31" s="259">
        <v>1</v>
      </c>
      <c r="AR31" s="259">
        <v>32</v>
      </c>
      <c r="AS31" s="259">
        <v>33</v>
      </c>
      <c r="AT31" s="259">
        <v>65</v>
      </c>
      <c r="AU31" s="259">
        <v>6</v>
      </c>
      <c r="AV31" s="259">
        <v>0</v>
      </c>
      <c r="AW31" s="259">
        <v>0</v>
      </c>
      <c r="AX31" s="259">
        <v>0</v>
      </c>
      <c r="AY31" s="259">
        <v>0</v>
      </c>
      <c r="AZ31" s="259">
        <v>0</v>
      </c>
      <c r="BA31" s="259">
        <v>0</v>
      </c>
      <c r="BB31" s="259">
        <v>0</v>
      </c>
      <c r="BC31" s="259">
        <v>0</v>
      </c>
      <c r="BD31" s="259">
        <v>0</v>
      </c>
      <c r="BE31" s="259">
        <v>0</v>
      </c>
      <c r="BF31" s="259">
        <v>0</v>
      </c>
      <c r="BG31" s="259">
        <v>0</v>
      </c>
      <c r="BH31" s="259">
        <v>0</v>
      </c>
      <c r="BI31" s="259">
        <v>0</v>
      </c>
      <c r="BJ31" s="259">
        <v>0</v>
      </c>
      <c r="BK31" s="259">
        <v>0</v>
      </c>
      <c r="BL31" s="259">
        <v>44</v>
      </c>
      <c r="BM31" s="259">
        <v>45</v>
      </c>
      <c r="BN31" s="259">
        <v>89</v>
      </c>
      <c r="BO31" s="259">
        <v>8</v>
      </c>
    </row>
    <row r="32" spans="1:67">
      <c r="A32" s="259">
        <v>29</v>
      </c>
      <c r="B32" s="262">
        <v>62020029</v>
      </c>
      <c r="C32" s="261" t="s">
        <v>33</v>
      </c>
      <c r="D32" s="259">
        <v>0</v>
      </c>
      <c r="E32" s="259">
        <v>0</v>
      </c>
      <c r="F32" s="259">
        <v>0</v>
      </c>
      <c r="G32" s="259">
        <v>0</v>
      </c>
      <c r="H32" s="259">
        <v>4</v>
      </c>
      <c r="I32" s="259">
        <v>14</v>
      </c>
      <c r="J32" s="259">
        <v>18</v>
      </c>
      <c r="K32" s="259">
        <v>1</v>
      </c>
      <c r="L32" s="259">
        <v>7</v>
      </c>
      <c r="M32" s="259">
        <v>6</v>
      </c>
      <c r="N32" s="259">
        <v>13</v>
      </c>
      <c r="O32" s="259">
        <v>1</v>
      </c>
      <c r="P32" s="259">
        <v>11</v>
      </c>
      <c r="Q32" s="259">
        <v>20</v>
      </c>
      <c r="R32" s="259">
        <v>31</v>
      </c>
      <c r="S32" s="259">
        <v>2</v>
      </c>
      <c r="T32" s="259">
        <v>6</v>
      </c>
      <c r="U32" s="259">
        <v>8</v>
      </c>
      <c r="V32" s="259">
        <v>14</v>
      </c>
      <c r="W32" s="259">
        <v>1</v>
      </c>
      <c r="X32" s="259">
        <v>11</v>
      </c>
      <c r="Y32" s="259">
        <v>8</v>
      </c>
      <c r="Z32" s="259">
        <v>19</v>
      </c>
      <c r="AA32" s="259">
        <v>1</v>
      </c>
      <c r="AB32" s="259">
        <v>2</v>
      </c>
      <c r="AC32" s="259">
        <v>10</v>
      </c>
      <c r="AD32" s="259">
        <v>12</v>
      </c>
      <c r="AE32" s="259">
        <v>1</v>
      </c>
      <c r="AF32" s="259">
        <v>6</v>
      </c>
      <c r="AG32" s="259">
        <v>8</v>
      </c>
      <c r="AH32" s="259">
        <v>14</v>
      </c>
      <c r="AI32" s="259">
        <v>1</v>
      </c>
      <c r="AJ32" s="259">
        <v>5</v>
      </c>
      <c r="AK32" s="259">
        <v>4</v>
      </c>
      <c r="AL32" s="259">
        <v>9</v>
      </c>
      <c r="AM32" s="259">
        <v>1</v>
      </c>
      <c r="AN32" s="259">
        <v>9</v>
      </c>
      <c r="AO32" s="259">
        <v>6</v>
      </c>
      <c r="AP32" s="259">
        <v>15</v>
      </c>
      <c r="AQ32" s="259">
        <v>1</v>
      </c>
      <c r="AR32" s="259">
        <v>39</v>
      </c>
      <c r="AS32" s="259">
        <v>44</v>
      </c>
      <c r="AT32" s="259">
        <v>83</v>
      </c>
      <c r="AU32" s="259">
        <v>6</v>
      </c>
      <c r="AV32" s="259">
        <v>0</v>
      </c>
      <c r="AW32" s="259">
        <v>0</v>
      </c>
      <c r="AX32" s="259">
        <v>0</v>
      </c>
      <c r="AY32" s="259">
        <v>0</v>
      </c>
      <c r="AZ32" s="259">
        <v>0</v>
      </c>
      <c r="BA32" s="259">
        <v>0</v>
      </c>
      <c r="BB32" s="259">
        <v>0</v>
      </c>
      <c r="BC32" s="259">
        <v>0</v>
      </c>
      <c r="BD32" s="259">
        <v>0</v>
      </c>
      <c r="BE32" s="259">
        <v>0</v>
      </c>
      <c r="BF32" s="259">
        <v>0</v>
      </c>
      <c r="BG32" s="259">
        <v>0</v>
      </c>
      <c r="BH32" s="259">
        <v>0</v>
      </c>
      <c r="BI32" s="259">
        <v>0</v>
      </c>
      <c r="BJ32" s="259">
        <v>0</v>
      </c>
      <c r="BK32" s="259">
        <v>0</v>
      </c>
      <c r="BL32" s="259">
        <v>50</v>
      </c>
      <c r="BM32" s="259">
        <v>64</v>
      </c>
      <c r="BN32" s="259">
        <v>114</v>
      </c>
      <c r="BO32" s="259">
        <v>8</v>
      </c>
    </row>
    <row r="33" spans="1:67">
      <c r="A33" s="259">
        <v>30</v>
      </c>
      <c r="B33" s="262">
        <v>62020030</v>
      </c>
      <c r="C33" s="261" t="s">
        <v>34</v>
      </c>
      <c r="D33" s="259">
        <v>0</v>
      </c>
      <c r="E33" s="259">
        <v>0</v>
      </c>
      <c r="F33" s="259">
        <v>0</v>
      </c>
      <c r="G33" s="259">
        <v>0</v>
      </c>
      <c r="H33" s="259">
        <v>7</v>
      </c>
      <c r="I33" s="259">
        <v>7</v>
      </c>
      <c r="J33" s="259">
        <v>14</v>
      </c>
      <c r="K33" s="259">
        <v>1</v>
      </c>
      <c r="L33" s="259">
        <v>10</v>
      </c>
      <c r="M33" s="259">
        <v>12</v>
      </c>
      <c r="N33" s="259">
        <v>22</v>
      </c>
      <c r="O33" s="259">
        <v>1</v>
      </c>
      <c r="P33" s="259">
        <v>17</v>
      </c>
      <c r="Q33" s="259">
        <v>19</v>
      </c>
      <c r="R33" s="259">
        <v>36</v>
      </c>
      <c r="S33" s="259">
        <v>2</v>
      </c>
      <c r="T33" s="259">
        <v>7</v>
      </c>
      <c r="U33" s="259">
        <v>8</v>
      </c>
      <c r="V33" s="259">
        <v>15</v>
      </c>
      <c r="W33" s="259">
        <v>1</v>
      </c>
      <c r="X33" s="259">
        <v>6</v>
      </c>
      <c r="Y33" s="259">
        <v>8</v>
      </c>
      <c r="Z33" s="259">
        <v>14</v>
      </c>
      <c r="AA33" s="259">
        <v>1</v>
      </c>
      <c r="AB33" s="259">
        <v>12</v>
      </c>
      <c r="AC33" s="259">
        <v>12</v>
      </c>
      <c r="AD33" s="259">
        <v>24</v>
      </c>
      <c r="AE33" s="259">
        <v>1</v>
      </c>
      <c r="AF33" s="259">
        <v>10</v>
      </c>
      <c r="AG33" s="259">
        <v>4</v>
      </c>
      <c r="AH33" s="259">
        <v>14</v>
      </c>
      <c r="AI33" s="259">
        <v>1</v>
      </c>
      <c r="AJ33" s="259">
        <v>8</v>
      </c>
      <c r="AK33" s="259">
        <v>15</v>
      </c>
      <c r="AL33" s="259">
        <v>23</v>
      </c>
      <c r="AM33" s="259">
        <v>1</v>
      </c>
      <c r="AN33" s="259">
        <v>14</v>
      </c>
      <c r="AO33" s="259">
        <v>9</v>
      </c>
      <c r="AP33" s="259">
        <v>23</v>
      </c>
      <c r="AQ33" s="259">
        <v>1</v>
      </c>
      <c r="AR33" s="259">
        <v>57</v>
      </c>
      <c r="AS33" s="259">
        <v>56</v>
      </c>
      <c r="AT33" s="259">
        <v>113</v>
      </c>
      <c r="AU33" s="259">
        <v>6</v>
      </c>
      <c r="AV33" s="259">
        <v>16</v>
      </c>
      <c r="AW33" s="259">
        <v>6</v>
      </c>
      <c r="AX33" s="259">
        <v>22</v>
      </c>
      <c r="AY33" s="259">
        <v>1</v>
      </c>
      <c r="AZ33" s="259">
        <v>5</v>
      </c>
      <c r="BA33" s="259">
        <v>5</v>
      </c>
      <c r="BB33" s="259">
        <v>10</v>
      </c>
      <c r="BC33" s="259">
        <v>1</v>
      </c>
      <c r="BD33" s="259">
        <v>7</v>
      </c>
      <c r="BE33" s="259">
        <v>10</v>
      </c>
      <c r="BF33" s="259">
        <v>17</v>
      </c>
      <c r="BG33" s="259">
        <v>1</v>
      </c>
      <c r="BH33" s="259">
        <v>28</v>
      </c>
      <c r="BI33" s="259">
        <v>21</v>
      </c>
      <c r="BJ33" s="259">
        <v>49</v>
      </c>
      <c r="BK33" s="259">
        <v>3</v>
      </c>
      <c r="BL33" s="259">
        <v>102</v>
      </c>
      <c r="BM33" s="259">
        <v>96</v>
      </c>
      <c r="BN33" s="259">
        <v>198</v>
      </c>
      <c r="BO33" s="259">
        <v>11</v>
      </c>
    </row>
    <row r="34" spans="1:67">
      <c r="A34" s="259">
        <v>31</v>
      </c>
      <c r="B34" s="262">
        <v>62020031</v>
      </c>
      <c r="C34" s="261" t="s">
        <v>35</v>
      </c>
      <c r="D34" s="259">
        <v>0</v>
      </c>
      <c r="E34" s="259">
        <v>0</v>
      </c>
      <c r="F34" s="259">
        <v>0</v>
      </c>
      <c r="G34" s="259">
        <v>0</v>
      </c>
      <c r="H34" s="259">
        <v>7</v>
      </c>
      <c r="I34" s="259">
        <v>4</v>
      </c>
      <c r="J34" s="259">
        <v>11</v>
      </c>
      <c r="K34" s="259">
        <v>1</v>
      </c>
      <c r="L34" s="259">
        <v>4</v>
      </c>
      <c r="M34" s="259">
        <v>9</v>
      </c>
      <c r="N34" s="259">
        <v>13</v>
      </c>
      <c r="O34" s="259">
        <v>1</v>
      </c>
      <c r="P34" s="259">
        <v>11</v>
      </c>
      <c r="Q34" s="259">
        <v>13</v>
      </c>
      <c r="R34" s="259">
        <v>24</v>
      </c>
      <c r="S34" s="259">
        <v>2</v>
      </c>
      <c r="T34" s="259">
        <v>5</v>
      </c>
      <c r="U34" s="259">
        <v>4</v>
      </c>
      <c r="V34" s="259">
        <v>9</v>
      </c>
      <c r="W34" s="259">
        <v>1</v>
      </c>
      <c r="X34" s="259">
        <v>5</v>
      </c>
      <c r="Y34" s="259">
        <v>5</v>
      </c>
      <c r="Z34" s="259">
        <v>10</v>
      </c>
      <c r="AA34" s="259">
        <v>1</v>
      </c>
      <c r="AB34" s="259">
        <v>8</v>
      </c>
      <c r="AC34" s="259">
        <v>4</v>
      </c>
      <c r="AD34" s="259">
        <v>12</v>
      </c>
      <c r="AE34" s="259">
        <v>1</v>
      </c>
      <c r="AF34" s="259">
        <v>8</v>
      </c>
      <c r="AG34" s="259">
        <v>3</v>
      </c>
      <c r="AH34" s="259">
        <v>11</v>
      </c>
      <c r="AI34" s="259">
        <v>1</v>
      </c>
      <c r="AJ34" s="259">
        <v>3</v>
      </c>
      <c r="AK34" s="259">
        <v>6</v>
      </c>
      <c r="AL34" s="259">
        <v>9</v>
      </c>
      <c r="AM34" s="259">
        <v>1</v>
      </c>
      <c r="AN34" s="259">
        <v>4</v>
      </c>
      <c r="AO34" s="259">
        <v>6</v>
      </c>
      <c r="AP34" s="259">
        <v>10</v>
      </c>
      <c r="AQ34" s="259">
        <v>1</v>
      </c>
      <c r="AR34" s="259">
        <v>33</v>
      </c>
      <c r="AS34" s="259">
        <v>28</v>
      </c>
      <c r="AT34" s="259">
        <v>61</v>
      </c>
      <c r="AU34" s="259">
        <v>6</v>
      </c>
      <c r="AV34" s="259">
        <v>0</v>
      </c>
      <c r="AW34" s="259">
        <v>0</v>
      </c>
      <c r="AX34" s="259">
        <v>0</v>
      </c>
      <c r="AY34" s="259">
        <v>0</v>
      </c>
      <c r="AZ34" s="259">
        <v>0</v>
      </c>
      <c r="BA34" s="259">
        <v>0</v>
      </c>
      <c r="BB34" s="259"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0</v>
      </c>
      <c r="BK34" s="259">
        <v>0</v>
      </c>
      <c r="BL34" s="259">
        <v>44</v>
      </c>
      <c r="BM34" s="259">
        <v>41</v>
      </c>
      <c r="BN34" s="259">
        <v>85</v>
      </c>
      <c r="BO34" s="259">
        <v>8</v>
      </c>
    </row>
    <row r="35" spans="1:67">
      <c r="A35" s="259">
        <v>32</v>
      </c>
      <c r="B35" s="262">
        <v>62020032</v>
      </c>
      <c r="C35" s="261" t="s">
        <v>36</v>
      </c>
      <c r="D35" s="259">
        <v>0</v>
      </c>
      <c r="E35" s="259">
        <v>0</v>
      </c>
      <c r="F35" s="259">
        <v>0</v>
      </c>
      <c r="G35" s="259">
        <v>0</v>
      </c>
      <c r="H35" s="259">
        <v>8</v>
      </c>
      <c r="I35" s="259">
        <v>8</v>
      </c>
      <c r="J35" s="259">
        <v>16</v>
      </c>
      <c r="K35" s="259">
        <v>1</v>
      </c>
      <c r="L35" s="259">
        <v>10</v>
      </c>
      <c r="M35" s="259">
        <v>7</v>
      </c>
      <c r="N35" s="259">
        <v>17</v>
      </c>
      <c r="O35" s="259">
        <v>1</v>
      </c>
      <c r="P35" s="259">
        <v>18</v>
      </c>
      <c r="Q35" s="259">
        <v>15</v>
      </c>
      <c r="R35" s="259">
        <v>33</v>
      </c>
      <c r="S35" s="259">
        <v>2</v>
      </c>
      <c r="T35" s="259">
        <v>9</v>
      </c>
      <c r="U35" s="259">
        <v>8</v>
      </c>
      <c r="V35" s="259">
        <v>17</v>
      </c>
      <c r="W35" s="259">
        <v>1</v>
      </c>
      <c r="X35" s="259">
        <v>8</v>
      </c>
      <c r="Y35" s="259">
        <v>14</v>
      </c>
      <c r="Z35" s="259">
        <v>22</v>
      </c>
      <c r="AA35" s="259">
        <v>1</v>
      </c>
      <c r="AB35" s="259">
        <v>6</v>
      </c>
      <c r="AC35" s="259">
        <v>7</v>
      </c>
      <c r="AD35" s="259">
        <v>13</v>
      </c>
      <c r="AE35" s="259">
        <v>1</v>
      </c>
      <c r="AF35" s="259">
        <v>13</v>
      </c>
      <c r="AG35" s="259">
        <v>8</v>
      </c>
      <c r="AH35" s="259">
        <v>21</v>
      </c>
      <c r="AI35" s="259">
        <v>1</v>
      </c>
      <c r="AJ35" s="259">
        <v>9</v>
      </c>
      <c r="AK35" s="259">
        <v>7</v>
      </c>
      <c r="AL35" s="259">
        <v>16</v>
      </c>
      <c r="AM35" s="259">
        <v>1</v>
      </c>
      <c r="AN35" s="259">
        <v>8</v>
      </c>
      <c r="AO35" s="259">
        <v>10</v>
      </c>
      <c r="AP35" s="259">
        <v>18</v>
      </c>
      <c r="AQ35" s="259">
        <v>1</v>
      </c>
      <c r="AR35" s="259">
        <v>53</v>
      </c>
      <c r="AS35" s="259">
        <v>54</v>
      </c>
      <c r="AT35" s="259">
        <v>107</v>
      </c>
      <c r="AU35" s="259">
        <v>6</v>
      </c>
      <c r="AV35" s="259">
        <v>15</v>
      </c>
      <c r="AW35" s="259">
        <v>5</v>
      </c>
      <c r="AX35" s="259">
        <v>20</v>
      </c>
      <c r="AY35" s="259">
        <v>1</v>
      </c>
      <c r="AZ35" s="259">
        <v>8</v>
      </c>
      <c r="BA35" s="259">
        <v>9</v>
      </c>
      <c r="BB35" s="259">
        <v>17</v>
      </c>
      <c r="BC35" s="259">
        <v>1</v>
      </c>
      <c r="BD35" s="259">
        <v>7</v>
      </c>
      <c r="BE35" s="259">
        <v>6</v>
      </c>
      <c r="BF35" s="259">
        <v>13</v>
      </c>
      <c r="BG35" s="259">
        <v>1</v>
      </c>
      <c r="BH35" s="259">
        <v>30</v>
      </c>
      <c r="BI35" s="259">
        <v>20</v>
      </c>
      <c r="BJ35" s="259">
        <v>50</v>
      </c>
      <c r="BK35" s="259">
        <v>3</v>
      </c>
      <c r="BL35" s="259">
        <v>101</v>
      </c>
      <c r="BM35" s="259">
        <v>89</v>
      </c>
      <c r="BN35" s="259">
        <v>190</v>
      </c>
      <c r="BO35" s="259">
        <v>11</v>
      </c>
    </row>
    <row r="36" spans="1:67">
      <c r="A36" s="259">
        <v>33</v>
      </c>
      <c r="B36" s="262">
        <v>62020033</v>
      </c>
      <c r="C36" s="261" t="s">
        <v>37</v>
      </c>
      <c r="D36" s="259">
        <v>0</v>
      </c>
      <c r="E36" s="259">
        <v>0</v>
      </c>
      <c r="F36" s="259">
        <v>0</v>
      </c>
      <c r="G36" s="259">
        <v>0</v>
      </c>
      <c r="H36" s="259">
        <v>15</v>
      </c>
      <c r="I36" s="259">
        <v>8</v>
      </c>
      <c r="J36" s="259">
        <v>23</v>
      </c>
      <c r="K36" s="259">
        <v>1</v>
      </c>
      <c r="L36" s="259">
        <v>5</v>
      </c>
      <c r="M36" s="259">
        <v>9</v>
      </c>
      <c r="N36" s="259">
        <v>14</v>
      </c>
      <c r="O36" s="259">
        <v>1</v>
      </c>
      <c r="P36" s="259">
        <v>20</v>
      </c>
      <c r="Q36" s="259">
        <v>17</v>
      </c>
      <c r="R36" s="259">
        <v>37</v>
      </c>
      <c r="S36" s="259">
        <v>2</v>
      </c>
      <c r="T36" s="259">
        <v>6</v>
      </c>
      <c r="U36" s="259">
        <v>11</v>
      </c>
      <c r="V36" s="259">
        <v>17</v>
      </c>
      <c r="W36" s="259">
        <v>1</v>
      </c>
      <c r="X36" s="259">
        <v>11</v>
      </c>
      <c r="Y36" s="259">
        <v>7</v>
      </c>
      <c r="Z36" s="259">
        <v>18</v>
      </c>
      <c r="AA36" s="259">
        <v>1</v>
      </c>
      <c r="AB36" s="259">
        <v>6</v>
      </c>
      <c r="AC36" s="259">
        <v>6</v>
      </c>
      <c r="AD36" s="259">
        <v>12</v>
      </c>
      <c r="AE36" s="259">
        <v>1</v>
      </c>
      <c r="AF36" s="259">
        <v>10</v>
      </c>
      <c r="AG36" s="259">
        <v>3</v>
      </c>
      <c r="AH36" s="259">
        <v>13</v>
      </c>
      <c r="AI36" s="259">
        <v>1</v>
      </c>
      <c r="AJ36" s="259">
        <v>11</v>
      </c>
      <c r="AK36" s="259">
        <v>10</v>
      </c>
      <c r="AL36" s="259">
        <v>21</v>
      </c>
      <c r="AM36" s="259">
        <v>1</v>
      </c>
      <c r="AN36" s="259">
        <v>6</v>
      </c>
      <c r="AO36" s="259">
        <v>7</v>
      </c>
      <c r="AP36" s="259">
        <v>13</v>
      </c>
      <c r="AQ36" s="259">
        <v>1</v>
      </c>
      <c r="AR36" s="259">
        <v>50</v>
      </c>
      <c r="AS36" s="259">
        <v>44</v>
      </c>
      <c r="AT36" s="259">
        <v>94</v>
      </c>
      <c r="AU36" s="259">
        <v>6</v>
      </c>
      <c r="AV36" s="259">
        <v>6</v>
      </c>
      <c r="AW36" s="259">
        <v>6</v>
      </c>
      <c r="AX36" s="259">
        <v>12</v>
      </c>
      <c r="AY36" s="259">
        <v>1</v>
      </c>
      <c r="AZ36" s="259">
        <v>9</v>
      </c>
      <c r="BA36" s="259">
        <v>9</v>
      </c>
      <c r="BB36" s="259">
        <v>18</v>
      </c>
      <c r="BC36" s="259">
        <v>1</v>
      </c>
      <c r="BD36" s="259">
        <v>5</v>
      </c>
      <c r="BE36" s="259">
        <v>5</v>
      </c>
      <c r="BF36" s="259">
        <v>10</v>
      </c>
      <c r="BG36" s="259">
        <v>1</v>
      </c>
      <c r="BH36" s="259">
        <v>20</v>
      </c>
      <c r="BI36" s="259">
        <v>20</v>
      </c>
      <c r="BJ36" s="259">
        <v>40</v>
      </c>
      <c r="BK36" s="259">
        <v>3</v>
      </c>
      <c r="BL36" s="259">
        <v>90</v>
      </c>
      <c r="BM36" s="259">
        <v>81</v>
      </c>
      <c r="BN36" s="259">
        <v>171</v>
      </c>
      <c r="BO36" s="259">
        <v>11</v>
      </c>
    </row>
    <row r="37" spans="1:67">
      <c r="A37" s="259">
        <v>34</v>
      </c>
      <c r="B37" s="262">
        <v>62020034</v>
      </c>
      <c r="C37" s="261" t="s">
        <v>38</v>
      </c>
      <c r="D37" s="259">
        <v>3</v>
      </c>
      <c r="E37" s="259">
        <v>3</v>
      </c>
      <c r="F37" s="259">
        <v>6</v>
      </c>
      <c r="G37" s="259">
        <v>1</v>
      </c>
      <c r="H37" s="259">
        <v>4</v>
      </c>
      <c r="I37" s="259">
        <v>0</v>
      </c>
      <c r="J37" s="259">
        <v>4</v>
      </c>
      <c r="K37" s="259">
        <v>1</v>
      </c>
      <c r="L37" s="259">
        <v>0</v>
      </c>
      <c r="M37" s="259">
        <v>1</v>
      </c>
      <c r="N37" s="259">
        <v>1</v>
      </c>
      <c r="O37" s="259">
        <v>1</v>
      </c>
      <c r="P37" s="259">
        <v>7</v>
      </c>
      <c r="Q37" s="259">
        <v>4</v>
      </c>
      <c r="R37" s="259">
        <v>11</v>
      </c>
      <c r="S37" s="259">
        <v>3</v>
      </c>
      <c r="T37" s="259">
        <v>5</v>
      </c>
      <c r="U37" s="259">
        <v>7</v>
      </c>
      <c r="V37" s="259">
        <v>12</v>
      </c>
      <c r="W37" s="259">
        <v>1</v>
      </c>
      <c r="X37" s="259">
        <v>1</v>
      </c>
      <c r="Y37" s="259">
        <v>3</v>
      </c>
      <c r="Z37" s="259">
        <v>4</v>
      </c>
      <c r="AA37" s="259">
        <v>1</v>
      </c>
      <c r="AB37" s="259">
        <v>3</v>
      </c>
      <c r="AC37" s="259">
        <v>1</v>
      </c>
      <c r="AD37" s="259">
        <v>4</v>
      </c>
      <c r="AE37" s="259">
        <v>1</v>
      </c>
      <c r="AF37" s="259">
        <v>3</v>
      </c>
      <c r="AG37" s="259">
        <v>1</v>
      </c>
      <c r="AH37" s="259">
        <v>4</v>
      </c>
      <c r="AI37" s="259">
        <v>1</v>
      </c>
      <c r="AJ37" s="259">
        <v>5</v>
      </c>
      <c r="AK37" s="259">
        <v>4</v>
      </c>
      <c r="AL37" s="259">
        <v>9</v>
      </c>
      <c r="AM37" s="259">
        <v>1</v>
      </c>
      <c r="AN37" s="259">
        <v>6</v>
      </c>
      <c r="AO37" s="259">
        <v>4</v>
      </c>
      <c r="AP37" s="259">
        <v>10</v>
      </c>
      <c r="AQ37" s="259">
        <v>1</v>
      </c>
      <c r="AR37" s="259">
        <v>23</v>
      </c>
      <c r="AS37" s="259">
        <v>20</v>
      </c>
      <c r="AT37" s="259">
        <v>43</v>
      </c>
      <c r="AU37" s="259">
        <v>6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59">
        <v>0</v>
      </c>
      <c r="BB37" s="259">
        <v>0</v>
      </c>
      <c r="BC37" s="259">
        <v>0</v>
      </c>
      <c r="BD37" s="259">
        <v>0</v>
      </c>
      <c r="BE37" s="259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30</v>
      </c>
      <c r="BM37" s="259">
        <v>24</v>
      </c>
      <c r="BN37" s="259">
        <v>54</v>
      </c>
      <c r="BO37" s="259">
        <v>9</v>
      </c>
    </row>
    <row r="38" spans="1:67">
      <c r="A38" s="259">
        <v>35</v>
      </c>
      <c r="B38" s="262">
        <v>62020035</v>
      </c>
      <c r="C38" s="261" t="s">
        <v>39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259">
        <v>0</v>
      </c>
      <c r="K38" s="259">
        <v>0</v>
      </c>
      <c r="L38" s="259">
        <v>0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</row>
    <row r="39" spans="1:67">
      <c r="A39" s="259">
        <v>36</v>
      </c>
      <c r="B39" s="262">
        <v>62020036</v>
      </c>
      <c r="C39" s="261" t="s">
        <v>40</v>
      </c>
      <c r="D39" s="259">
        <v>0</v>
      </c>
      <c r="E39" s="259">
        <v>0</v>
      </c>
      <c r="F39" s="259">
        <v>0</v>
      </c>
      <c r="G39" s="259">
        <v>0</v>
      </c>
      <c r="H39" s="259">
        <v>4</v>
      </c>
      <c r="I39" s="259">
        <v>1</v>
      </c>
      <c r="J39" s="259">
        <v>5</v>
      </c>
      <c r="K39" s="259">
        <v>1</v>
      </c>
      <c r="L39" s="259">
        <v>2</v>
      </c>
      <c r="M39" s="259">
        <v>9</v>
      </c>
      <c r="N39" s="259">
        <v>11</v>
      </c>
      <c r="O39" s="259">
        <v>1</v>
      </c>
      <c r="P39" s="259">
        <v>6</v>
      </c>
      <c r="Q39" s="259">
        <v>10</v>
      </c>
      <c r="R39" s="259">
        <v>16</v>
      </c>
      <c r="S39" s="259">
        <v>2</v>
      </c>
      <c r="T39" s="259">
        <v>4</v>
      </c>
      <c r="U39" s="259">
        <v>2</v>
      </c>
      <c r="V39" s="259">
        <v>6</v>
      </c>
      <c r="W39" s="259">
        <v>1</v>
      </c>
      <c r="X39" s="259">
        <v>5</v>
      </c>
      <c r="Y39" s="259">
        <v>3</v>
      </c>
      <c r="Z39" s="259">
        <v>8</v>
      </c>
      <c r="AA39" s="259">
        <v>1</v>
      </c>
      <c r="AB39" s="259">
        <v>6</v>
      </c>
      <c r="AC39" s="259">
        <v>6</v>
      </c>
      <c r="AD39" s="259">
        <v>12</v>
      </c>
      <c r="AE39" s="259">
        <v>1</v>
      </c>
      <c r="AF39" s="259">
        <v>6</v>
      </c>
      <c r="AG39" s="259">
        <v>2</v>
      </c>
      <c r="AH39" s="259">
        <v>8</v>
      </c>
      <c r="AI39" s="259">
        <v>1</v>
      </c>
      <c r="AJ39" s="259">
        <v>12</v>
      </c>
      <c r="AK39" s="259">
        <v>4</v>
      </c>
      <c r="AL39" s="259">
        <v>16</v>
      </c>
      <c r="AM39" s="259">
        <v>1</v>
      </c>
      <c r="AN39" s="259">
        <v>3</v>
      </c>
      <c r="AO39" s="259">
        <v>4</v>
      </c>
      <c r="AP39" s="259">
        <v>7</v>
      </c>
      <c r="AQ39" s="259">
        <v>1</v>
      </c>
      <c r="AR39" s="259">
        <v>36</v>
      </c>
      <c r="AS39" s="259">
        <v>21</v>
      </c>
      <c r="AT39" s="259">
        <v>57</v>
      </c>
      <c r="AU39" s="259">
        <v>6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42</v>
      </c>
      <c r="BM39" s="259">
        <v>31</v>
      </c>
      <c r="BN39" s="259">
        <v>73</v>
      </c>
      <c r="BO39" s="259">
        <v>8</v>
      </c>
    </row>
    <row r="40" spans="1:67">
      <c r="A40" s="259">
        <v>37</v>
      </c>
      <c r="B40" s="262">
        <v>62020037</v>
      </c>
      <c r="C40" s="261" t="s">
        <v>41</v>
      </c>
      <c r="D40" s="259">
        <v>2</v>
      </c>
      <c r="E40" s="259">
        <v>0</v>
      </c>
      <c r="F40" s="259">
        <v>2</v>
      </c>
      <c r="G40" s="259">
        <v>1</v>
      </c>
      <c r="H40" s="259">
        <v>6</v>
      </c>
      <c r="I40" s="259">
        <v>5</v>
      </c>
      <c r="J40" s="259">
        <v>11</v>
      </c>
      <c r="K40" s="259">
        <v>1</v>
      </c>
      <c r="L40" s="259">
        <v>2</v>
      </c>
      <c r="M40" s="259">
        <v>1</v>
      </c>
      <c r="N40" s="259">
        <v>3</v>
      </c>
      <c r="O40" s="259">
        <v>1</v>
      </c>
      <c r="P40" s="259">
        <v>10</v>
      </c>
      <c r="Q40" s="259">
        <v>6</v>
      </c>
      <c r="R40" s="259">
        <v>16</v>
      </c>
      <c r="S40" s="259">
        <v>3</v>
      </c>
      <c r="T40" s="259">
        <v>3</v>
      </c>
      <c r="U40" s="259">
        <v>3</v>
      </c>
      <c r="V40" s="259">
        <v>6</v>
      </c>
      <c r="W40" s="259">
        <v>1</v>
      </c>
      <c r="X40" s="259">
        <v>3</v>
      </c>
      <c r="Y40" s="259">
        <v>4</v>
      </c>
      <c r="Z40" s="259">
        <v>7</v>
      </c>
      <c r="AA40" s="259">
        <v>1</v>
      </c>
      <c r="AB40" s="259">
        <v>6</v>
      </c>
      <c r="AC40" s="259">
        <v>5</v>
      </c>
      <c r="AD40" s="259">
        <v>11</v>
      </c>
      <c r="AE40" s="259">
        <v>1</v>
      </c>
      <c r="AF40" s="259">
        <v>1</v>
      </c>
      <c r="AG40" s="259">
        <v>2</v>
      </c>
      <c r="AH40" s="259">
        <v>3</v>
      </c>
      <c r="AI40" s="259">
        <v>1</v>
      </c>
      <c r="AJ40" s="259">
        <v>5</v>
      </c>
      <c r="AK40" s="259">
        <v>4</v>
      </c>
      <c r="AL40" s="259">
        <v>9</v>
      </c>
      <c r="AM40" s="259">
        <v>1</v>
      </c>
      <c r="AN40" s="259">
        <v>2</v>
      </c>
      <c r="AO40" s="259">
        <v>2</v>
      </c>
      <c r="AP40" s="259">
        <v>4</v>
      </c>
      <c r="AQ40" s="259">
        <v>1</v>
      </c>
      <c r="AR40" s="259">
        <v>20</v>
      </c>
      <c r="AS40" s="259">
        <v>20</v>
      </c>
      <c r="AT40" s="259">
        <v>40</v>
      </c>
      <c r="AU40" s="259">
        <v>6</v>
      </c>
      <c r="AV40" s="259">
        <v>0</v>
      </c>
      <c r="AW40" s="259">
        <v>0</v>
      </c>
      <c r="AX40" s="259">
        <v>0</v>
      </c>
      <c r="AY40" s="259">
        <v>0</v>
      </c>
      <c r="AZ40" s="259">
        <v>0</v>
      </c>
      <c r="BA40" s="259">
        <v>0</v>
      </c>
      <c r="BB40" s="259">
        <v>0</v>
      </c>
      <c r="BC40" s="259">
        <v>0</v>
      </c>
      <c r="BD40" s="259">
        <v>0</v>
      </c>
      <c r="BE40" s="259">
        <v>0</v>
      </c>
      <c r="BF40" s="259">
        <v>0</v>
      </c>
      <c r="BG40" s="259">
        <v>0</v>
      </c>
      <c r="BH40" s="259">
        <v>0</v>
      </c>
      <c r="BI40" s="259">
        <v>0</v>
      </c>
      <c r="BJ40" s="259">
        <v>0</v>
      </c>
      <c r="BK40" s="259">
        <v>0</v>
      </c>
      <c r="BL40" s="259">
        <v>30</v>
      </c>
      <c r="BM40" s="259">
        <v>26</v>
      </c>
      <c r="BN40" s="259">
        <v>56</v>
      </c>
      <c r="BO40" s="259">
        <v>9</v>
      </c>
    </row>
    <row r="41" spans="1:67">
      <c r="A41" s="259">
        <v>38</v>
      </c>
      <c r="B41" s="262">
        <v>62020038</v>
      </c>
      <c r="C41" s="261" t="s">
        <v>42</v>
      </c>
      <c r="D41" s="259">
        <v>0</v>
      </c>
      <c r="E41" s="259">
        <v>0</v>
      </c>
      <c r="F41" s="259">
        <v>0</v>
      </c>
      <c r="G41" s="259">
        <v>0</v>
      </c>
      <c r="H41" s="259">
        <v>10</v>
      </c>
      <c r="I41" s="259">
        <v>2</v>
      </c>
      <c r="J41" s="259">
        <v>12</v>
      </c>
      <c r="K41" s="259">
        <v>1</v>
      </c>
      <c r="L41" s="259">
        <v>5</v>
      </c>
      <c r="M41" s="259">
        <v>6</v>
      </c>
      <c r="N41" s="259">
        <v>11</v>
      </c>
      <c r="O41" s="259">
        <v>1</v>
      </c>
      <c r="P41" s="259">
        <v>15</v>
      </c>
      <c r="Q41" s="259">
        <v>8</v>
      </c>
      <c r="R41" s="259">
        <v>23</v>
      </c>
      <c r="S41" s="259">
        <v>2</v>
      </c>
      <c r="T41" s="259">
        <v>13</v>
      </c>
      <c r="U41" s="259">
        <v>7</v>
      </c>
      <c r="V41" s="259">
        <v>20</v>
      </c>
      <c r="W41" s="259">
        <v>1</v>
      </c>
      <c r="X41" s="259">
        <v>13</v>
      </c>
      <c r="Y41" s="259">
        <v>7</v>
      </c>
      <c r="Z41" s="259">
        <v>20</v>
      </c>
      <c r="AA41" s="259">
        <v>1</v>
      </c>
      <c r="AB41" s="259">
        <v>10</v>
      </c>
      <c r="AC41" s="259">
        <v>7</v>
      </c>
      <c r="AD41" s="259">
        <v>17</v>
      </c>
      <c r="AE41" s="259">
        <v>1</v>
      </c>
      <c r="AF41" s="259">
        <v>6</v>
      </c>
      <c r="AG41" s="259">
        <v>8</v>
      </c>
      <c r="AH41" s="259">
        <v>14</v>
      </c>
      <c r="AI41" s="259">
        <v>1</v>
      </c>
      <c r="AJ41" s="259">
        <v>9</v>
      </c>
      <c r="AK41" s="259">
        <v>8</v>
      </c>
      <c r="AL41" s="259">
        <v>17</v>
      </c>
      <c r="AM41" s="259">
        <v>1</v>
      </c>
      <c r="AN41" s="259">
        <v>6</v>
      </c>
      <c r="AO41" s="259">
        <v>7</v>
      </c>
      <c r="AP41" s="259">
        <v>13</v>
      </c>
      <c r="AQ41" s="259">
        <v>1</v>
      </c>
      <c r="AR41" s="259">
        <v>57</v>
      </c>
      <c r="AS41" s="259">
        <v>44</v>
      </c>
      <c r="AT41" s="259">
        <v>101</v>
      </c>
      <c r="AU41" s="259">
        <v>6</v>
      </c>
      <c r="AV41" s="259">
        <v>0</v>
      </c>
      <c r="AW41" s="259">
        <v>0</v>
      </c>
      <c r="AX41" s="259">
        <v>0</v>
      </c>
      <c r="AY41" s="259">
        <v>0</v>
      </c>
      <c r="AZ41" s="259">
        <v>0</v>
      </c>
      <c r="BA41" s="259">
        <v>0</v>
      </c>
      <c r="BB41" s="259">
        <v>0</v>
      </c>
      <c r="BC41" s="259">
        <v>0</v>
      </c>
      <c r="BD41" s="259">
        <v>0</v>
      </c>
      <c r="BE41" s="259">
        <v>0</v>
      </c>
      <c r="BF41" s="259">
        <v>0</v>
      </c>
      <c r="BG41" s="259">
        <v>0</v>
      </c>
      <c r="BH41" s="259">
        <v>0</v>
      </c>
      <c r="BI41" s="259">
        <v>0</v>
      </c>
      <c r="BJ41" s="259">
        <v>0</v>
      </c>
      <c r="BK41" s="259">
        <v>0</v>
      </c>
      <c r="BL41" s="259">
        <v>72</v>
      </c>
      <c r="BM41" s="259">
        <v>52</v>
      </c>
      <c r="BN41" s="259">
        <v>124</v>
      </c>
      <c r="BO41" s="259">
        <v>8</v>
      </c>
    </row>
    <row r="42" spans="1:67">
      <c r="A42" s="259">
        <v>39</v>
      </c>
      <c r="B42" s="262">
        <v>62020039</v>
      </c>
      <c r="C42" s="261" t="s">
        <v>43</v>
      </c>
      <c r="D42" s="259">
        <v>7</v>
      </c>
      <c r="E42" s="259">
        <v>3</v>
      </c>
      <c r="F42" s="259">
        <v>10</v>
      </c>
      <c r="G42" s="259">
        <v>1</v>
      </c>
      <c r="H42" s="259">
        <v>7</v>
      </c>
      <c r="I42" s="259">
        <v>6</v>
      </c>
      <c r="J42" s="259">
        <v>13</v>
      </c>
      <c r="K42" s="259">
        <v>1</v>
      </c>
      <c r="L42" s="259">
        <v>8</v>
      </c>
      <c r="M42" s="259">
        <v>8</v>
      </c>
      <c r="N42" s="259">
        <v>16</v>
      </c>
      <c r="O42" s="259">
        <v>1</v>
      </c>
      <c r="P42" s="259">
        <v>22</v>
      </c>
      <c r="Q42" s="259">
        <v>17</v>
      </c>
      <c r="R42" s="259">
        <v>39</v>
      </c>
      <c r="S42" s="259">
        <v>3</v>
      </c>
      <c r="T42" s="259">
        <v>11</v>
      </c>
      <c r="U42" s="259">
        <v>10</v>
      </c>
      <c r="V42" s="259">
        <v>21</v>
      </c>
      <c r="W42" s="259">
        <v>1</v>
      </c>
      <c r="X42" s="259">
        <v>12</v>
      </c>
      <c r="Y42" s="259">
        <v>10</v>
      </c>
      <c r="Z42" s="259">
        <v>22</v>
      </c>
      <c r="AA42" s="259">
        <v>1</v>
      </c>
      <c r="AB42" s="259">
        <v>12</v>
      </c>
      <c r="AC42" s="259">
        <v>8</v>
      </c>
      <c r="AD42" s="259">
        <v>20</v>
      </c>
      <c r="AE42" s="259">
        <v>1</v>
      </c>
      <c r="AF42" s="259">
        <v>10</v>
      </c>
      <c r="AG42" s="259">
        <v>6</v>
      </c>
      <c r="AH42" s="259">
        <v>16</v>
      </c>
      <c r="AI42" s="259">
        <v>1</v>
      </c>
      <c r="AJ42" s="259">
        <v>15</v>
      </c>
      <c r="AK42" s="259">
        <v>8</v>
      </c>
      <c r="AL42" s="259">
        <v>23</v>
      </c>
      <c r="AM42" s="259">
        <v>1</v>
      </c>
      <c r="AN42" s="259">
        <v>5</v>
      </c>
      <c r="AO42" s="259">
        <v>4</v>
      </c>
      <c r="AP42" s="259">
        <v>9</v>
      </c>
      <c r="AQ42" s="259">
        <v>1</v>
      </c>
      <c r="AR42" s="259">
        <v>65</v>
      </c>
      <c r="AS42" s="259">
        <v>46</v>
      </c>
      <c r="AT42" s="259">
        <v>111</v>
      </c>
      <c r="AU42" s="259">
        <v>6</v>
      </c>
      <c r="AV42" s="259">
        <v>0</v>
      </c>
      <c r="AW42" s="259">
        <v>0</v>
      </c>
      <c r="AX42" s="259">
        <v>0</v>
      </c>
      <c r="AY42" s="259">
        <v>0</v>
      </c>
      <c r="AZ42" s="259">
        <v>0</v>
      </c>
      <c r="BA42" s="259">
        <v>0</v>
      </c>
      <c r="BB42" s="259">
        <v>0</v>
      </c>
      <c r="BC42" s="259">
        <v>0</v>
      </c>
      <c r="BD42" s="259">
        <v>0</v>
      </c>
      <c r="BE42" s="259">
        <v>0</v>
      </c>
      <c r="BF42" s="259">
        <v>0</v>
      </c>
      <c r="BG42" s="259">
        <v>0</v>
      </c>
      <c r="BH42" s="259">
        <v>0</v>
      </c>
      <c r="BI42" s="259">
        <v>0</v>
      </c>
      <c r="BJ42" s="259">
        <v>0</v>
      </c>
      <c r="BK42" s="259">
        <v>0</v>
      </c>
      <c r="BL42" s="259">
        <v>87</v>
      </c>
      <c r="BM42" s="259">
        <v>63</v>
      </c>
      <c r="BN42" s="259">
        <v>150</v>
      </c>
      <c r="BO42" s="259">
        <v>9</v>
      </c>
    </row>
    <row r="43" spans="1:67">
      <c r="A43" s="259">
        <v>40</v>
      </c>
      <c r="B43" s="262">
        <v>62020040</v>
      </c>
      <c r="C43" s="261" t="s">
        <v>44</v>
      </c>
      <c r="D43" s="259">
        <v>0</v>
      </c>
      <c r="E43" s="259">
        <v>0</v>
      </c>
      <c r="F43" s="259">
        <v>0</v>
      </c>
      <c r="G43" s="259">
        <v>0</v>
      </c>
      <c r="H43" s="259">
        <v>4</v>
      </c>
      <c r="I43" s="259">
        <v>4</v>
      </c>
      <c r="J43" s="259">
        <v>8</v>
      </c>
      <c r="K43" s="259">
        <v>1</v>
      </c>
      <c r="L43" s="259">
        <v>3</v>
      </c>
      <c r="M43" s="259">
        <v>7</v>
      </c>
      <c r="N43" s="259">
        <v>10</v>
      </c>
      <c r="O43" s="259">
        <v>1</v>
      </c>
      <c r="P43" s="259">
        <v>7</v>
      </c>
      <c r="Q43" s="259">
        <v>11</v>
      </c>
      <c r="R43" s="259">
        <v>18</v>
      </c>
      <c r="S43" s="259">
        <v>2</v>
      </c>
      <c r="T43" s="259">
        <v>3</v>
      </c>
      <c r="U43" s="259">
        <v>7</v>
      </c>
      <c r="V43" s="259">
        <v>10</v>
      </c>
      <c r="W43" s="259">
        <v>1</v>
      </c>
      <c r="X43" s="259">
        <v>3</v>
      </c>
      <c r="Y43" s="259">
        <v>3</v>
      </c>
      <c r="Z43" s="259">
        <v>6</v>
      </c>
      <c r="AA43" s="259">
        <v>1</v>
      </c>
      <c r="AB43" s="259">
        <v>5</v>
      </c>
      <c r="AC43" s="259">
        <v>4</v>
      </c>
      <c r="AD43" s="259">
        <v>9</v>
      </c>
      <c r="AE43" s="259">
        <v>1</v>
      </c>
      <c r="AF43" s="259">
        <v>9</v>
      </c>
      <c r="AG43" s="259">
        <v>1</v>
      </c>
      <c r="AH43" s="259">
        <v>10</v>
      </c>
      <c r="AI43" s="259">
        <v>1</v>
      </c>
      <c r="AJ43" s="259">
        <v>7</v>
      </c>
      <c r="AK43" s="259">
        <v>6</v>
      </c>
      <c r="AL43" s="259">
        <v>13</v>
      </c>
      <c r="AM43" s="259">
        <v>1</v>
      </c>
      <c r="AN43" s="259">
        <v>5</v>
      </c>
      <c r="AO43" s="259">
        <v>5</v>
      </c>
      <c r="AP43" s="259">
        <v>10</v>
      </c>
      <c r="AQ43" s="259">
        <v>1</v>
      </c>
      <c r="AR43" s="259">
        <v>32</v>
      </c>
      <c r="AS43" s="259">
        <v>26</v>
      </c>
      <c r="AT43" s="259">
        <v>58</v>
      </c>
      <c r="AU43" s="259">
        <v>6</v>
      </c>
      <c r="AV43" s="259">
        <v>0</v>
      </c>
      <c r="AW43" s="259">
        <v>0</v>
      </c>
      <c r="AX43" s="259">
        <v>0</v>
      </c>
      <c r="AY43" s="259">
        <v>0</v>
      </c>
      <c r="AZ43" s="259">
        <v>0</v>
      </c>
      <c r="BA43" s="259">
        <v>0</v>
      </c>
      <c r="BB43" s="259">
        <v>0</v>
      </c>
      <c r="BC43" s="259">
        <v>0</v>
      </c>
      <c r="BD43" s="259">
        <v>0</v>
      </c>
      <c r="BE43" s="259">
        <v>0</v>
      </c>
      <c r="BF43" s="259">
        <v>0</v>
      </c>
      <c r="BG43" s="259">
        <v>0</v>
      </c>
      <c r="BH43" s="259">
        <v>0</v>
      </c>
      <c r="BI43" s="259">
        <v>0</v>
      </c>
      <c r="BJ43" s="259">
        <v>0</v>
      </c>
      <c r="BK43" s="259">
        <v>0</v>
      </c>
      <c r="BL43" s="259">
        <v>39</v>
      </c>
      <c r="BM43" s="259">
        <v>37</v>
      </c>
      <c r="BN43" s="259">
        <v>76</v>
      </c>
      <c r="BO43" s="259">
        <v>8</v>
      </c>
    </row>
    <row r="44" spans="1:67">
      <c r="A44" s="259">
        <v>41</v>
      </c>
      <c r="B44" s="262">
        <v>62020042</v>
      </c>
      <c r="C44" s="261" t="s">
        <v>45</v>
      </c>
      <c r="D44" s="259">
        <v>5</v>
      </c>
      <c r="E44" s="259">
        <v>0</v>
      </c>
      <c r="F44" s="259">
        <v>5</v>
      </c>
      <c r="G44" s="259">
        <v>1</v>
      </c>
      <c r="H44" s="259">
        <v>7</v>
      </c>
      <c r="I44" s="259">
        <v>6</v>
      </c>
      <c r="J44" s="259">
        <v>13</v>
      </c>
      <c r="K44" s="259">
        <v>1</v>
      </c>
      <c r="L44" s="259">
        <v>4</v>
      </c>
      <c r="M44" s="259">
        <v>8</v>
      </c>
      <c r="N44" s="259">
        <v>12</v>
      </c>
      <c r="O44" s="259">
        <v>1</v>
      </c>
      <c r="P44" s="259">
        <v>16</v>
      </c>
      <c r="Q44" s="259">
        <v>14</v>
      </c>
      <c r="R44" s="259">
        <v>30</v>
      </c>
      <c r="S44" s="259">
        <v>3</v>
      </c>
      <c r="T44" s="259">
        <v>4</v>
      </c>
      <c r="U44" s="259">
        <v>3</v>
      </c>
      <c r="V44" s="259">
        <v>7</v>
      </c>
      <c r="W44" s="259">
        <v>1</v>
      </c>
      <c r="X44" s="259">
        <v>4</v>
      </c>
      <c r="Y44" s="259">
        <v>2</v>
      </c>
      <c r="Z44" s="259">
        <v>6</v>
      </c>
      <c r="AA44" s="259">
        <v>1</v>
      </c>
      <c r="AB44" s="259">
        <v>3</v>
      </c>
      <c r="AC44" s="259">
        <v>1</v>
      </c>
      <c r="AD44" s="259">
        <v>4</v>
      </c>
      <c r="AE44" s="259">
        <v>1</v>
      </c>
      <c r="AF44" s="259">
        <v>3</v>
      </c>
      <c r="AG44" s="259">
        <v>3</v>
      </c>
      <c r="AH44" s="259">
        <v>6</v>
      </c>
      <c r="AI44" s="259">
        <v>1</v>
      </c>
      <c r="AJ44" s="259">
        <v>1</v>
      </c>
      <c r="AK44" s="259">
        <v>4</v>
      </c>
      <c r="AL44" s="259">
        <v>5</v>
      </c>
      <c r="AM44" s="259">
        <v>1</v>
      </c>
      <c r="AN44" s="259">
        <v>2</v>
      </c>
      <c r="AO44" s="259">
        <v>3</v>
      </c>
      <c r="AP44" s="259">
        <v>5</v>
      </c>
      <c r="AQ44" s="259">
        <v>1</v>
      </c>
      <c r="AR44" s="259">
        <v>17</v>
      </c>
      <c r="AS44" s="259">
        <v>16</v>
      </c>
      <c r="AT44" s="259">
        <v>33</v>
      </c>
      <c r="AU44" s="259">
        <v>6</v>
      </c>
      <c r="AV44" s="259">
        <v>0</v>
      </c>
      <c r="AW44" s="259">
        <v>0</v>
      </c>
      <c r="AX44" s="259">
        <v>0</v>
      </c>
      <c r="AY44" s="259">
        <v>0</v>
      </c>
      <c r="AZ44" s="259">
        <v>0</v>
      </c>
      <c r="BA44" s="259">
        <v>0</v>
      </c>
      <c r="BB44" s="259">
        <v>0</v>
      </c>
      <c r="BC44" s="259">
        <v>0</v>
      </c>
      <c r="BD44" s="259">
        <v>0</v>
      </c>
      <c r="BE44" s="259">
        <v>0</v>
      </c>
      <c r="BF44" s="259">
        <v>0</v>
      </c>
      <c r="BG44" s="259">
        <v>0</v>
      </c>
      <c r="BH44" s="259">
        <v>0</v>
      </c>
      <c r="BI44" s="259">
        <v>0</v>
      </c>
      <c r="BJ44" s="259">
        <v>0</v>
      </c>
      <c r="BK44" s="259">
        <v>0</v>
      </c>
      <c r="BL44" s="259">
        <v>33</v>
      </c>
      <c r="BM44" s="259">
        <v>30</v>
      </c>
      <c r="BN44" s="259">
        <v>63</v>
      </c>
      <c r="BO44" s="259">
        <v>9</v>
      </c>
    </row>
    <row r="45" spans="1:67">
      <c r="A45" s="259">
        <v>42</v>
      </c>
      <c r="B45" s="262">
        <v>62020043</v>
      </c>
      <c r="C45" s="261" t="s">
        <v>46</v>
      </c>
      <c r="D45" s="259">
        <v>0</v>
      </c>
      <c r="E45" s="259">
        <v>6</v>
      </c>
      <c r="F45" s="259">
        <v>6</v>
      </c>
      <c r="G45" s="259">
        <v>1</v>
      </c>
      <c r="H45" s="259">
        <v>4</v>
      </c>
      <c r="I45" s="259">
        <v>5</v>
      </c>
      <c r="J45" s="259">
        <v>9</v>
      </c>
      <c r="K45" s="259">
        <v>1</v>
      </c>
      <c r="L45" s="259">
        <v>2</v>
      </c>
      <c r="M45" s="259">
        <v>1</v>
      </c>
      <c r="N45" s="259">
        <v>3</v>
      </c>
      <c r="O45" s="259">
        <v>1</v>
      </c>
      <c r="P45" s="259">
        <v>6</v>
      </c>
      <c r="Q45" s="259">
        <v>12</v>
      </c>
      <c r="R45" s="259">
        <v>18</v>
      </c>
      <c r="S45" s="259">
        <v>3</v>
      </c>
      <c r="T45" s="259">
        <v>4</v>
      </c>
      <c r="U45" s="259">
        <v>7</v>
      </c>
      <c r="V45" s="259">
        <v>11</v>
      </c>
      <c r="W45" s="259">
        <v>1</v>
      </c>
      <c r="X45" s="259">
        <v>3</v>
      </c>
      <c r="Y45" s="259">
        <v>5</v>
      </c>
      <c r="Z45" s="259">
        <v>8</v>
      </c>
      <c r="AA45" s="259">
        <v>1</v>
      </c>
      <c r="AB45" s="259">
        <v>5</v>
      </c>
      <c r="AC45" s="259">
        <v>6</v>
      </c>
      <c r="AD45" s="259">
        <v>11</v>
      </c>
      <c r="AE45" s="259">
        <v>1</v>
      </c>
      <c r="AF45" s="259">
        <v>6</v>
      </c>
      <c r="AG45" s="259">
        <v>3</v>
      </c>
      <c r="AH45" s="259">
        <v>9</v>
      </c>
      <c r="AI45" s="259">
        <v>1</v>
      </c>
      <c r="AJ45" s="259">
        <v>5</v>
      </c>
      <c r="AK45" s="259">
        <v>4</v>
      </c>
      <c r="AL45" s="259">
        <v>9</v>
      </c>
      <c r="AM45" s="259">
        <v>1</v>
      </c>
      <c r="AN45" s="259">
        <v>3</v>
      </c>
      <c r="AO45" s="259">
        <v>5</v>
      </c>
      <c r="AP45" s="259">
        <v>8</v>
      </c>
      <c r="AQ45" s="259">
        <v>1</v>
      </c>
      <c r="AR45" s="259">
        <v>26</v>
      </c>
      <c r="AS45" s="259">
        <v>30</v>
      </c>
      <c r="AT45" s="259">
        <v>56</v>
      </c>
      <c r="AU45" s="259">
        <v>6</v>
      </c>
      <c r="AV45" s="259">
        <v>0</v>
      </c>
      <c r="AW45" s="259">
        <v>0</v>
      </c>
      <c r="AX45" s="259">
        <v>0</v>
      </c>
      <c r="AY45" s="259">
        <v>0</v>
      </c>
      <c r="AZ45" s="259">
        <v>0</v>
      </c>
      <c r="BA45" s="259">
        <v>0</v>
      </c>
      <c r="BB45" s="259">
        <v>0</v>
      </c>
      <c r="BC45" s="259">
        <v>0</v>
      </c>
      <c r="BD45" s="259">
        <v>0</v>
      </c>
      <c r="BE45" s="259">
        <v>0</v>
      </c>
      <c r="BF45" s="259">
        <v>0</v>
      </c>
      <c r="BG45" s="259">
        <v>0</v>
      </c>
      <c r="BH45" s="259">
        <v>0</v>
      </c>
      <c r="BI45" s="259">
        <v>0</v>
      </c>
      <c r="BJ45" s="259">
        <v>0</v>
      </c>
      <c r="BK45" s="259">
        <v>0</v>
      </c>
      <c r="BL45" s="259">
        <v>32</v>
      </c>
      <c r="BM45" s="259">
        <v>42</v>
      </c>
      <c r="BN45" s="259">
        <v>74</v>
      </c>
      <c r="BO45" s="259">
        <v>9</v>
      </c>
    </row>
    <row r="46" spans="1:67">
      <c r="A46" s="259">
        <v>43</v>
      </c>
      <c r="B46" s="262">
        <v>62020044</v>
      </c>
      <c r="C46" s="261" t="s">
        <v>47</v>
      </c>
      <c r="D46" s="259">
        <v>8</v>
      </c>
      <c r="E46" s="259">
        <v>10</v>
      </c>
      <c r="F46" s="259">
        <v>18</v>
      </c>
      <c r="G46" s="259">
        <v>1</v>
      </c>
      <c r="H46" s="259">
        <v>5</v>
      </c>
      <c r="I46" s="259">
        <v>6</v>
      </c>
      <c r="J46" s="259">
        <v>11</v>
      </c>
      <c r="K46" s="259">
        <v>1</v>
      </c>
      <c r="L46" s="259">
        <v>6</v>
      </c>
      <c r="M46" s="259">
        <v>6</v>
      </c>
      <c r="N46" s="259">
        <v>12</v>
      </c>
      <c r="O46" s="259">
        <v>1</v>
      </c>
      <c r="P46" s="259">
        <v>19</v>
      </c>
      <c r="Q46" s="259">
        <v>22</v>
      </c>
      <c r="R46" s="259">
        <v>41</v>
      </c>
      <c r="S46" s="259">
        <v>3</v>
      </c>
      <c r="T46" s="259">
        <v>5</v>
      </c>
      <c r="U46" s="259">
        <v>4</v>
      </c>
      <c r="V46" s="259">
        <v>9</v>
      </c>
      <c r="W46" s="259">
        <v>1</v>
      </c>
      <c r="X46" s="259">
        <v>8</v>
      </c>
      <c r="Y46" s="259">
        <v>5</v>
      </c>
      <c r="Z46" s="259">
        <v>13</v>
      </c>
      <c r="AA46" s="259">
        <v>1</v>
      </c>
      <c r="AB46" s="259">
        <v>4</v>
      </c>
      <c r="AC46" s="259">
        <v>4</v>
      </c>
      <c r="AD46" s="259">
        <v>8</v>
      </c>
      <c r="AE46" s="259">
        <v>1</v>
      </c>
      <c r="AF46" s="259">
        <v>5</v>
      </c>
      <c r="AG46" s="259">
        <v>8</v>
      </c>
      <c r="AH46" s="259">
        <v>13</v>
      </c>
      <c r="AI46" s="259">
        <v>1</v>
      </c>
      <c r="AJ46" s="259">
        <v>7</v>
      </c>
      <c r="AK46" s="259">
        <v>5</v>
      </c>
      <c r="AL46" s="259">
        <v>12</v>
      </c>
      <c r="AM46" s="259">
        <v>1</v>
      </c>
      <c r="AN46" s="259">
        <v>7</v>
      </c>
      <c r="AO46" s="259">
        <v>5</v>
      </c>
      <c r="AP46" s="259">
        <v>12</v>
      </c>
      <c r="AQ46" s="259">
        <v>1</v>
      </c>
      <c r="AR46" s="259">
        <v>36</v>
      </c>
      <c r="AS46" s="259">
        <v>31</v>
      </c>
      <c r="AT46" s="259">
        <v>67</v>
      </c>
      <c r="AU46" s="259">
        <v>6</v>
      </c>
      <c r="AV46" s="259">
        <v>0</v>
      </c>
      <c r="AW46" s="259">
        <v>0</v>
      </c>
      <c r="AX46" s="259">
        <v>0</v>
      </c>
      <c r="AY46" s="259">
        <v>0</v>
      </c>
      <c r="AZ46" s="259">
        <v>0</v>
      </c>
      <c r="BA46" s="259">
        <v>0</v>
      </c>
      <c r="BB46" s="259">
        <v>0</v>
      </c>
      <c r="BC46" s="259">
        <v>0</v>
      </c>
      <c r="BD46" s="259">
        <v>0</v>
      </c>
      <c r="BE46" s="259">
        <v>0</v>
      </c>
      <c r="BF46" s="259">
        <v>0</v>
      </c>
      <c r="BG46" s="259">
        <v>0</v>
      </c>
      <c r="BH46" s="259">
        <v>0</v>
      </c>
      <c r="BI46" s="259">
        <v>0</v>
      </c>
      <c r="BJ46" s="259">
        <v>0</v>
      </c>
      <c r="BK46" s="259">
        <v>0</v>
      </c>
      <c r="BL46" s="259">
        <v>55</v>
      </c>
      <c r="BM46" s="259">
        <v>53</v>
      </c>
      <c r="BN46" s="259">
        <v>108</v>
      </c>
      <c r="BO46" s="259">
        <v>9</v>
      </c>
    </row>
    <row r="47" spans="1:67">
      <c r="A47" s="259">
        <v>44</v>
      </c>
      <c r="B47" s="262">
        <v>62020046</v>
      </c>
      <c r="C47" s="261" t="s">
        <v>48</v>
      </c>
      <c r="D47" s="259">
        <v>0</v>
      </c>
      <c r="E47" s="259">
        <v>0</v>
      </c>
      <c r="F47" s="259">
        <v>0</v>
      </c>
      <c r="G47" s="259">
        <v>0</v>
      </c>
      <c r="H47" s="259">
        <v>12</v>
      </c>
      <c r="I47" s="259">
        <v>6</v>
      </c>
      <c r="J47" s="259">
        <v>18</v>
      </c>
      <c r="K47" s="259">
        <v>1</v>
      </c>
      <c r="L47" s="259">
        <v>9</v>
      </c>
      <c r="M47" s="259">
        <v>10</v>
      </c>
      <c r="N47" s="259">
        <v>19</v>
      </c>
      <c r="O47" s="259">
        <v>1</v>
      </c>
      <c r="P47" s="259">
        <v>21</v>
      </c>
      <c r="Q47" s="259">
        <v>16</v>
      </c>
      <c r="R47" s="259">
        <v>37</v>
      </c>
      <c r="S47" s="259">
        <v>2</v>
      </c>
      <c r="T47" s="259">
        <v>11</v>
      </c>
      <c r="U47" s="259">
        <v>9</v>
      </c>
      <c r="V47" s="259">
        <v>20</v>
      </c>
      <c r="W47" s="259">
        <v>1</v>
      </c>
      <c r="X47" s="259">
        <v>10</v>
      </c>
      <c r="Y47" s="259">
        <v>2</v>
      </c>
      <c r="Z47" s="259">
        <v>12</v>
      </c>
      <c r="AA47" s="259">
        <v>1</v>
      </c>
      <c r="AB47" s="259">
        <v>4</v>
      </c>
      <c r="AC47" s="259">
        <v>9</v>
      </c>
      <c r="AD47" s="259">
        <v>13</v>
      </c>
      <c r="AE47" s="259">
        <v>1</v>
      </c>
      <c r="AF47" s="259">
        <v>6</v>
      </c>
      <c r="AG47" s="259">
        <v>8</v>
      </c>
      <c r="AH47" s="259">
        <v>14</v>
      </c>
      <c r="AI47" s="259">
        <v>1</v>
      </c>
      <c r="AJ47" s="259">
        <v>7</v>
      </c>
      <c r="AK47" s="259">
        <v>10</v>
      </c>
      <c r="AL47" s="259">
        <v>17</v>
      </c>
      <c r="AM47" s="259">
        <v>1</v>
      </c>
      <c r="AN47" s="259">
        <v>15</v>
      </c>
      <c r="AO47" s="259">
        <v>3</v>
      </c>
      <c r="AP47" s="259">
        <v>18</v>
      </c>
      <c r="AQ47" s="259">
        <v>1</v>
      </c>
      <c r="AR47" s="259">
        <v>53</v>
      </c>
      <c r="AS47" s="259">
        <v>41</v>
      </c>
      <c r="AT47" s="259">
        <v>94</v>
      </c>
      <c r="AU47" s="259">
        <v>6</v>
      </c>
      <c r="AV47" s="259">
        <v>17</v>
      </c>
      <c r="AW47" s="259">
        <v>12</v>
      </c>
      <c r="AX47" s="259">
        <v>29</v>
      </c>
      <c r="AY47" s="259">
        <v>1</v>
      </c>
      <c r="AZ47" s="259">
        <v>5</v>
      </c>
      <c r="BA47" s="259">
        <v>6</v>
      </c>
      <c r="BB47" s="259">
        <v>11</v>
      </c>
      <c r="BC47" s="259">
        <v>1</v>
      </c>
      <c r="BD47" s="259">
        <v>3</v>
      </c>
      <c r="BE47" s="259">
        <v>7</v>
      </c>
      <c r="BF47" s="259">
        <v>10</v>
      </c>
      <c r="BG47" s="259">
        <v>1</v>
      </c>
      <c r="BH47" s="259">
        <v>25</v>
      </c>
      <c r="BI47" s="259">
        <v>25</v>
      </c>
      <c r="BJ47" s="259">
        <v>50</v>
      </c>
      <c r="BK47" s="259">
        <v>3</v>
      </c>
      <c r="BL47" s="259">
        <v>99</v>
      </c>
      <c r="BM47" s="259">
        <v>82</v>
      </c>
      <c r="BN47" s="259">
        <v>181</v>
      </c>
      <c r="BO47" s="259">
        <v>11</v>
      </c>
    </row>
    <row r="48" spans="1:67">
      <c r="A48" s="259">
        <v>45</v>
      </c>
      <c r="B48" s="262">
        <v>62020048</v>
      </c>
      <c r="C48" s="261" t="s">
        <v>49</v>
      </c>
      <c r="D48" s="259">
        <v>7</v>
      </c>
      <c r="E48" s="259">
        <v>10</v>
      </c>
      <c r="F48" s="259">
        <v>17</v>
      </c>
      <c r="G48" s="259">
        <v>1</v>
      </c>
      <c r="H48" s="259">
        <v>6</v>
      </c>
      <c r="I48" s="259">
        <v>3</v>
      </c>
      <c r="J48" s="259">
        <v>9</v>
      </c>
      <c r="K48" s="259">
        <v>1</v>
      </c>
      <c r="L48" s="259">
        <v>4</v>
      </c>
      <c r="M48" s="259">
        <v>5</v>
      </c>
      <c r="N48" s="259">
        <v>9</v>
      </c>
      <c r="O48" s="259">
        <v>1</v>
      </c>
      <c r="P48" s="259">
        <v>17</v>
      </c>
      <c r="Q48" s="259">
        <v>18</v>
      </c>
      <c r="R48" s="259">
        <v>35</v>
      </c>
      <c r="S48" s="259">
        <v>3</v>
      </c>
      <c r="T48" s="259">
        <v>6</v>
      </c>
      <c r="U48" s="259">
        <v>2</v>
      </c>
      <c r="V48" s="259">
        <v>8</v>
      </c>
      <c r="W48" s="259">
        <v>1</v>
      </c>
      <c r="X48" s="259">
        <v>2</v>
      </c>
      <c r="Y48" s="259">
        <v>3</v>
      </c>
      <c r="Z48" s="259">
        <v>5</v>
      </c>
      <c r="AA48" s="259">
        <v>1</v>
      </c>
      <c r="AB48" s="259">
        <v>9</v>
      </c>
      <c r="AC48" s="259">
        <v>3</v>
      </c>
      <c r="AD48" s="259">
        <v>12</v>
      </c>
      <c r="AE48" s="259">
        <v>1</v>
      </c>
      <c r="AF48" s="259">
        <v>1</v>
      </c>
      <c r="AG48" s="259">
        <v>1</v>
      </c>
      <c r="AH48" s="259">
        <v>2</v>
      </c>
      <c r="AI48" s="259">
        <v>1</v>
      </c>
      <c r="AJ48" s="259">
        <v>3</v>
      </c>
      <c r="AK48" s="259">
        <v>3</v>
      </c>
      <c r="AL48" s="259">
        <v>6</v>
      </c>
      <c r="AM48" s="259">
        <v>1</v>
      </c>
      <c r="AN48" s="259">
        <v>1</v>
      </c>
      <c r="AO48" s="259">
        <v>1</v>
      </c>
      <c r="AP48" s="259">
        <v>2</v>
      </c>
      <c r="AQ48" s="259">
        <v>1</v>
      </c>
      <c r="AR48" s="259">
        <v>22</v>
      </c>
      <c r="AS48" s="259">
        <v>13</v>
      </c>
      <c r="AT48" s="259">
        <v>35</v>
      </c>
      <c r="AU48" s="259">
        <v>6</v>
      </c>
      <c r="AV48" s="259">
        <v>0</v>
      </c>
      <c r="AW48" s="259">
        <v>0</v>
      </c>
      <c r="AX48" s="259">
        <v>0</v>
      </c>
      <c r="AY48" s="259">
        <v>0</v>
      </c>
      <c r="AZ48" s="259">
        <v>0</v>
      </c>
      <c r="BA48" s="259">
        <v>0</v>
      </c>
      <c r="BB48" s="259">
        <v>0</v>
      </c>
      <c r="BC48" s="259">
        <v>0</v>
      </c>
      <c r="BD48" s="259">
        <v>0</v>
      </c>
      <c r="BE48" s="259">
        <v>0</v>
      </c>
      <c r="BF48" s="259">
        <v>0</v>
      </c>
      <c r="BG48" s="259">
        <v>0</v>
      </c>
      <c r="BH48" s="259">
        <v>0</v>
      </c>
      <c r="BI48" s="259">
        <v>0</v>
      </c>
      <c r="BJ48" s="259">
        <v>0</v>
      </c>
      <c r="BK48" s="259">
        <v>0</v>
      </c>
      <c r="BL48" s="259">
        <v>39</v>
      </c>
      <c r="BM48" s="259">
        <v>31</v>
      </c>
      <c r="BN48" s="259">
        <v>70</v>
      </c>
      <c r="BO48" s="259">
        <v>9</v>
      </c>
    </row>
    <row r="49" spans="1:67">
      <c r="A49" s="259">
        <v>46</v>
      </c>
      <c r="B49" s="262">
        <v>62020049</v>
      </c>
      <c r="C49" s="261" t="s">
        <v>50</v>
      </c>
      <c r="D49" s="259">
        <v>4</v>
      </c>
      <c r="E49" s="259">
        <v>4</v>
      </c>
      <c r="F49" s="259">
        <v>8</v>
      </c>
      <c r="G49" s="259">
        <v>1</v>
      </c>
      <c r="H49" s="259">
        <v>3</v>
      </c>
      <c r="I49" s="259">
        <v>3</v>
      </c>
      <c r="J49" s="259">
        <v>6</v>
      </c>
      <c r="K49" s="259">
        <v>1</v>
      </c>
      <c r="L49" s="259">
        <v>2</v>
      </c>
      <c r="M49" s="259">
        <v>2</v>
      </c>
      <c r="N49" s="259">
        <v>4</v>
      </c>
      <c r="O49" s="259">
        <v>1</v>
      </c>
      <c r="P49" s="259">
        <v>9</v>
      </c>
      <c r="Q49" s="259">
        <v>9</v>
      </c>
      <c r="R49" s="259">
        <v>18</v>
      </c>
      <c r="S49" s="259">
        <v>3</v>
      </c>
      <c r="T49" s="259">
        <v>4</v>
      </c>
      <c r="U49" s="259">
        <v>5</v>
      </c>
      <c r="V49" s="259">
        <v>9</v>
      </c>
      <c r="W49" s="259">
        <v>1</v>
      </c>
      <c r="X49" s="259">
        <v>7</v>
      </c>
      <c r="Y49" s="259">
        <v>3</v>
      </c>
      <c r="Z49" s="259">
        <v>10</v>
      </c>
      <c r="AA49" s="259">
        <v>1</v>
      </c>
      <c r="AB49" s="259">
        <v>0</v>
      </c>
      <c r="AC49" s="259">
        <v>5</v>
      </c>
      <c r="AD49" s="259">
        <v>5</v>
      </c>
      <c r="AE49" s="259">
        <v>1</v>
      </c>
      <c r="AF49" s="259">
        <v>6</v>
      </c>
      <c r="AG49" s="259">
        <v>2</v>
      </c>
      <c r="AH49" s="259">
        <v>8</v>
      </c>
      <c r="AI49" s="259">
        <v>1</v>
      </c>
      <c r="AJ49" s="259">
        <v>6</v>
      </c>
      <c r="AK49" s="259">
        <v>9</v>
      </c>
      <c r="AL49" s="259">
        <v>15</v>
      </c>
      <c r="AM49" s="259">
        <v>1</v>
      </c>
      <c r="AN49" s="259">
        <v>3</v>
      </c>
      <c r="AO49" s="259">
        <v>6</v>
      </c>
      <c r="AP49" s="259">
        <v>9</v>
      </c>
      <c r="AQ49" s="259">
        <v>1</v>
      </c>
      <c r="AR49" s="259">
        <v>26</v>
      </c>
      <c r="AS49" s="259">
        <v>30</v>
      </c>
      <c r="AT49" s="259">
        <v>56</v>
      </c>
      <c r="AU49" s="259">
        <v>6</v>
      </c>
      <c r="AV49" s="259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259">
        <v>35</v>
      </c>
      <c r="BM49" s="259">
        <v>39</v>
      </c>
      <c r="BN49" s="259">
        <v>74</v>
      </c>
      <c r="BO49" s="259">
        <v>9</v>
      </c>
    </row>
    <row r="50" spans="1:67">
      <c r="A50" s="259">
        <v>47</v>
      </c>
      <c r="B50" s="262">
        <v>62020050</v>
      </c>
      <c r="C50" s="261" t="s">
        <v>51</v>
      </c>
      <c r="D50" s="259">
        <v>12</v>
      </c>
      <c r="E50" s="259">
        <v>5</v>
      </c>
      <c r="F50" s="259">
        <v>17</v>
      </c>
      <c r="G50" s="259">
        <v>1</v>
      </c>
      <c r="H50" s="259">
        <v>8</v>
      </c>
      <c r="I50" s="259">
        <v>13</v>
      </c>
      <c r="J50" s="259">
        <v>21</v>
      </c>
      <c r="K50" s="259">
        <v>1</v>
      </c>
      <c r="L50" s="259">
        <v>10</v>
      </c>
      <c r="M50" s="259">
        <v>14</v>
      </c>
      <c r="N50" s="259">
        <v>24</v>
      </c>
      <c r="O50" s="259">
        <v>1</v>
      </c>
      <c r="P50" s="259">
        <v>30</v>
      </c>
      <c r="Q50" s="259">
        <v>32</v>
      </c>
      <c r="R50" s="259">
        <v>62</v>
      </c>
      <c r="S50" s="259">
        <v>3</v>
      </c>
      <c r="T50" s="259">
        <v>6</v>
      </c>
      <c r="U50" s="259">
        <v>10</v>
      </c>
      <c r="V50" s="259">
        <v>16</v>
      </c>
      <c r="W50" s="259">
        <v>1</v>
      </c>
      <c r="X50" s="259">
        <v>14</v>
      </c>
      <c r="Y50" s="259">
        <v>9</v>
      </c>
      <c r="Z50" s="259">
        <v>23</v>
      </c>
      <c r="AA50" s="259">
        <v>1</v>
      </c>
      <c r="AB50" s="259">
        <v>14</v>
      </c>
      <c r="AC50" s="259">
        <v>6</v>
      </c>
      <c r="AD50" s="259">
        <v>20</v>
      </c>
      <c r="AE50" s="259">
        <v>1</v>
      </c>
      <c r="AF50" s="259">
        <v>11</v>
      </c>
      <c r="AG50" s="259">
        <v>9</v>
      </c>
      <c r="AH50" s="259">
        <v>20</v>
      </c>
      <c r="AI50" s="259">
        <v>1</v>
      </c>
      <c r="AJ50" s="259">
        <v>7</v>
      </c>
      <c r="AK50" s="259">
        <v>9</v>
      </c>
      <c r="AL50" s="259">
        <v>16</v>
      </c>
      <c r="AM50" s="259">
        <v>1</v>
      </c>
      <c r="AN50" s="259">
        <v>12</v>
      </c>
      <c r="AO50" s="259">
        <v>9</v>
      </c>
      <c r="AP50" s="259">
        <v>21</v>
      </c>
      <c r="AQ50" s="259">
        <v>1</v>
      </c>
      <c r="AR50" s="259">
        <v>64</v>
      </c>
      <c r="AS50" s="259">
        <v>52</v>
      </c>
      <c r="AT50" s="259">
        <v>116</v>
      </c>
      <c r="AU50" s="259">
        <v>6</v>
      </c>
      <c r="AV50" s="259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259">
        <v>0</v>
      </c>
      <c r="BK50" s="259">
        <v>0</v>
      </c>
      <c r="BL50" s="259">
        <v>94</v>
      </c>
      <c r="BM50" s="259">
        <v>84</v>
      </c>
      <c r="BN50" s="259">
        <v>178</v>
      </c>
      <c r="BO50" s="259">
        <v>9</v>
      </c>
    </row>
    <row r="51" spans="1:67">
      <c r="A51" s="259">
        <v>48</v>
      </c>
      <c r="B51" s="262">
        <v>62020052</v>
      </c>
      <c r="C51" s="261" t="s">
        <v>52</v>
      </c>
      <c r="D51" s="259">
        <v>6</v>
      </c>
      <c r="E51" s="259">
        <v>7</v>
      </c>
      <c r="F51" s="259">
        <v>13</v>
      </c>
      <c r="G51" s="259">
        <v>1</v>
      </c>
      <c r="H51" s="259">
        <v>12</v>
      </c>
      <c r="I51" s="259">
        <v>6</v>
      </c>
      <c r="J51" s="259">
        <v>18</v>
      </c>
      <c r="K51" s="259">
        <v>1</v>
      </c>
      <c r="L51" s="259">
        <v>4</v>
      </c>
      <c r="M51" s="259">
        <v>8</v>
      </c>
      <c r="N51" s="259">
        <v>12</v>
      </c>
      <c r="O51" s="259">
        <v>1</v>
      </c>
      <c r="P51" s="259">
        <v>22</v>
      </c>
      <c r="Q51" s="259">
        <v>21</v>
      </c>
      <c r="R51" s="259">
        <v>43</v>
      </c>
      <c r="S51" s="259">
        <v>3</v>
      </c>
      <c r="T51" s="259">
        <v>10</v>
      </c>
      <c r="U51" s="259">
        <v>5</v>
      </c>
      <c r="V51" s="259">
        <v>15</v>
      </c>
      <c r="W51" s="259">
        <v>1</v>
      </c>
      <c r="X51" s="259">
        <v>4</v>
      </c>
      <c r="Y51" s="259">
        <v>6</v>
      </c>
      <c r="Z51" s="259">
        <v>10</v>
      </c>
      <c r="AA51" s="259">
        <v>1</v>
      </c>
      <c r="AB51" s="259">
        <v>9</v>
      </c>
      <c r="AC51" s="259">
        <v>9</v>
      </c>
      <c r="AD51" s="259">
        <v>18</v>
      </c>
      <c r="AE51" s="259">
        <v>1</v>
      </c>
      <c r="AF51" s="259">
        <v>5</v>
      </c>
      <c r="AG51" s="259">
        <v>7</v>
      </c>
      <c r="AH51" s="259">
        <v>12</v>
      </c>
      <c r="AI51" s="259">
        <v>1</v>
      </c>
      <c r="AJ51" s="259">
        <v>10</v>
      </c>
      <c r="AK51" s="259">
        <v>8</v>
      </c>
      <c r="AL51" s="259">
        <v>18</v>
      </c>
      <c r="AM51" s="259">
        <v>1</v>
      </c>
      <c r="AN51" s="259">
        <v>3</v>
      </c>
      <c r="AO51" s="259">
        <v>4</v>
      </c>
      <c r="AP51" s="259">
        <v>7</v>
      </c>
      <c r="AQ51" s="259">
        <v>1</v>
      </c>
      <c r="AR51" s="259">
        <v>41</v>
      </c>
      <c r="AS51" s="259">
        <v>39</v>
      </c>
      <c r="AT51" s="259">
        <v>80</v>
      </c>
      <c r="AU51" s="259">
        <v>6</v>
      </c>
      <c r="AV51" s="259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259">
        <v>0</v>
      </c>
      <c r="BK51" s="259">
        <v>0</v>
      </c>
      <c r="BL51" s="259">
        <v>63</v>
      </c>
      <c r="BM51" s="259">
        <v>60</v>
      </c>
      <c r="BN51" s="259">
        <v>123</v>
      </c>
      <c r="BO51" s="259">
        <v>9</v>
      </c>
    </row>
    <row r="52" spans="1:67">
      <c r="A52" s="259">
        <v>49</v>
      </c>
      <c r="B52" s="262">
        <v>62020053</v>
      </c>
      <c r="C52" s="261" t="s">
        <v>53</v>
      </c>
      <c r="D52" s="259">
        <v>4</v>
      </c>
      <c r="E52" s="259">
        <v>3</v>
      </c>
      <c r="F52" s="259">
        <v>7</v>
      </c>
      <c r="G52" s="259">
        <v>1</v>
      </c>
      <c r="H52" s="259">
        <v>3</v>
      </c>
      <c r="I52" s="259">
        <v>2</v>
      </c>
      <c r="J52" s="259">
        <v>5</v>
      </c>
      <c r="K52" s="259">
        <v>1</v>
      </c>
      <c r="L52" s="259">
        <v>7</v>
      </c>
      <c r="M52" s="259">
        <v>3</v>
      </c>
      <c r="N52" s="259">
        <v>10</v>
      </c>
      <c r="O52" s="259">
        <v>1</v>
      </c>
      <c r="P52" s="259">
        <v>14</v>
      </c>
      <c r="Q52" s="259">
        <v>8</v>
      </c>
      <c r="R52" s="259">
        <v>22</v>
      </c>
      <c r="S52" s="259">
        <v>3</v>
      </c>
      <c r="T52" s="259">
        <v>12</v>
      </c>
      <c r="U52" s="259">
        <v>10</v>
      </c>
      <c r="V52" s="259">
        <v>22</v>
      </c>
      <c r="W52" s="259">
        <v>1</v>
      </c>
      <c r="X52" s="259">
        <v>3</v>
      </c>
      <c r="Y52" s="259">
        <v>5</v>
      </c>
      <c r="Z52" s="259">
        <v>8</v>
      </c>
      <c r="AA52" s="259">
        <v>1</v>
      </c>
      <c r="AB52" s="259">
        <v>9</v>
      </c>
      <c r="AC52" s="259">
        <v>3</v>
      </c>
      <c r="AD52" s="259">
        <v>12</v>
      </c>
      <c r="AE52" s="259">
        <v>1</v>
      </c>
      <c r="AF52" s="259">
        <v>4</v>
      </c>
      <c r="AG52" s="259">
        <v>7</v>
      </c>
      <c r="AH52" s="259">
        <v>11</v>
      </c>
      <c r="AI52" s="259">
        <v>1</v>
      </c>
      <c r="AJ52" s="259">
        <v>2</v>
      </c>
      <c r="AK52" s="259">
        <v>3</v>
      </c>
      <c r="AL52" s="259">
        <v>5</v>
      </c>
      <c r="AM52" s="259">
        <v>1</v>
      </c>
      <c r="AN52" s="259">
        <v>6</v>
      </c>
      <c r="AO52" s="259">
        <v>7</v>
      </c>
      <c r="AP52" s="259">
        <v>13</v>
      </c>
      <c r="AQ52" s="259">
        <v>1</v>
      </c>
      <c r="AR52" s="259">
        <v>36</v>
      </c>
      <c r="AS52" s="259">
        <v>35</v>
      </c>
      <c r="AT52" s="259">
        <v>71</v>
      </c>
      <c r="AU52" s="259">
        <v>6</v>
      </c>
      <c r="AV52" s="259">
        <v>0</v>
      </c>
      <c r="AW52" s="259">
        <v>0</v>
      </c>
      <c r="AX52" s="259">
        <v>0</v>
      </c>
      <c r="AY52" s="259">
        <v>0</v>
      </c>
      <c r="AZ52" s="259">
        <v>0</v>
      </c>
      <c r="BA52" s="259">
        <v>0</v>
      </c>
      <c r="BB52" s="259">
        <v>0</v>
      </c>
      <c r="BC52" s="259">
        <v>0</v>
      </c>
      <c r="BD52" s="259">
        <v>0</v>
      </c>
      <c r="BE52" s="259">
        <v>0</v>
      </c>
      <c r="BF52" s="259">
        <v>0</v>
      </c>
      <c r="BG52" s="259">
        <v>0</v>
      </c>
      <c r="BH52" s="259">
        <v>0</v>
      </c>
      <c r="BI52" s="259">
        <v>0</v>
      </c>
      <c r="BJ52" s="259">
        <v>0</v>
      </c>
      <c r="BK52" s="259">
        <v>0</v>
      </c>
      <c r="BL52" s="259">
        <v>50</v>
      </c>
      <c r="BM52" s="259">
        <v>43</v>
      </c>
      <c r="BN52" s="259">
        <v>93</v>
      </c>
      <c r="BO52" s="259">
        <v>9</v>
      </c>
    </row>
    <row r="53" spans="1:67">
      <c r="A53" s="259">
        <v>50</v>
      </c>
      <c r="B53" s="262">
        <v>62020054</v>
      </c>
      <c r="C53" s="261" t="s">
        <v>54</v>
      </c>
      <c r="D53" s="259">
        <v>5</v>
      </c>
      <c r="E53" s="259">
        <v>2</v>
      </c>
      <c r="F53" s="259">
        <v>7</v>
      </c>
      <c r="G53" s="259">
        <v>1</v>
      </c>
      <c r="H53" s="259">
        <v>4</v>
      </c>
      <c r="I53" s="259">
        <v>7</v>
      </c>
      <c r="J53" s="259">
        <v>11</v>
      </c>
      <c r="K53" s="259">
        <v>1</v>
      </c>
      <c r="L53" s="259">
        <v>4</v>
      </c>
      <c r="M53" s="259">
        <v>12</v>
      </c>
      <c r="N53" s="259">
        <v>16</v>
      </c>
      <c r="O53" s="259">
        <v>1</v>
      </c>
      <c r="P53" s="259">
        <v>13</v>
      </c>
      <c r="Q53" s="259">
        <v>21</v>
      </c>
      <c r="R53" s="259">
        <v>34</v>
      </c>
      <c r="S53" s="259">
        <v>3</v>
      </c>
      <c r="T53" s="259">
        <v>10</v>
      </c>
      <c r="U53" s="259">
        <v>9</v>
      </c>
      <c r="V53" s="259">
        <v>19</v>
      </c>
      <c r="W53" s="259">
        <v>1</v>
      </c>
      <c r="X53" s="259">
        <v>8</v>
      </c>
      <c r="Y53" s="259">
        <v>6</v>
      </c>
      <c r="Z53" s="259">
        <v>14</v>
      </c>
      <c r="AA53" s="259">
        <v>1</v>
      </c>
      <c r="AB53" s="259">
        <v>6</v>
      </c>
      <c r="AC53" s="259">
        <v>10</v>
      </c>
      <c r="AD53" s="259">
        <v>16</v>
      </c>
      <c r="AE53" s="259">
        <v>1</v>
      </c>
      <c r="AF53" s="259">
        <v>4</v>
      </c>
      <c r="AG53" s="259">
        <v>13</v>
      </c>
      <c r="AH53" s="259">
        <v>17</v>
      </c>
      <c r="AI53" s="259">
        <v>1</v>
      </c>
      <c r="AJ53" s="259">
        <v>5</v>
      </c>
      <c r="AK53" s="259">
        <v>8</v>
      </c>
      <c r="AL53" s="259">
        <v>13</v>
      </c>
      <c r="AM53" s="259">
        <v>1</v>
      </c>
      <c r="AN53" s="259">
        <v>13</v>
      </c>
      <c r="AO53" s="259">
        <v>6</v>
      </c>
      <c r="AP53" s="259">
        <v>19</v>
      </c>
      <c r="AQ53" s="259">
        <v>1</v>
      </c>
      <c r="AR53" s="259">
        <v>46</v>
      </c>
      <c r="AS53" s="259">
        <v>52</v>
      </c>
      <c r="AT53" s="259">
        <v>98</v>
      </c>
      <c r="AU53" s="259">
        <v>6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59</v>
      </c>
      <c r="BM53" s="259">
        <v>73</v>
      </c>
      <c r="BN53" s="259">
        <v>132</v>
      </c>
      <c r="BO53" s="259">
        <v>9</v>
      </c>
    </row>
    <row r="54" spans="1:67">
      <c r="A54" s="259">
        <v>51</v>
      </c>
      <c r="B54" s="262">
        <v>62020055</v>
      </c>
      <c r="C54" s="261" t="s">
        <v>55</v>
      </c>
      <c r="D54" s="259">
        <v>1</v>
      </c>
      <c r="E54" s="259">
        <v>0</v>
      </c>
      <c r="F54" s="259">
        <v>1</v>
      </c>
      <c r="G54" s="259">
        <v>1</v>
      </c>
      <c r="H54" s="259">
        <v>1</v>
      </c>
      <c r="I54" s="259">
        <v>2</v>
      </c>
      <c r="J54" s="259">
        <v>3</v>
      </c>
      <c r="K54" s="259">
        <v>1</v>
      </c>
      <c r="L54" s="259">
        <v>5</v>
      </c>
      <c r="M54" s="259">
        <v>4</v>
      </c>
      <c r="N54" s="259">
        <v>9</v>
      </c>
      <c r="O54" s="259">
        <v>1</v>
      </c>
      <c r="P54" s="259">
        <v>7</v>
      </c>
      <c r="Q54" s="259">
        <v>6</v>
      </c>
      <c r="R54" s="259">
        <v>13</v>
      </c>
      <c r="S54" s="259">
        <v>3</v>
      </c>
      <c r="T54" s="259">
        <v>7</v>
      </c>
      <c r="U54" s="259">
        <v>5</v>
      </c>
      <c r="V54" s="259">
        <v>12</v>
      </c>
      <c r="W54" s="259">
        <v>1</v>
      </c>
      <c r="X54" s="259">
        <v>8</v>
      </c>
      <c r="Y54" s="259">
        <v>3</v>
      </c>
      <c r="Z54" s="259">
        <v>11</v>
      </c>
      <c r="AA54" s="259">
        <v>1</v>
      </c>
      <c r="AB54" s="259">
        <v>7</v>
      </c>
      <c r="AC54" s="259">
        <v>4</v>
      </c>
      <c r="AD54" s="259">
        <v>11</v>
      </c>
      <c r="AE54" s="259">
        <v>1</v>
      </c>
      <c r="AF54" s="259">
        <v>3</v>
      </c>
      <c r="AG54" s="259">
        <v>8</v>
      </c>
      <c r="AH54" s="259">
        <v>11</v>
      </c>
      <c r="AI54" s="259">
        <v>1</v>
      </c>
      <c r="AJ54" s="259">
        <v>9</v>
      </c>
      <c r="AK54" s="259">
        <v>4</v>
      </c>
      <c r="AL54" s="259">
        <v>13</v>
      </c>
      <c r="AM54" s="259">
        <v>1</v>
      </c>
      <c r="AN54" s="259">
        <v>4</v>
      </c>
      <c r="AO54" s="259">
        <v>4</v>
      </c>
      <c r="AP54" s="259">
        <v>8</v>
      </c>
      <c r="AQ54" s="259">
        <v>1</v>
      </c>
      <c r="AR54" s="259">
        <v>38</v>
      </c>
      <c r="AS54" s="259">
        <v>28</v>
      </c>
      <c r="AT54" s="259">
        <v>66</v>
      </c>
      <c r="AU54" s="259">
        <v>6</v>
      </c>
      <c r="AV54" s="259">
        <v>0</v>
      </c>
      <c r="AW54" s="259">
        <v>0</v>
      </c>
      <c r="AX54" s="259">
        <v>0</v>
      </c>
      <c r="AY54" s="259">
        <v>0</v>
      </c>
      <c r="AZ54" s="259">
        <v>0</v>
      </c>
      <c r="BA54" s="259">
        <v>0</v>
      </c>
      <c r="BB54" s="259">
        <v>0</v>
      </c>
      <c r="BC54" s="259">
        <v>0</v>
      </c>
      <c r="BD54" s="259">
        <v>0</v>
      </c>
      <c r="BE54" s="259">
        <v>0</v>
      </c>
      <c r="BF54" s="259">
        <v>0</v>
      </c>
      <c r="BG54" s="259">
        <v>0</v>
      </c>
      <c r="BH54" s="259">
        <v>0</v>
      </c>
      <c r="BI54" s="259">
        <v>0</v>
      </c>
      <c r="BJ54" s="259">
        <v>0</v>
      </c>
      <c r="BK54" s="259">
        <v>0</v>
      </c>
      <c r="BL54" s="259">
        <v>45</v>
      </c>
      <c r="BM54" s="259">
        <v>34</v>
      </c>
      <c r="BN54" s="259">
        <v>79</v>
      </c>
      <c r="BO54" s="259">
        <v>9</v>
      </c>
    </row>
    <row r="55" spans="1:67">
      <c r="A55" s="259">
        <v>52</v>
      </c>
      <c r="B55" s="262">
        <v>62020056</v>
      </c>
      <c r="C55" s="261" t="s">
        <v>56</v>
      </c>
      <c r="D55" s="259">
        <v>11</v>
      </c>
      <c r="E55" s="259">
        <v>4</v>
      </c>
      <c r="F55" s="259">
        <v>15</v>
      </c>
      <c r="G55" s="259">
        <v>1</v>
      </c>
      <c r="H55" s="259">
        <v>5</v>
      </c>
      <c r="I55" s="259">
        <v>8</v>
      </c>
      <c r="J55" s="259">
        <v>13</v>
      </c>
      <c r="K55" s="259">
        <v>1</v>
      </c>
      <c r="L55" s="259">
        <v>7</v>
      </c>
      <c r="M55" s="259">
        <v>4</v>
      </c>
      <c r="N55" s="259">
        <v>11</v>
      </c>
      <c r="O55" s="259">
        <v>1</v>
      </c>
      <c r="P55" s="259">
        <v>23</v>
      </c>
      <c r="Q55" s="259">
        <v>16</v>
      </c>
      <c r="R55" s="259">
        <v>39</v>
      </c>
      <c r="S55" s="259">
        <v>3</v>
      </c>
      <c r="T55" s="259">
        <v>4</v>
      </c>
      <c r="U55" s="259">
        <v>6</v>
      </c>
      <c r="V55" s="259">
        <v>10</v>
      </c>
      <c r="W55" s="259">
        <v>1</v>
      </c>
      <c r="X55" s="259">
        <v>8</v>
      </c>
      <c r="Y55" s="259">
        <v>4</v>
      </c>
      <c r="Z55" s="259">
        <v>12</v>
      </c>
      <c r="AA55" s="259">
        <v>1</v>
      </c>
      <c r="AB55" s="259">
        <v>6</v>
      </c>
      <c r="AC55" s="259">
        <v>3</v>
      </c>
      <c r="AD55" s="259">
        <v>9</v>
      </c>
      <c r="AE55" s="259">
        <v>1</v>
      </c>
      <c r="AF55" s="259">
        <v>4</v>
      </c>
      <c r="AG55" s="259">
        <v>4</v>
      </c>
      <c r="AH55" s="259">
        <v>8</v>
      </c>
      <c r="AI55" s="259">
        <v>1</v>
      </c>
      <c r="AJ55" s="259">
        <v>5</v>
      </c>
      <c r="AK55" s="259">
        <v>4</v>
      </c>
      <c r="AL55" s="259">
        <v>9</v>
      </c>
      <c r="AM55" s="259">
        <v>1</v>
      </c>
      <c r="AN55" s="259">
        <v>1</v>
      </c>
      <c r="AO55" s="259">
        <v>1</v>
      </c>
      <c r="AP55" s="259">
        <v>2</v>
      </c>
      <c r="AQ55" s="259">
        <v>1</v>
      </c>
      <c r="AR55" s="259">
        <v>28</v>
      </c>
      <c r="AS55" s="259">
        <v>22</v>
      </c>
      <c r="AT55" s="259">
        <v>50</v>
      </c>
      <c r="AU55" s="259">
        <v>6</v>
      </c>
      <c r="AV55" s="259">
        <v>0</v>
      </c>
      <c r="AW55" s="259">
        <v>0</v>
      </c>
      <c r="AX55" s="259">
        <v>0</v>
      </c>
      <c r="AY55" s="259">
        <v>0</v>
      </c>
      <c r="AZ55" s="259">
        <v>0</v>
      </c>
      <c r="BA55" s="259">
        <v>0</v>
      </c>
      <c r="BB55" s="259">
        <v>0</v>
      </c>
      <c r="BC55" s="259">
        <v>0</v>
      </c>
      <c r="BD55" s="259">
        <v>0</v>
      </c>
      <c r="BE55" s="259">
        <v>0</v>
      </c>
      <c r="BF55" s="259">
        <v>0</v>
      </c>
      <c r="BG55" s="259">
        <v>0</v>
      </c>
      <c r="BH55" s="259">
        <v>0</v>
      </c>
      <c r="BI55" s="259">
        <v>0</v>
      </c>
      <c r="BJ55" s="259">
        <v>0</v>
      </c>
      <c r="BK55" s="259">
        <v>0</v>
      </c>
      <c r="BL55" s="259">
        <v>51</v>
      </c>
      <c r="BM55" s="259">
        <v>38</v>
      </c>
      <c r="BN55" s="259">
        <v>89</v>
      </c>
      <c r="BO55" s="259">
        <v>9</v>
      </c>
    </row>
    <row r="56" spans="1:67">
      <c r="A56" s="259">
        <v>53</v>
      </c>
      <c r="B56" s="262">
        <v>62020057</v>
      </c>
      <c r="C56" s="261" t="s">
        <v>57</v>
      </c>
      <c r="D56" s="259">
        <v>7</v>
      </c>
      <c r="E56" s="259">
        <v>6</v>
      </c>
      <c r="F56" s="259">
        <v>13</v>
      </c>
      <c r="G56" s="259">
        <v>1</v>
      </c>
      <c r="H56" s="259">
        <v>11</v>
      </c>
      <c r="I56" s="259">
        <v>11</v>
      </c>
      <c r="J56" s="259">
        <v>22</v>
      </c>
      <c r="K56" s="259">
        <v>1</v>
      </c>
      <c r="L56" s="259">
        <v>10</v>
      </c>
      <c r="M56" s="259">
        <v>7</v>
      </c>
      <c r="N56" s="259">
        <v>17</v>
      </c>
      <c r="O56" s="259">
        <v>1</v>
      </c>
      <c r="P56" s="259">
        <v>28</v>
      </c>
      <c r="Q56" s="259">
        <v>24</v>
      </c>
      <c r="R56" s="259">
        <v>52</v>
      </c>
      <c r="S56" s="259">
        <v>3</v>
      </c>
      <c r="T56" s="259">
        <v>10</v>
      </c>
      <c r="U56" s="259">
        <v>13</v>
      </c>
      <c r="V56" s="259">
        <v>23</v>
      </c>
      <c r="W56" s="259">
        <v>1</v>
      </c>
      <c r="X56" s="259">
        <v>15</v>
      </c>
      <c r="Y56" s="259">
        <v>19</v>
      </c>
      <c r="Z56" s="259">
        <v>34</v>
      </c>
      <c r="AA56" s="259">
        <v>1</v>
      </c>
      <c r="AB56" s="259">
        <v>17</v>
      </c>
      <c r="AC56" s="259">
        <v>13</v>
      </c>
      <c r="AD56" s="259">
        <v>30</v>
      </c>
      <c r="AE56" s="259">
        <v>1</v>
      </c>
      <c r="AF56" s="259">
        <v>12</v>
      </c>
      <c r="AG56" s="259">
        <v>16</v>
      </c>
      <c r="AH56" s="259">
        <v>28</v>
      </c>
      <c r="AI56" s="259">
        <v>1</v>
      </c>
      <c r="AJ56" s="259">
        <v>16</v>
      </c>
      <c r="AK56" s="259">
        <v>15</v>
      </c>
      <c r="AL56" s="259">
        <v>31</v>
      </c>
      <c r="AM56" s="259">
        <v>1</v>
      </c>
      <c r="AN56" s="259">
        <v>11</v>
      </c>
      <c r="AO56" s="259">
        <v>12</v>
      </c>
      <c r="AP56" s="259">
        <v>23</v>
      </c>
      <c r="AQ56" s="259">
        <v>1</v>
      </c>
      <c r="AR56" s="259">
        <v>81</v>
      </c>
      <c r="AS56" s="259">
        <v>88</v>
      </c>
      <c r="AT56" s="259">
        <v>169</v>
      </c>
      <c r="AU56" s="259">
        <v>6</v>
      </c>
      <c r="AV56" s="259">
        <v>0</v>
      </c>
      <c r="AW56" s="259">
        <v>0</v>
      </c>
      <c r="AX56" s="259">
        <v>0</v>
      </c>
      <c r="AY56" s="259">
        <v>0</v>
      </c>
      <c r="AZ56" s="259">
        <v>0</v>
      </c>
      <c r="BA56" s="259">
        <v>0</v>
      </c>
      <c r="BB56" s="259">
        <v>0</v>
      </c>
      <c r="BC56" s="259">
        <v>0</v>
      </c>
      <c r="BD56" s="259">
        <v>0</v>
      </c>
      <c r="BE56" s="259">
        <v>0</v>
      </c>
      <c r="BF56" s="259">
        <v>0</v>
      </c>
      <c r="BG56" s="259">
        <v>0</v>
      </c>
      <c r="BH56" s="259">
        <v>0</v>
      </c>
      <c r="BI56" s="259">
        <v>0</v>
      </c>
      <c r="BJ56" s="259">
        <v>0</v>
      </c>
      <c r="BK56" s="259">
        <v>0</v>
      </c>
      <c r="BL56" s="259">
        <v>109</v>
      </c>
      <c r="BM56" s="259">
        <v>112</v>
      </c>
      <c r="BN56" s="259">
        <v>221</v>
      </c>
      <c r="BO56" s="259">
        <v>9</v>
      </c>
    </row>
    <row r="57" spans="1:67">
      <c r="A57" s="259">
        <v>54</v>
      </c>
      <c r="B57" s="262">
        <v>62020058</v>
      </c>
      <c r="C57" s="261" t="s">
        <v>58</v>
      </c>
      <c r="D57" s="259">
        <v>6</v>
      </c>
      <c r="E57" s="259">
        <v>4</v>
      </c>
      <c r="F57" s="259">
        <v>10</v>
      </c>
      <c r="G57" s="259">
        <v>1</v>
      </c>
      <c r="H57" s="259">
        <v>5</v>
      </c>
      <c r="I57" s="259">
        <v>8</v>
      </c>
      <c r="J57" s="259">
        <v>13</v>
      </c>
      <c r="K57" s="259">
        <v>1</v>
      </c>
      <c r="L57" s="259">
        <v>8</v>
      </c>
      <c r="M57" s="259">
        <v>6</v>
      </c>
      <c r="N57" s="259">
        <v>14</v>
      </c>
      <c r="O57" s="259">
        <v>1</v>
      </c>
      <c r="P57" s="259">
        <v>19</v>
      </c>
      <c r="Q57" s="259">
        <v>18</v>
      </c>
      <c r="R57" s="259">
        <v>37</v>
      </c>
      <c r="S57" s="259">
        <v>3</v>
      </c>
      <c r="T57" s="259">
        <v>8</v>
      </c>
      <c r="U57" s="259">
        <v>6</v>
      </c>
      <c r="V57" s="259">
        <v>14</v>
      </c>
      <c r="W57" s="259">
        <v>1</v>
      </c>
      <c r="X57" s="259">
        <v>12</v>
      </c>
      <c r="Y57" s="259">
        <v>9</v>
      </c>
      <c r="Z57" s="259">
        <v>21</v>
      </c>
      <c r="AA57" s="259">
        <v>1</v>
      </c>
      <c r="AB57" s="259">
        <v>14</v>
      </c>
      <c r="AC57" s="259">
        <v>5</v>
      </c>
      <c r="AD57" s="259">
        <v>19</v>
      </c>
      <c r="AE57" s="259">
        <v>1</v>
      </c>
      <c r="AF57" s="259">
        <v>9</v>
      </c>
      <c r="AG57" s="259">
        <v>8</v>
      </c>
      <c r="AH57" s="259">
        <v>17</v>
      </c>
      <c r="AI57" s="259">
        <v>1</v>
      </c>
      <c r="AJ57" s="259">
        <v>14</v>
      </c>
      <c r="AK57" s="259">
        <v>11</v>
      </c>
      <c r="AL57" s="259">
        <v>25</v>
      </c>
      <c r="AM57" s="259">
        <v>1</v>
      </c>
      <c r="AN57" s="259">
        <v>11</v>
      </c>
      <c r="AO57" s="259">
        <v>5</v>
      </c>
      <c r="AP57" s="259">
        <v>16</v>
      </c>
      <c r="AQ57" s="259">
        <v>1</v>
      </c>
      <c r="AR57" s="259">
        <v>68</v>
      </c>
      <c r="AS57" s="259">
        <v>44</v>
      </c>
      <c r="AT57" s="259">
        <v>112</v>
      </c>
      <c r="AU57" s="259">
        <v>6</v>
      </c>
      <c r="AV57" s="259">
        <v>24</v>
      </c>
      <c r="AW57" s="259">
        <v>14</v>
      </c>
      <c r="AX57" s="259">
        <v>38</v>
      </c>
      <c r="AY57" s="259">
        <v>1</v>
      </c>
      <c r="AZ57" s="259">
        <v>25</v>
      </c>
      <c r="BA57" s="259">
        <v>31</v>
      </c>
      <c r="BB57" s="259">
        <v>56</v>
      </c>
      <c r="BC57" s="259">
        <v>2</v>
      </c>
      <c r="BD57" s="259">
        <v>9</v>
      </c>
      <c r="BE57" s="259">
        <v>12</v>
      </c>
      <c r="BF57" s="259">
        <v>21</v>
      </c>
      <c r="BG57" s="259">
        <v>1</v>
      </c>
      <c r="BH57" s="259">
        <v>58</v>
      </c>
      <c r="BI57" s="259">
        <v>57</v>
      </c>
      <c r="BJ57" s="259">
        <v>115</v>
      </c>
      <c r="BK57" s="259">
        <v>4</v>
      </c>
      <c r="BL57" s="259">
        <v>145</v>
      </c>
      <c r="BM57" s="259">
        <v>119</v>
      </c>
      <c r="BN57" s="259">
        <v>264</v>
      </c>
      <c r="BO57" s="259">
        <v>13</v>
      </c>
    </row>
    <row r="58" spans="1:67">
      <c r="A58" s="259">
        <v>55</v>
      </c>
      <c r="B58" s="262">
        <v>62020059</v>
      </c>
      <c r="C58" s="261" t="s">
        <v>59</v>
      </c>
      <c r="D58" s="259">
        <v>10</v>
      </c>
      <c r="E58" s="259">
        <v>1</v>
      </c>
      <c r="F58" s="259">
        <v>11</v>
      </c>
      <c r="G58" s="259">
        <v>1</v>
      </c>
      <c r="H58" s="259">
        <v>5</v>
      </c>
      <c r="I58" s="259">
        <v>7</v>
      </c>
      <c r="J58" s="259">
        <v>12</v>
      </c>
      <c r="K58" s="259">
        <v>1</v>
      </c>
      <c r="L58" s="259">
        <v>16</v>
      </c>
      <c r="M58" s="259">
        <v>13</v>
      </c>
      <c r="N58" s="259">
        <v>29</v>
      </c>
      <c r="O58" s="259">
        <v>1</v>
      </c>
      <c r="P58" s="259">
        <v>31</v>
      </c>
      <c r="Q58" s="259">
        <v>21</v>
      </c>
      <c r="R58" s="259">
        <v>52</v>
      </c>
      <c r="S58" s="259">
        <v>3</v>
      </c>
      <c r="T58" s="259">
        <v>15</v>
      </c>
      <c r="U58" s="259">
        <v>14</v>
      </c>
      <c r="V58" s="259">
        <v>29</v>
      </c>
      <c r="W58" s="259">
        <v>1</v>
      </c>
      <c r="X58" s="259">
        <v>12</v>
      </c>
      <c r="Y58" s="259">
        <v>16</v>
      </c>
      <c r="Z58" s="259">
        <v>28</v>
      </c>
      <c r="AA58" s="259">
        <v>1</v>
      </c>
      <c r="AB58" s="259">
        <v>16</v>
      </c>
      <c r="AC58" s="259">
        <v>10</v>
      </c>
      <c r="AD58" s="259">
        <v>26</v>
      </c>
      <c r="AE58" s="259">
        <v>1</v>
      </c>
      <c r="AF58" s="259">
        <v>19</v>
      </c>
      <c r="AG58" s="259">
        <v>9</v>
      </c>
      <c r="AH58" s="259">
        <v>28</v>
      </c>
      <c r="AI58" s="259">
        <v>1</v>
      </c>
      <c r="AJ58" s="259">
        <v>12</v>
      </c>
      <c r="AK58" s="259">
        <v>14</v>
      </c>
      <c r="AL58" s="259">
        <v>26</v>
      </c>
      <c r="AM58" s="259">
        <v>1</v>
      </c>
      <c r="AN58" s="259">
        <v>13</v>
      </c>
      <c r="AO58" s="259">
        <v>9</v>
      </c>
      <c r="AP58" s="259">
        <v>22</v>
      </c>
      <c r="AQ58" s="259">
        <v>1</v>
      </c>
      <c r="AR58" s="259">
        <v>87</v>
      </c>
      <c r="AS58" s="259">
        <v>72</v>
      </c>
      <c r="AT58" s="259">
        <v>159</v>
      </c>
      <c r="AU58" s="259">
        <v>6</v>
      </c>
      <c r="AV58" s="259">
        <v>11</v>
      </c>
      <c r="AW58" s="259">
        <v>16</v>
      </c>
      <c r="AX58" s="259">
        <v>27</v>
      </c>
      <c r="AY58" s="259">
        <v>1</v>
      </c>
      <c r="AZ58" s="259">
        <v>14</v>
      </c>
      <c r="BA58" s="259">
        <v>18</v>
      </c>
      <c r="BB58" s="259">
        <v>32</v>
      </c>
      <c r="BC58" s="259">
        <v>1</v>
      </c>
      <c r="BD58" s="259">
        <v>14</v>
      </c>
      <c r="BE58" s="259">
        <v>16</v>
      </c>
      <c r="BF58" s="259">
        <v>30</v>
      </c>
      <c r="BG58" s="259">
        <v>1</v>
      </c>
      <c r="BH58" s="259">
        <v>39</v>
      </c>
      <c r="BI58" s="259">
        <v>50</v>
      </c>
      <c r="BJ58" s="259">
        <v>89</v>
      </c>
      <c r="BK58" s="259">
        <v>3</v>
      </c>
      <c r="BL58" s="259">
        <v>157</v>
      </c>
      <c r="BM58" s="259">
        <v>143</v>
      </c>
      <c r="BN58" s="259">
        <v>300</v>
      </c>
      <c r="BO58" s="259">
        <v>12</v>
      </c>
    </row>
    <row r="59" spans="1:67">
      <c r="A59" s="259">
        <v>56</v>
      </c>
      <c r="B59" s="262">
        <v>62020060</v>
      </c>
      <c r="C59" s="261" t="s">
        <v>60</v>
      </c>
      <c r="D59" s="259">
        <v>0</v>
      </c>
      <c r="E59" s="259">
        <v>0</v>
      </c>
      <c r="F59" s="259">
        <v>0</v>
      </c>
      <c r="G59" s="259">
        <v>0</v>
      </c>
      <c r="H59" s="259">
        <v>6</v>
      </c>
      <c r="I59" s="259">
        <v>4</v>
      </c>
      <c r="J59" s="259">
        <v>10</v>
      </c>
      <c r="K59" s="259">
        <v>1</v>
      </c>
      <c r="L59" s="259">
        <v>9</v>
      </c>
      <c r="M59" s="259">
        <v>1</v>
      </c>
      <c r="N59" s="259">
        <v>10</v>
      </c>
      <c r="O59" s="259">
        <v>1</v>
      </c>
      <c r="P59" s="259">
        <v>15</v>
      </c>
      <c r="Q59" s="259">
        <v>5</v>
      </c>
      <c r="R59" s="259">
        <v>20</v>
      </c>
      <c r="S59" s="259">
        <v>2</v>
      </c>
      <c r="T59" s="259">
        <v>5</v>
      </c>
      <c r="U59" s="259">
        <v>6</v>
      </c>
      <c r="V59" s="259">
        <v>11</v>
      </c>
      <c r="W59" s="259">
        <v>1</v>
      </c>
      <c r="X59" s="259">
        <v>6</v>
      </c>
      <c r="Y59" s="259">
        <v>9</v>
      </c>
      <c r="Z59" s="259">
        <v>15</v>
      </c>
      <c r="AA59" s="259">
        <v>1</v>
      </c>
      <c r="AB59" s="259">
        <v>8</v>
      </c>
      <c r="AC59" s="259">
        <v>5</v>
      </c>
      <c r="AD59" s="259">
        <v>13</v>
      </c>
      <c r="AE59" s="259">
        <v>1</v>
      </c>
      <c r="AF59" s="259">
        <v>5</v>
      </c>
      <c r="AG59" s="259">
        <v>9</v>
      </c>
      <c r="AH59" s="259">
        <v>14</v>
      </c>
      <c r="AI59" s="259">
        <v>1</v>
      </c>
      <c r="AJ59" s="259">
        <v>7</v>
      </c>
      <c r="AK59" s="259">
        <v>11</v>
      </c>
      <c r="AL59" s="259">
        <v>18</v>
      </c>
      <c r="AM59" s="259">
        <v>1</v>
      </c>
      <c r="AN59" s="259">
        <v>9</v>
      </c>
      <c r="AO59" s="259">
        <v>9</v>
      </c>
      <c r="AP59" s="259">
        <v>18</v>
      </c>
      <c r="AQ59" s="259">
        <v>1</v>
      </c>
      <c r="AR59" s="259">
        <v>40</v>
      </c>
      <c r="AS59" s="259">
        <v>49</v>
      </c>
      <c r="AT59" s="259">
        <v>89</v>
      </c>
      <c r="AU59" s="259">
        <v>6</v>
      </c>
      <c r="AV59" s="259">
        <v>0</v>
      </c>
      <c r="AW59" s="259">
        <v>0</v>
      </c>
      <c r="AX59" s="259">
        <v>0</v>
      </c>
      <c r="AY59" s="259">
        <v>0</v>
      </c>
      <c r="AZ59" s="259">
        <v>0</v>
      </c>
      <c r="BA59" s="259">
        <v>0</v>
      </c>
      <c r="BB59" s="259">
        <v>0</v>
      </c>
      <c r="BC59" s="259">
        <v>0</v>
      </c>
      <c r="BD59" s="259">
        <v>0</v>
      </c>
      <c r="BE59" s="259">
        <v>0</v>
      </c>
      <c r="BF59" s="259">
        <v>0</v>
      </c>
      <c r="BG59" s="259">
        <v>0</v>
      </c>
      <c r="BH59" s="259">
        <v>0</v>
      </c>
      <c r="BI59" s="259">
        <v>0</v>
      </c>
      <c r="BJ59" s="259">
        <v>0</v>
      </c>
      <c r="BK59" s="259">
        <v>0</v>
      </c>
      <c r="BL59" s="259">
        <v>55</v>
      </c>
      <c r="BM59" s="259">
        <v>54</v>
      </c>
      <c r="BN59" s="259">
        <v>109</v>
      </c>
      <c r="BO59" s="259">
        <v>8</v>
      </c>
    </row>
    <row r="60" spans="1:67">
      <c r="A60" s="259">
        <v>57</v>
      </c>
      <c r="B60" s="262">
        <v>62020061</v>
      </c>
      <c r="C60" s="261" t="s">
        <v>61</v>
      </c>
      <c r="D60" s="259">
        <v>1</v>
      </c>
      <c r="E60" s="259">
        <v>3</v>
      </c>
      <c r="F60" s="259">
        <v>4</v>
      </c>
      <c r="G60" s="259">
        <v>1</v>
      </c>
      <c r="H60" s="259">
        <v>2</v>
      </c>
      <c r="I60" s="259">
        <v>2</v>
      </c>
      <c r="J60" s="259">
        <v>4</v>
      </c>
      <c r="K60" s="259">
        <v>1</v>
      </c>
      <c r="L60" s="259">
        <v>2</v>
      </c>
      <c r="M60" s="259">
        <v>5</v>
      </c>
      <c r="N60" s="259">
        <v>7</v>
      </c>
      <c r="O60" s="259">
        <v>1</v>
      </c>
      <c r="P60" s="259">
        <v>5</v>
      </c>
      <c r="Q60" s="259">
        <v>10</v>
      </c>
      <c r="R60" s="259">
        <v>15</v>
      </c>
      <c r="S60" s="259">
        <v>3</v>
      </c>
      <c r="T60" s="259">
        <v>3</v>
      </c>
      <c r="U60" s="259">
        <v>2</v>
      </c>
      <c r="V60" s="259">
        <v>5</v>
      </c>
      <c r="W60" s="259">
        <v>1</v>
      </c>
      <c r="X60" s="259">
        <v>2</v>
      </c>
      <c r="Y60" s="259">
        <v>3</v>
      </c>
      <c r="Z60" s="259">
        <v>5</v>
      </c>
      <c r="AA60" s="259">
        <v>1</v>
      </c>
      <c r="AB60" s="259">
        <v>5</v>
      </c>
      <c r="AC60" s="259">
        <v>2</v>
      </c>
      <c r="AD60" s="259">
        <v>7</v>
      </c>
      <c r="AE60" s="259">
        <v>1</v>
      </c>
      <c r="AF60" s="259">
        <v>3</v>
      </c>
      <c r="AG60" s="259">
        <v>3</v>
      </c>
      <c r="AH60" s="259">
        <v>6</v>
      </c>
      <c r="AI60" s="259">
        <v>1</v>
      </c>
      <c r="AJ60" s="259">
        <v>2</v>
      </c>
      <c r="AK60" s="259">
        <v>4</v>
      </c>
      <c r="AL60" s="259">
        <v>6</v>
      </c>
      <c r="AM60" s="259">
        <v>1</v>
      </c>
      <c r="AN60" s="259">
        <v>4</v>
      </c>
      <c r="AO60" s="259">
        <v>5</v>
      </c>
      <c r="AP60" s="259">
        <v>9</v>
      </c>
      <c r="AQ60" s="259">
        <v>1</v>
      </c>
      <c r="AR60" s="259">
        <v>19</v>
      </c>
      <c r="AS60" s="259">
        <v>19</v>
      </c>
      <c r="AT60" s="259">
        <v>38</v>
      </c>
      <c r="AU60" s="259">
        <v>6</v>
      </c>
      <c r="AV60" s="259">
        <v>0</v>
      </c>
      <c r="AW60" s="259">
        <v>0</v>
      </c>
      <c r="AX60" s="259">
        <v>0</v>
      </c>
      <c r="AY60" s="259">
        <v>0</v>
      </c>
      <c r="AZ60" s="259">
        <v>0</v>
      </c>
      <c r="BA60" s="259">
        <v>0</v>
      </c>
      <c r="BB60" s="259">
        <v>0</v>
      </c>
      <c r="BC60" s="259">
        <v>0</v>
      </c>
      <c r="BD60" s="259">
        <v>0</v>
      </c>
      <c r="BE60" s="259">
        <v>0</v>
      </c>
      <c r="BF60" s="259">
        <v>0</v>
      </c>
      <c r="BG60" s="259">
        <v>0</v>
      </c>
      <c r="BH60" s="259">
        <v>0</v>
      </c>
      <c r="BI60" s="259">
        <v>0</v>
      </c>
      <c r="BJ60" s="259">
        <v>0</v>
      </c>
      <c r="BK60" s="259">
        <v>0</v>
      </c>
      <c r="BL60" s="259">
        <v>24</v>
      </c>
      <c r="BM60" s="259">
        <v>29</v>
      </c>
      <c r="BN60" s="259">
        <v>53</v>
      </c>
      <c r="BO60" s="259">
        <v>9</v>
      </c>
    </row>
    <row r="61" spans="1:67">
      <c r="A61" s="259">
        <v>58</v>
      </c>
      <c r="B61" s="262">
        <v>62020062</v>
      </c>
      <c r="C61" s="261" t="s">
        <v>62</v>
      </c>
      <c r="D61" s="259">
        <v>4</v>
      </c>
      <c r="E61" s="259">
        <v>11</v>
      </c>
      <c r="F61" s="259">
        <v>15</v>
      </c>
      <c r="G61" s="259">
        <v>1</v>
      </c>
      <c r="H61" s="259">
        <v>4</v>
      </c>
      <c r="I61" s="259">
        <v>4</v>
      </c>
      <c r="J61" s="259">
        <v>8</v>
      </c>
      <c r="K61" s="259">
        <v>1</v>
      </c>
      <c r="L61" s="259">
        <v>5</v>
      </c>
      <c r="M61" s="259">
        <v>5</v>
      </c>
      <c r="N61" s="259">
        <v>10</v>
      </c>
      <c r="O61" s="259">
        <v>1</v>
      </c>
      <c r="P61" s="259">
        <v>13</v>
      </c>
      <c r="Q61" s="259">
        <v>20</v>
      </c>
      <c r="R61" s="259">
        <v>33</v>
      </c>
      <c r="S61" s="259">
        <v>3</v>
      </c>
      <c r="T61" s="259">
        <v>6</v>
      </c>
      <c r="U61" s="259">
        <v>7</v>
      </c>
      <c r="V61" s="259">
        <v>13</v>
      </c>
      <c r="W61" s="259">
        <v>1</v>
      </c>
      <c r="X61" s="259">
        <v>5</v>
      </c>
      <c r="Y61" s="259">
        <v>8</v>
      </c>
      <c r="Z61" s="259">
        <v>13</v>
      </c>
      <c r="AA61" s="259">
        <v>1</v>
      </c>
      <c r="AB61" s="259">
        <v>9</v>
      </c>
      <c r="AC61" s="259">
        <v>4</v>
      </c>
      <c r="AD61" s="259">
        <v>13</v>
      </c>
      <c r="AE61" s="259">
        <v>1</v>
      </c>
      <c r="AF61" s="259">
        <v>7</v>
      </c>
      <c r="AG61" s="259">
        <v>6</v>
      </c>
      <c r="AH61" s="259">
        <v>13</v>
      </c>
      <c r="AI61" s="259">
        <v>1</v>
      </c>
      <c r="AJ61" s="259">
        <v>9</v>
      </c>
      <c r="AK61" s="259">
        <v>3</v>
      </c>
      <c r="AL61" s="259">
        <v>12</v>
      </c>
      <c r="AM61" s="259">
        <v>1</v>
      </c>
      <c r="AN61" s="259">
        <v>17</v>
      </c>
      <c r="AO61" s="259">
        <v>7</v>
      </c>
      <c r="AP61" s="259">
        <v>24</v>
      </c>
      <c r="AQ61" s="259">
        <v>1</v>
      </c>
      <c r="AR61" s="259">
        <v>53</v>
      </c>
      <c r="AS61" s="259">
        <v>35</v>
      </c>
      <c r="AT61" s="259">
        <v>88</v>
      </c>
      <c r="AU61" s="259">
        <v>6</v>
      </c>
      <c r="AV61" s="259">
        <v>0</v>
      </c>
      <c r="AW61" s="259">
        <v>0</v>
      </c>
      <c r="AX61" s="259">
        <v>0</v>
      </c>
      <c r="AY61" s="259">
        <v>0</v>
      </c>
      <c r="AZ61" s="259">
        <v>0</v>
      </c>
      <c r="BA61" s="259">
        <v>0</v>
      </c>
      <c r="BB61" s="259">
        <v>0</v>
      </c>
      <c r="BC61" s="259">
        <v>0</v>
      </c>
      <c r="BD61" s="259">
        <v>0</v>
      </c>
      <c r="BE61" s="259">
        <v>0</v>
      </c>
      <c r="BF61" s="259">
        <v>0</v>
      </c>
      <c r="BG61" s="259">
        <v>0</v>
      </c>
      <c r="BH61" s="259">
        <v>0</v>
      </c>
      <c r="BI61" s="259">
        <v>0</v>
      </c>
      <c r="BJ61" s="259">
        <v>0</v>
      </c>
      <c r="BK61" s="259">
        <v>0</v>
      </c>
      <c r="BL61" s="259">
        <v>66</v>
      </c>
      <c r="BM61" s="259">
        <v>55</v>
      </c>
      <c r="BN61" s="259">
        <v>121</v>
      </c>
      <c r="BO61" s="259">
        <v>9</v>
      </c>
    </row>
    <row r="62" spans="1:67">
      <c r="A62" s="259">
        <v>59</v>
      </c>
      <c r="B62" s="262">
        <v>62020063</v>
      </c>
      <c r="C62" s="261" t="s">
        <v>63</v>
      </c>
      <c r="D62" s="259">
        <v>3</v>
      </c>
      <c r="E62" s="259">
        <v>5</v>
      </c>
      <c r="F62" s="259">
        <v>8</v>
      </c>
      <c r="G62" s="259">
        <v>1</v>
      </c>
      <c r="H62" s="259">
        <v>6</v>
      </c>
      <c r="I62" s="259">
        <v>4</v>
      </c>
      <c r="J62" s="259">
        <v>10</v>
      </c>
      <c r="K62" s="259">
        <v>1</v>
      </c>
      <c r="L62" s="259">
        <v>13</v>
      </c>
      <c r="M62" s="259">
        <v>4</v>
      </c>
      <c r="N62" s="259">
        <v>17</v>
      </c>
      <c r="O62" s="259">
        <v>1</v>
      </c>
      <c r="P62" s="259">
        <v>22</v>
      </c>
      <c r="Q62" s="259">
        <v>13</v>
      </c>
      <c r="R62" s="259">
        <v>35</v>
      </c>
      <c r="S62" s="259">
        <v>3</v>
      </c>
      <c r="T62" s="259">
        <v>11</v>
      </c>
      <c r="U62" s="259">
        <v>12</v>
      </c>
      <c r="V62" s="259">
        <v>23</v>
      </c>
      <c r="W62" s="259">
        <v>1</v>
      </c>
      <c r="X62" s="259">
        <v>8</v>
      </c>
      <c r="Y62" s="259">
        <v>7</v>
      </c>
      <c r="Z62" s="259">
        <v>15</v>
      </c>
      <c r="AA62" s="259">
        <v>1</v>
      </c>
      <c r="AB62" s="259">
        <v>5</v>
      </c>
      <c r="AC62" s="259">
        <v>13</v>
      </c>
      <c r="AD62" s="259">
        <v>18</v>
      </c>
      <c r="AE62" s="259">
        <v>1</v>
      </c>
      <c r="AF62" s="259">
        <v>9</v>
      </c>
      <c r="AG62" s="259">
        <v>16</v>
      </c>
      <c r="AH62" s="259">
        <v>25</v>
      </c>
      <c r="AI62" s="259">
        <v>1</v>
      </c>
      <c r="AJ62" s="259">
        <v>13</v>
      </c>
      <c r="AK62" s="259">
        <v>12</v>
      </c>
      <c r="AL62" s="259">
        <v>25</v>
      </c>
      <c r="AM62" s="259">
        <v>1</v>
      </c>
      <c r="AN62" s="259">
        <v>7</v>
      </c>
      <c r="AO62" s="259">
        <v>11</v>
      </c>
      <c r="AP62" s="259">
        <v>18</v>
      </c>
      <c r="AQ62" s="259">
        <v>1</v>
      </c>
      <c r="AR62" s="259">
        <v>53</v>
      </c>
      <c r="AS62" s="259">
        <v>71</v>
      </c>
      <c r="AT62" s="259">
        <v>124</v>
      </c>
      <c r="AU62" s="259">
        <v>6</v>
      </c>
      <c r="AV62" s="259">
        <v>18</v>
      </c>
      <c r="AW62" s="259">
        <v>15</v>
      </c>
      <c r="AX62" s="259">
        <v>33</v>
      </c>
      <c r="AY62" s="259">
        <v>1</v>
      </c>
      <c r="AZ62" s="259">
        <v>15</v>
      </c>
      <c r="BA62" s="259">
        <v>21</v>
      </c>
      <c r="BB62" s="259">
        <v>36</v>
      </c>
      <c r="BC62" s="259">
        <v>1</v>
      </c>
      <c r="BD62" s="259">
        <v>10</v>
      </c>
      <c r="BE62" s="259">
        <v>7</v>
      </c>
      <c r="BF62" s="259">
        <v>17</v>
      </c>
      <c r="BG62" s="259">
        <v>1</v>
      </c>
      <c r="BH62" s="259">
        <v>43</v>
      </c>
      <c r="BI62" s="259">
        <v>43</v>
      </c>
      <c r="BJ62" s="259">
        <v>86</v>
      </c>
      <c r="BK62" s="259">
        <v>3</v>
      </c>
      <c r="BL62" s="259">
        <v>118</v>
      </c>
      <c r="BM62" s="259">
        <v>127</v>
      </c>
      <c r="BN62" s="259">
        <v>245</v>
      </c>
      <c r="BO62" s="259">
        <v>12</v>
      </c>
    </row>
    <row r="63" spans="1:67">
      <c r="A63" s="259">
        <v>60</v>
      </c>
      <c r="B63" s="262">
        <v>62020064</v>
      </c>
      <c r="C63" s="261" t="s">
        <v>64</v>
      </c>
      <c r="D63" s="259">
        <v>2</v>
      </c>
      <c r="E63" s="259">
        <v>7</v>
      </c>
      <c r="F63" s="259">
        <v>9</v>
      </c>
      <c r="G63" s="259">
        <v>1</v>
      </c>
      <c r="H63" s="259">
        <v>0</v>
      </c>
      <c r="I63" s="259">
        <v>5</v>
      </c>
      <c r="J63" s="259">
        <v>5</v>
      </c>
      <c r="K63" s="259">
        <v>1</v>
      </c>
      <c r="L63" s="259">
        <v>1</v>
      </c>
      <c r="M63" s="259">
        <v>0</v>
      </c>
      <c r="N63" s="259">
        <v>1</v>
      </c>
      <c r="O63" s="259">
        <v>1</v>
      </c>
      <c r="P63" s="259">
        <v>3</v>
      </c>
      <c r="Q63" s="259">
        <v>12</v>
      </c>
      <c r="R63" s="259">
        <v>15</v>
      </c>
      <c r="S63" s="259">
        <v>3</v>
      </c>
      <c r="T63" s="259">
        <v>2</v>
      </c>
      <c r="U63" s="259">
        <v>1</v>
      </c>
      <c r="V63" s="259">
        <v>3</v>
      </c>
      <c r="W63" s="259">
        <v>1</v>
      </c>
      <c r="X63" s="259">
        <v>1</v>
      </c>
      <c r="Y63" s="259">
        <v>3</v>
      </c>
      <c r="Z63" s="259">
        <v>4</v>
      </c>
      <c r="AA63" s="259">
        <v>1</v>
      </c>
      <c r="AB63" s="259">
        <v>6</v>
      </c>
      <c r="AC63" s="259">
        <v>3</v>
      </c>
      <c r="AD63" s="259">
        <v>9</v>
      </c>
      <c r="AE63" s="259">
        <v>1</v>
      </c>
      <c r="AF63" s="259">
        <v>1</v>
      </c>
      <c r="AG63" s="259">
        <v>1</v>
      </c>
      <c r="AH63" s="259">
        <v>2</v>
      </c>
      <c r="AI63" s="259">
        <v>1</v>
      </c>
      <c r="AJ63" s="259">
        <v>1</v>
      </c>
      <c r="AK63" s="259">
        <v>1</v>
      </c>
      <c r="AL63" s="259">
        <v>2</v>
      </c>
      <c r="AM63" s="259">
        <v>1</v>
      </c>
      <c r="AN63" s="259">
        <v>2</v>
      </c>
      <c r="AO63" s="259">
        <v>6</v>
      </c>
      <c r="AP63" s="259">
        <v>8</v>
      </c>
      <c r="AQ63" s="259">
        <v>1</v>
      </c>
      <c r="AR63" s="259">
        <v>13</v>
      </c>
      <c r="AS63" s="259">
        <v>15</v>
      </c>
      <c r="AT63" s="259">
        <v>28</v>
      </c>
      <c r="AU63" s="259">
        <v>6</v>
      </c>
      <c r="AV63" s="259">
        <v>0</v>
      </c>
      <c r="AW63" s="259">
        <v>0</v>
      </c>
      <c r="AX63" s="259">
        <v>0</v>
      </c>
      <c r="AY63" s="259">
        <v>0</v>
      </c>
      <c r="AZ63" s="259">
        <v>0</v>
      </c>
      <c r="BA63" s="259">
        <v>0</v>
      </c>
      <c r="BB63" s="259">
        <v>0</v>
      </c>
      <c r="BC63" s="259">
        <v>0</v>
      </c>
      <c r="BD63" s="259">
        <v>0</v>
      </c>
      <c r="BE63" s="259">
        <v>0</v>
      </c>
      <c r="BF63" s="259">
        <v>0</v>
      </c>
      <c r="BG63" s="259">
        <v>0</v>
      </c>
      <c r="BH63" s="259">
        <v>0</v>
      </c>
      <c r="BI63" s="259">
        <v>0</v>
      </c>
      <c r="BJ63" s="259">
        <v>0</v>
      </c>
      <c r="BK63" s="259">
        <v>0</v>
      </c>
      <c r="BL63" s="259">
        <v>16</v>
      </c>
      <c r="BM63" s="259">
        <v>27</v>
      </c>
      <c r="BN63" s="259">
        <v>43</v>
      </c>
      <c r="BO63" s="259">
        <v>9</v>
      </c>
    </row>
    <row r="64" spans="1:67">
      <c r="A64" s="259">
        <v>61</v>
      </c>
      <c r="B64" s="262">
        <v>62020065</v>
      </c>
      <c r="C64" s="261" t="s">
        <v>65</v>
      </c>
      <c r="D64" s="259">
        <v>1</v>
      </c>
      <c r="E64" s="259">
        <v>3</v>
      </c>
      <c r="F64" s="259">
        <v>4</v>
      </c>
      <c r="G64" s="259">
        <v>1</v>
      </c>
      <c r="H64" s="259">
        <v>1</v>
      </c>
      <c r="I64" s="259">
        <v>4</v>
      </c>
      <c r="J64" s="259">
        <v>5</v>
      </c>
      <c r="K64" s="259">
        <v>1</v>
      </c>
      <c r="L64" s="259">
        <v>4</v>
      </c>
      <c r="M64" s="259">
        <v>8</v>
      </c>
      <c r="N64" s="259">
        <v>12</v>
      </c>
      <c r="O64" s="259">
        <v>1</v>
      </c>
      <c r="P64" s="259">
        <v>6</v>
      </c>
      <c r="Q64" s="259">
        <v>15</v>
      </c>
      <c r="R64" s="259">
        <v>21</v>
      </c>
      <c r="S64" s="259">
        <v>3</v>
      </c>
      <c r="T64" s="259">
        <v>3</v>
      </c>
      <c r="U64" s="259">
        <v>6</v>
      </c>
      <c r="V64" s="259">
        <v>9</v>
      </c>
      <c r="W64" s="259">
        <v>1</v>
      </c>
      <c r="X64" s="259">
        <v>10</v>
      </c>
      <c r="Y64" s="259">
        <v>9</v>
      </c>
      <c r="Z64" s="259">
        <v>19</v>
      </c>
      <c r="AA64" s="259">
        <v>1</v>
      </c>
      <c r="AB64" s="259">
        <v>8</v>
      </c>
      <c r="AC64" s="259">
        <v>7</v>
      </c>
      <c r="AD64" s="259">
        <v>15</v>
      </c>
      <c r="AE64" s="259">
        <v>1</v>
      </c>
      <c r="AF64" s="259">
        <v>4</v>
      </c>
      <c r="AG64" s="259">
        <v>10</v>
      </c>
      <c r="AH64" s="259">
        <v>14</v>
      </c>
      <c r="AI64" s="259">
        <v>1</v>
      </c>
      <c r="AJ64" s="259">
        <v>19</v>
      </c>
      <c r="AK64" s="259">
        <v>9</v>
      </c>
      <c r="AL64" s="259">
        <v>28</v>
      </c>
      <c r="AM64" s="259">
        <v>1</v>
      </c>
      <c r="AN64" s="259">
        <v>5</v>
      </c>
      <c r="AO64" s="259">
        <v>5</v>
      </c>
      <c r="AP64" s="259">
        <v>10</v>
      </c>
      <c r="AQ64" s="259">
        <v>1</v>
      </c>
      <c r="AR64" s="259">
        <v>49</v>
      </c>
      <c r="AS64" s="259">
        <v>46</v>
      </c>
      <c r="AT64" s="259">
        <v>95</v>
      </c>
      <c r="AU64" s="259">
        <v>6</v>
      </c>
      <c r="AV64" s="259">
        <v>12</v>
      </c>
      <c r="AW64" s="259">
        <v>9</v>
      </c>
      <c r="AX64" s="259">
        <v>21</v>
      </c>
      <c r="AY64" s="259">
        <v>1</v>
      </c>
      <c r="AZ64" s="259">
        <v>10</v>
      </c>
      <c r="BA64" s="259">
        <v>3</v>
      </c>
      <c r="BB64" s="259">
        <v>13</v>
      </c>
      <c r="BC64" s="259">
        <v>1</v>
      </c>
      <c r="BD64" s="259">
        <v>2</v>
      </c>
      <c r="BE64" s="259">
        <v>5</v>
      </c>
      <c r="BF64" s="259">
        <v>7</v>
      </c>
      <c r="BG64" s="259">
        <v>1</v>
      </c>
      <c r="BH64" s="259">
        <v>24</v>
      </c>
      <c r="BI64" s="259">
        <v>17</v>
      </c>
      <c r="BJ64" s="259">
        <v>41</v>
      </c>
      <c r="BK64" s="259">
        <v>3</v>
      </c>
      <c r="BL64" s="259">
        <v>79</v>
      </c>
      <c r="BM64" s="259">
        <v>78</v>
      </c>
      <c r="BN64" s="259">
        <v>157</v>
      </c>
      <c r="BO64" s="259">
        <v>12</v>
      </c>
    </row>
    <row r="65" spans="1:67">
      <c r="A65" s="259">
        <v>62</v>
      </c>
      <c r="B65" s="262">
        <v>62020066</v>
      </c>
      <c r="C65" s="261" t="s">
        <v>66</v>
      </c>
      <c r="D65" s="259">
        <v>0</v>
      </c>
      <c r="E65" s="259">
        <v>0</v>
      </c>
      <c r="F65" s="259">
        <v>0</v>
      </c>
      <c r="G65" s="259">
        <v>0</v>
      </c>
      <c r="H65" s="259">
        <v>0</v>
      </c>
      <c r="I65" s="259">
        <v>0</v>
      </c>
      <c r="J65" s="259">
        <v>0</v>
      </c>
      <c r="K65" s="259">
        <v>0</v>
      </c>
      <c r="L65" s="259">
        <v>0</v>
      </c>
      <c r="M65" s="259">
        <v>1</v>
      </c>
      <c r="N65" s="259">
        <v>1</v>
      </c>
      <c r="O65" s="259">
        <v>1</v>
      </c>
      <c r="P65" s="259">
        <v>0</v>
      </c>
      <c r="Q65" s="259">
        <v>1</v>
      </c>
      <c r="R65" s="259">
        <v>1</v>
      </c>
      <c r="S65" s="259">
        <v>1</v>
      </c>
      <c r="T65" s="259">
        <v>1</v>
      </c>
      <c r="U65" s="259">
        <v>0</v>
      </c>
      <c r="V65" s="259">
        <v>1</v>
      </c>
      <c r="W65" s="259">
        <v>1</v>
      </c>
      <c r="X65" s="259">
        <v>2</v>
      </c>
      <c r="Y65" s="259">
        <v>2</v>
      </c>
      <c r="Z65" s="259">
        <v>4</v>
      </c>
      <c r="AA65" s="259">
        <v>1</v>
      </c>
      <c r="AB65" s="259">
        <v>1</v>
      </c>
      <c r="AC65" s="259">
        <v>0</v>
      </c>
      <c r="AD65" s="259">
        <v>1</v>
      </c>
      <c r="AE65" s="259">
        <v>1</v>
      </c>
      <c r="AF65" s="259">
        <v>4</v>
      </c>
      <c r="AG65" s="259">
        <v>0</v>
      </c>
      <c r="AH65" s="259">
        <v>4</v>
      </c>
      <c r="AI65" s="259">
        <v>1</v>
      </c>
      <c r="AJ65" s="259">
        <v>1</v>
      </c>
      <c r="AK65" s="259">
        <v>0</v>
      </c>
      <c r="AL65" s="259">
        <v>1</v>
      </c>
      <c r="AM65" s="259">
        <v>1</v>
      </c>
      <c r="AN65" s="259">
        <v>1</v>
      </c>
      <c r="AO65" s="259">
        <v>3</v>
      </c>
      <c r="AP65" s="259">
        <v>4</v>
      </c>
      <c r="AQ65" s="259">
        <v>1</v>
      </c>
      <c r="AR65" s="259">
        <v>10</v>
      </c>
      <c r="AS65" s="259">
        <v>5</v>
      </c>
      <c r="AT65" s="259">
        <v>15</v>
      </c>
      <c r="AU65" s="259">
        <v>6</v>
      </c>
      <c r="AV65" s="259">
        <v>0</v>
      </c>
      <c r="AW65" s="259">
        <v>0</v>
      </c>
      <c r="AX65" s="259">
        <v>0</v>
      </c>
      <c r="AY65" s="259">
        <v>0</v>
      </c>
      <c r="AZ65" s="259">
        <v>0</v>
      </c>
      <c r="BA65" s="259">
        <v>0</v>
      </c>
      <c r="BB65" s="259">
        <v>0</v>
      </c>
      <c r="BC65" s="259">
        <v>0</v>
      </c>
      <c r="BD65" s="259">
        <v>0</v>
      </c>
      <c r="BE65" s="259">
        <v>0</v>
      </c>
      <c r="BF65" s="259">
        <v>0</v>
      </c>
      <c r="BG65" s="259">
        <v>0</v>
      </c>
      <c r="BH65" s="259">
        <v>0</v>
      </c>
      <c r="BI65" s="259">
        <v>0</v>
      </c>
      <c r="BJ65" s="259">
        <v>0</v>
      </c>
      <c r="BK65" s="259">
        <v>0</v>
      </c>
      <c r="BL65" s="259">
        <v>10</v>
      </c>
      <c r="BM65" s="259">
        <v>6</v>
      </c>
      <c r="BN65" s="259">
        <v>16</v>
      </c>
      <c r="BO65" s="259">
        <v>7</v>
      </c>
    </row>
    <row r="66" spans="1:67">
      <c r="A66" s="259">
        <v>63</v>
      </c>
      <c r="B66" s="262">
        <v>62020067</v>
      </c>
      <c r="C66" s="261" t="s">
        <v>67</v>
      </c>
      <c r="D66" s="259">
        <v>3</v>
      </c>
      <c r="E66" s="259">
        <v>3</v>
      </c>
      <c r="F66" s="259">
        <v>6</v>
      </c>
      <c r="G66" s="259">
        <v>1</v>
      </c>
      <c r="H66" s="259">
        <v>6</v>
      </c>
      <c r="I66" s="259">
        <v>8</v>
      </c>
      <c r="J66" s="259">
        <v>14</v>
      </c>
      <c r="K66" s="259">
        <v>1</v>
      </c>
      <c r="L66" s="259">
        <v>15</v>
      </c>
      <c r="M66" s="259">
        <v>16</v>
      </c>
      <c r="N66" s="259">
        <v>31</v>
      </c>
      <c r="O66" s="259">
        <v>1</v>
      </c>
      <c r="P66" s="259">
        <v>24</v>
      </c>
      <c r="Q66" s="259">
        <v>27</v>
      </c>
      <c r="R66" s="259">
        <v>51</v>
      </c>
      <c r="S66" s="259">
        <v>3</v>
      </c>
      <c r="T66" s="259">
        <v>13</v>
      </c>
      <c r="U66" s="259">
        <v>12</v>
      </c>
      <c r="V66" s="259">
        <v>25</v>
      </c>
      <c r="W66" s="259">
        <v>1</v>
      </c>
      <c r="X66" s="259">
        <v>5</v>
      </c>
      <c r="Y66" s="259">
        <v>4</v>
      </c>
      <c r="Z66" s="259">
        <v>9</v>
      </c>
      <c r="AA66" s="259">
        <v>1</v>
      </c>
      <c r="AB66" s="259">
        <v>8</v>
      </c>
      <c r="AC66" s="259">
        <v>7</v>
      </c>
      <c r="AD66" s="259">
        <v>15</v>
      </c>
      <c r="AE66" s="259">
        <v>1</v>
      </c>
      <c r="AF66" s="259">
        <v>12</v>
      </c>
      <c r="AG66" s="259">
        <v>14</v>
      </c>
      <c r="AH66" s="259">
        <v>26</v>
      </c>
      <c r="AI66" s="259">
        <v>1</v>
      </c>
      <c r="AJ66" s="259">
        <v>12</v>
      </c>
      <c r="AK66" s="259">
        <v>5</v>
      </c>
      <c r="AL66" s="259">
        <v>17</v>
      </c>
      <c r="AM66" s="259">
        <v>1</v>
      </c>
      <c r="AN66" s="259">
        <v>12</v>
      </c>
      <c r="AO66" s="259">
        <v>12</v>
      </c>
      <c r="AP66" s="259">
        <v>24</v>
      </c>
      <c r="AQ66" s="259">
        <v>1</v>
      </c>
      <c r="AR66" s="259">
        <v>62</v>
      </c>
      <c r="AS66" s="259">
        <v>54</v>
      </c>
      <c r="AT66" s="259">
        <v>116</v>
      </c>
      <c r="AU66" s="259">
        <v>6</v>
      </c>
      <c r="AV66" s="259">
        <v>23</v>
      </c>
      <c r="AW66" s="259">
        <v>18</v>
      </c>
      <c r="AX66" s="259">
        <v>41</v>
      </c>
      <c r="AY66" s="259">
        <v>1</v>
      </c>
      <c r="AZ66" s="259">
        <v>17</v>
      </c>
      <c r="BA66" s="259">
        <v>22</v>
      </c>
      <c r="BB66" s="259">
        <v>39</v>
      </c>
      <c r="BC66" s="259">
        <v>1</v>
      </c>
      <c r="BD66" s="259">
        <v>16</v>
      </c>
      <c r="BE66" s="259">
        <v>21</v>
      </c>
      <c r="BF66" s="259">
        <v>37</v>
      </c>
      <c r="BG66" s="259">
        <v>1</v>
      </c>
      <c r="BH66" s="259">
        <v>56</v>
      </c>
      <c r="BI66" s="259">
        <v>61</v>
      </c>
      <c r="BJ66" s="259">
        <v>117</v>
      </c>
      <c r="BK66" s="259">
        <v>3</v>
      </c>
      <c r="BL66" s="259">
        <v>142</v>
      </c>
      <c r="BM66" s="259">
        <v>142</v>
      </c>
      <c r="BN66" s="259">
        <v>284</v>
      </c>
      <c r="BO66" s="259">
        <v>12</v>
      </c>
    </row>
    <row r="67" spans="1:67">
      <c r="A67" s="259">
        <v>64</v>
      </c>
      <c r="B67" s="262">
        <v>62020068</v>
      </c>
      <c r="C67" s="261" t="s">
        <v>68</v>
      </c>
      <c r="D67" s="259">
        <v>0</v>
      </c>
      <c r="E67" s="259">
        <v>0</v>
      </c>
      <c r="F67" s="259">
        <v>0</v>
      </c>
      <c r="G67" s="259">
        <v>0</v>
      </c>
      <c r="H67" s="259">
        <v>2</v>
      </c>
      <c r="I67" s="259">
        <v>5</v>
      </c>
      <c r="J67" s="259">
        <v>7</v>
      </c>
      <c r="K67" s="259">
        <v>1</v>
      </c>
      <c r="L67" s="259">
        <v>5</v>
      </c>
      <c r="M67" s="259">
        <v>1</v>
      </c>
      <c r="N67" s="259">
        <v>6</v>
      </c>
      <c r="O67" s="259">
        <v>1</v>
      </c>
      <c r="P67" s="259">
        <v>7</v>
      </c>
      <c r="Q67" s="259">
        <v>6</v>
      </c>
      <c r="R67" s="259">
        <v>13</v>
      </c>
      <c r="S67" s="259">
        <v>2</v>
      </c>
      <c r="T67" s="259">
        <v>3</v>
      </c>
      <c r="U67" s="259">
        <v>2</v>
      </c>
      <c r="V67" s="259">
        <v>5</v>
      </c>
      <c r="W67" s="259">
        <v>1</v>
      </c>
      <c r="X67" s="259">
        <v>5</v>
      </c>
      <c r="Y67" s="259">
        <v>6</v>
      </c>
      <c r="Z67" s="259">
        <v>11</v>
      </c>
      <c r="AA67" s="259">
        <v>1</v>
      </c>
      <c r="AB67" s="259">
        <v>1</v>
      </c>
      <c r="AC67" s="259">
        <v>4</v>
      </c>
      <c r="AD67" s="259">
        <v>5</v>
      </c>
      <c r="AE67" s="259">
        <v>1</v>
      </c>
      <c r="AF67" s="259">
        <v>6</v>
      </c>
      <c r="AG67" s="259">
        <v>5</v>
      </c>
      <c r="AH67" s="259">
        <v>11</v>
      </c>
      <c r="AI67" s="259">
        <v>1</v>
      </c>
      <c r="AJ67" s="259">
        <v>2</v>
      </c>
      <c r="AK67" s="259">
        <v>7</v>
      </c>
      <c r="AL67" s="259">
        <v>9</v>
      </c>
      <c r="AM67" s="259">
        <v>1</v>
      </c>
      <c r="AN67" s="259">
        <v>4</v>
      </c>
      <c r="AO67" s="259">
        <v>4</v>
      </c>
      <c r="AP67" s="259">
        <v>8</v>
      </c>
      <c r="AQ67" s="259">
        <v>1</v>
      </c>
      <c r="AR67" s="259">
        <v>21</v>
      </c>
      <c r="AS67" s="259">
        <v>28</v>
      </c>
      <c r="AT67" s="259">
        <v>49</v>
      </c>
      <c r="AU67" s="259">
        <v>6</v>
      </c>
      <c r="AV67" s="259">
        <v>0</v>
      </c>
      <c r="AW67" s="259">
        <v>0</v>
      </c>
      <c r="AX67" s="259">
        <v>0</v>
      </c>
      <c r="AY67" s="259">
        <v>0</v>
      </c>
      <c r="AZ67" s="259">
        <v>0</v>
      </c>
      <c r="BA67" s="259">
        <v>0</v>
      </c>
      <c r="BB67" s="259">
        <v>0</v>
      </c>
      <c r="BC67" s="259">
        <v>0</v>
      </c>
      <c r="BD67" s="259">
        <v>0</v>
      </c>
      <c r="BE67" s="259">
        <v>0</v>
      </c>
      <c r="BF67" s="259">
        <v>0</v>
      </c>
      <c r="BG67" s="259">
        <v>0</v>
      </c>
      <c r="BH67" s="259">
        <v>0</v>
      </c>
      <c r="BI67" s="259">
        <v>0</v>
      </c>
      <c r="BJ67" s="259">
        <v>0</v>
      </c>
      <c r="BK67" s="259">
        <v>0</v>
      </c>
      <c r="BL67" s="259">
        <v>28</v>
      </c>
      <c r="BM67" s="259">
        <v>34</v>
      </c>
      <c r="BN67" s="259">
        <v>62</v>
      </c>
      <c r="BO67" s="259">
        <v>8</v>
      </c>
    </row>
    <row r="68" spans="1:67">
      <c r="A68" s="259">
        <v>65</v>
      </c>
      <c r="B68" s="262">
        <v>62020069</v>
      </c>
      <c r="C68" s="261" t="s">
        <v>69</v>
      </c>
      <c r="D68" s="259">
        <v>4</v>
      </c>
      <c r="E68" s="259">
        <v>0</v>
      </c>
      <c r="F68" s="259">
        <v>4</v>
      </c>
      <c r="G68" s="259">
        <v>1</v>
      </c>
      <c r="H68" s="259">
        <v>3</v>
      </c>
      <c r="I68" s="259">
        <v>2</v>
      </c>
      <c r="J68" s="259">
        <v>5</v>
      </c>
      <c r="K68" s="259">
        <v>1</v>
      </c>
      <c r="L68" s="259">
        <v>2</v>
      </c>
      <c r="M68" s="259">
        <v>2</v>
      </c>
      <c r="N68" s="259">
        <v>4</v>
      </c>
      <c r="O68" s="259">
        <v>1</v>
      </c>
      <c r="P68" s="259">
        <v>9</v>
      </c>
      <c r="Q68" s="259">
        <v>4</v>
      </c>
      <c r="R68" s="259">
        <v>13</v>
      </c>
      <c r="S68" s="259">
        <v>3</v>
      </c>
      <c r="T68" s="259">
        <v>2</v>
      </c>
      <c r="U68" s="259">
        <v>2</v>
      </c>
      <c r="V68" s="259">
        <v>4</v>
      </c>
      <c r="W68" s="259">
        <v>1</v>
      </c>
      <c r="X68" s="259">
        <v>1</v>
      </c>
      <c r="Y68" s="259">
        <v>2</v>
      </c>
      <c r="Z68" s="259">
        <v>3</v>
      </c>
      <c r="AA68" s="259">
        <v>1</v>
      </c>
      <c r="AB68" s="259">
        <v>1</v>
      </c>
      <c r="AC68" s="259">
        <v>6</v>
      </c>
      <c r="AD68" s="259">
        <v>7</v>
      </c>
      <c r="AE68" s="259">
        <v>1</v>
      </c>
      <c r="AF68" s="259">
        <v>3</v>
      </c>
      <c r="AG68" s="259">
        <v>3</v>
      </c>
      <c r="AH68" s="259">
        <v>6</v>
      </c>
      <c r="AI68" s="259">
        <v>1</v>
      </c>
      <c r="AJ68" s="259">
        <v>3</v>
      </c>
      <c r="AK68" s="259">
        <v>0</v>
      </c>
      <c r="AL68" s="259">
        <v>3</v>
      </c>
      <c r="AM68" s="259">
        <v>1</v>
      </c>
      <c r="AN68" s="259">
        <v>5</v>
      </c>
      <c r="AO68" s="259">
        <v>0</v>
      </c>
      <c r="AP68" s="259">
        <v>5</v>
      </c>
      <c r="AQ68" s="259">
        <v>1</v>
      </c>
      <c r="AR68" s="259">
        <v>15</v>
      </c>
      <c r="AS68" s="259">
        <v>13</v>
      </c>
      <c r="AT68" s="259">
        <v>28</v>
      </c>
      <c r="AU68" s="259">
        <v>6</v>
      </c>
      <c r="AV68" s="259">
        <v>0</v>
      </c>
      <c r="AW68" s="259">
        <v>0</v>
      </c>
      <c r="AX68" s="259">
        <v>0</v>
      </c>
      <c r="AY68" s="259">
        <v>0</v>
      </c>
      <c r="AZ68" s="259">
        <v>0</v>
      </c>
      <c r="BA68" s="259">
        <v>0</v>
      </c>
      <c r="BB68" s="259">
        <v>0</v>
      </c>
      <c r="BC68" s="259">
        <v>0</v>
      </c>
      <c r="BD68" s="259">
        <v>0</v>
      </c>
      <c r="BE68" s="259">
        <v>0</v>
      </c>
      <c r="BF68" s="259">
        <v>0</v>
      </c>
      <c r="BG68" s="259">
        <v>0</v>
      </c>
      <c r="BH68" s="259">
        <v>0</v>
      </c>
      <c r="BI68" s="259">
        <v>0</v>
      </c>
      <c r="BJ68" s="259">
        <v>0</v>
      </c>
      <c r="BK68" s="259">
        <v>0</v>
      </c>
      <c r="BL68" s="259">
        <v>24</v>
      </c>
      <c r="BM68" s="259">
        <v>17</v>
      </c>
      <c r="BN68" s="259">
        <v>41</v>
      </c>
      <c r="BO68" s="259">
        <v>9</v>
      </c>
    </row>
    <row r="69" spans="1:67">
      <c r="A69" s="259">
        <v>66</v>
      </c>
      <c r="B69" s="262">
        <v>62020071</v>
      </c>
      <c r="C69" s="261" t="s">
        <v>70</v>
      </c>
      <c r="D69" s="259">
        <v>5</v>
      </c>
      <c r="E69" s="259">
        <v>7</v>
      </c>
      <c r="F69" s="259">
        <v>12</v>
      </c>
      <c r="G69" s="259">
        <v>1</v>
      </c>
      <c r="H69" s="259">
        <v>3</v>
      </c>
      <c r="I69" s="259">
        <v>6</v>
      </c>
      <c r="J69" s="259">
        <v>9</v>
      </c>
      <c r="K69" s="259">
        <v>1</v>
      </c>
      <c r="L69" s="259">
        <v>10</v>
      </c>
      <c r="M69" s="259">
        <v>5</v>
      </c>
      <c r="N69" s="259">
        <v>15</v>
      </c>
      <c r="O69" s="259">
        <v>1</v>
      </c>
      <c r="P69" s="259">
        <v>18</v>
      </c>
      <c r="Q69" s="259">
        <v>18</v>
      </c>
      <c r="R69" s="259">
        <v>36</v>
      </c>
      <c r="S69" s="259">
        <v>3</v>
      </c>
      <c r="T69" s="259">
        <v>10</v>
      </c>
      <c r="U69" s="259">
        <v>5</v>
      </c>
      <c r="V69" s="259">
        <v>15</v>
      </c>
      <c r="W69" s="259">
        <v>1</v>
      </c>
      <c r="X69" s="259">
        <v>6</v>
      </c>
      <c r="Y69" s="259">
        <v>5</v>
      </c>
      <c r="Z69" s="259">
        <v>11</v>
      </c>
      <c r="AA69" s="259">
        <v>1</v>
      </c>
      <c r="AB69" s="259">
        <v>9</v>
      </c>
      <c r="AC69" s="259">
        <v>2</v>
      </c>
      <c r="AD69" s="259">
        <v>11</v>
      </c>
      <c r="AE69" s="259">
        <v>1</v>
      </c>
      <c r="AF69" s="259">
        <v>11</v>
      </c>
      <c r="AG69" s="259">
        <v>11</v>
      </c>
      <c r="AH69" s="259">
        <v>22</v>
      </c>
      <c r="AI69" s="259">
        <v>1</v>
      </c>
      <c r="AJ69" s="259">
        <v>6</v>
      </c>
      <c r="AK69" s="259">
        <v>9</v>
      </c>
      <c r="AL69" s="259">
        <v>15</v>
      </c>
      <c r="AM69" s="259">
        <v>1</v>
      </c>
      <c r="AN69" s="259">
        <v>8</v>
      </c>
      <c r="AO69" s="259">
        <v>8</v>
      </c>
      <c r="AP69" s="259">
        <v>16</v>
      </c>
      <c r="AQ69" s="259">
        <v>1</v>
      </c>
      <c r="AR69" s="259">
        <v>50</v>
      </c>
      <c r="AS69" s="259">
        <v>40</v>
      </c>
      <c r="AT69" s="259">
        <v>90</v>
      </c>
      <c r="AU69" s="259">
        <v>6</v>
      </c>
      <c r="AV69" s="259">
        <v>0</v>
      </c>
      <c r="AW69" s="259">
        <v>0</v>
      </c>
      <c r="AX69" s="259">
        <v>0</v>
      </c>
      <c r="AY69" s="259">
        <v>0</v>
      </c>
      <c r="AZ69" s="259">
        <v>0</v>
      </c>
      <c r="BA69" s="259">
        <v>0</v>
      </c>
      <c r="BB69" s="259">
        <v>0</v>
      </c>
      <c r="BC69" s="259">
        <v>0</v>
      </c>
      <c r="BD69" s="259">
        <v>0</v>
      </c>
      <c r="BE69" s="259">
        <v>0</v>
      </c>
      <c r="BF69" s="259">
        <v>0</v>
      </c>
      <c r="BG69" s="259">
        <v>0</v>
      </c>
      <c r="BH69" s="259">
        <v>0</v>
      </c>
      <c r="BI69" s="259">
        <v>0</v>
      </c>
      <c r="BJ69" s="259">
        <v>0</v>
      </c>
      <c r="BK69" s="259">
        <v>0</v>
      </c>
      <c r="BL69" s="259">
        <v>68</v>
      </c>
      <c r="BM69" s="259">
        <v>58</v>
      </c>
      <c r="BN69" s="259">
        <v>126</v>
      </c>
      <c r="BO69" s="259">
        <v>9</v>
      </c>
    </row>
    <row r="70" spans="1:67">
      <c r="A70" s="259">
        <v>67</v>
      </c>
      <c r="B70" s="262">
        <v>62020072</v>
      </c>
      <c r="C70" s="261" t="s">
        <v>71</v>
      </c>
      <c r="D70" s="259">
        <v>2</v>
      </c>
      <c r="E70" s="259">
        <v>4</v>
      </c>
      <c r="F70" s="259">
        <v>6</v>
      </c>
      <c r="G70" s="259">
        <v>1</v>
      </c>
      <c r="H70" s="259">
        <v>4</v>
      </c>
      <c r="I70" s="259">
        <v>6</v>
      </c>
      <c r="J70" s="259">
        <v>10</v>
      </c>
      <c r="K70" s="259">
        <v>1</v>
      </c>
      <c r="L70" s="259">
        <v>9</v>
      </c>
      <c r="M70" s="259">
        <v>4</v>
      </c>
      <c r="N70" s="259">
        <v>13</v>
      </c>
      <c r="O70" s="259">
        <v>1</v>
      </c>
      <c r="P70" s="259">
        <v>15</v>
      </c>
      <c r="Q70" s="259">
        <v>14</v>
      </c>
      <c r="R70" s="259">
        <v>29</v>
      </c>
      <c r="S70" s="259">
        <v>3</v>
      </c>
      <c r="T70" s="259">
        <v>8</v>
      </c>
      <c r="U70" s="259">
        <v>8</v>
      </c>
      <c r="V70" s="259">
        <v>16</v>
      </c>
      <c r="W70" s="259">
        <v>1</v>
      </c>
      <c r="X70" s="259">
        <v>6</v>
      </c>
      <c r="Y70" s="259">
        <v>6</v>
      </c>
      <c r="Z70" s="259">
        <v>12</v>
      </c>
      <c r="AA70" s="259">
        <v>1</v>
      </c>
      <c r="AB70" s="259">
        <v>3</v>
      </c>
      <c r="AC70" s="259">
        <v>4</v>
      </c>
      <c r="AD70" s="259">
        <v>7</v>
      </c>
      <c r="AE70" s="259">
        <v>1</v>
      </c>
      <c r="AF70" s="259">
        <v>1</v>
      </c>
      <c r="AG70" s="259">
        <v>6</v>
      </c>
      <c r="AH70" s="259">
        <v>7</v>
      </c>
      <c r="AI70" s="259">
        <v>1</v>
      </c>
      <c r="AJ70" s="259">
        <v>12</v>
      </c>
      <c r="AK70" s="259">
        <v>5</v>
      </c>
      <c r="AL70" s="259">
        <v>17</v>
      </c>
      <c r="AM70" s="259">
        <v>1</v>
      </c>
      <c r="AN70" s="259">
        <v>4</v>
      </c>
      <c r="AO70" s="259">
        <v>9</v>
      </c>
      <c r="AP70" s="259">
        <v>13</v>
      </c>
      <c r="AQ70" s="259">
        <v>1</v>
      </c>
      <c r="AR70" s="259">
        <v>34</v>
      </c>
      <c r="AS70" s="259">
        <v>38</v>
      </c>
      <c r="AT70" s="259">
        <v>72</v>
      </c>
      <c r="AU70" s="259">
        <v>6</v>
      </c>
      <c r="AV70" s="259">
        <v>0</v>
      </c>
      <c r="AW70" s="259">
        <v>0</v>
      </c>
      <c r="AX70" s="259">
        <v>0</v>
      </c>
      <c r="AY70" s="259">
        <v>0</v>
      </c>
      <c r="AZ70" s="259">
        <v>0</v>
      </c>
      <c r="BA70" s="259">
        <v>0</v>
      </c>
      <c r="BB70" s="259">
        <v>0</v>
      </c>
      <c r="BC70" s="259">
        <v>0</v>
      </c>
      <c r="BD70" s="259">
        <v>0</v>
      </c>
      <c r="BE70" s="259">
        <v>0</v>
      </c>
      <c r="BF70" s="259">
        <v>0</v>
      </c>
      <c r="BG70" s="259">
        <v>0</v>
      </c>
      <c r="BH70" s="259">
        <v>0</v>
      </c>
      <c r="BI70" s="259">
        <v>0</v>
      </c>
      <c r="BJ70" s="259">
        <v>0</v>
      </c>
      <c r="BK70" s="259">
        <v>0</v>
      </c>
      <c r="BL70" s="259">
        <v>49</v>
      </c>
      <c r="BM70" s="259">
        <v>52</v>
      </c>
      <c r="BN70" s="259">
        <v>101</v>
      </c>
      <c r="BO70" s="259">
        <v>9</v>
      </c>
    </row>
    <row r="71" spans="1:67">
      <c r="A71" s="259">
        <v>68</v>
      </c>
      <c r="B71" s="262">
        <v>62020073</v>
      </c>
      <c r="C71" s="261" t="s">
        <v>72</v>
      </c>
      <c r="D71" s="259">
        <v>0</v>
      </c>
      <c r="E71" s="259">
        <v>0</v>
      </c>
      <c r="F71" s="259">
        <v>0</v>
      </c>
      <c r="G71" s="259">
        <v>0</v>
      </c>
      <c r="H71" s="259">
        <v>2</v>
      </c>
      <c r="I71" s="259">
        <v>4</v>
      </c>
      <c r="J71" s="259">
        <v>6</v>
      </c>
      <c r="K71" s="259">
        <v>1</v>
      </c>
      <c r="L71" s="259">
        <v>3</v>
      </c>
      <c r="M71" s="259">
        <v>2</v>
      </c>
      <c r="N71" s="259">
        <v>5</v>
      </c>
      <c r="O71" s="259">
        <v>1</v>
      </c>
      <c r="P71" s="259">
        <v>5</v>
      </c>
      <c r="Q71" s="259">
        <v>6</v>
      </c>
      <c r="R71" s="259">
        <v>11</v>
      </c>
      <c r="S71" s="259">
        <v>2</v>
      </c>
      <c r="T71" s="259">
        <v>5</v>
      </c>
      <c r="U71" s="259">
        <v>1</v>
      </c>
      <c r="V71" s="259">
        <v>6</v>
      </c>
      <c r="W71" s="259">
        <v>1</v>
      </c>
      <c r="X71" s="259">
        <v>8</v>
      </c>
      <c r="Y71" s="259">
        <v>4</v>
      </c>
      <c r="Z71" s="259">
        <v>12</v>
      </c>
      <c r="AA71" s="259">
        <v>1</v>
      </c>
      <c r="AB71" s="259">
        <v>4</v>
      </c>
      <c r="AC71" s="259">
        <v>8</v>
      </c>
      <c r="AD71" s="259">
        <v>12</v>
      </c>
      <c r="AE71" s="259">
        <v>1</v>
      </c>
      <c r="AF71" s="259">
        <v>9</v>
      </c>
      <c r="AG71" s="259">
        <v>4</v>
      </c>
      <c r="AH71" s="259">
        <v>13</v>
      </c>
      <c r="AI71" s="259">
        <v>1</v>
      </c>
      <c r="AJ71" s="259">
        <v>8</v>
      </c>
      <c r="AK71" s="259">
        <v>5</v>
      </c>
      <c r="AL71" s="259">
        <v>13</v>
      </c>
      <c r="AM71" s="259">
        <v>1</v>
      </c>
      <c r="AN71" s="259">
        <v>9</v>
      </c>
      <c r="AO71" s="259">
        <v>8</v>
      </c>
      <c r="AP71" s="259">
        <v>17</v>
      </c>
      <c r="AQ71" s="259">
        <v>1</v>
      </c>
      <c r="AR71" s="259">
        <v>43</v>
      </c>
      <c r="AS71" s="259">
        <v>30</v>
      </c>
      <c r="AT71" s="259">
        <v>73</v>
      </c>
      <c r="AU71" s="259">
        <v>6</v>
      </c>
      <c r="AV71" s="259">
        <v>16</v>
      </c>
      <c r="AW71" s="259">
        <v>9</v>
      </c>
      <c r="AX71" s="259">
        <v>25</v>
      </c>
      <c r="AY71" s="259">
        <v>1</v>
      </c>
      <c r="AZ71" s="259">
        <v>6</v>
      </c>
      <c r="BA71" s="259">
        <v>7</v>
      </c>
      <c r="BB71" s="259">
        <v>13</v>
      </c>
      <c r="BC71" s="259">
        <v>1</v>
      </c>
      <c r="BD71" s="259">
        <v>4</v>
      </c>
      <c r="BE71" s="259">
        <v>6</v>
      </c>
      <c r="BF71" s="259">
        <v>10</v>
      </c>
      <c r="BG71" s="259">
        <v>1</v>
      </c>
      <c r="BH71" s="259">
        <v>26</v>
      </c>
      <c r="BI71" s="259">
        <v>22</v>
      </c>
      <c r="BJ71" s="259">
        <v>48</v>
      </c>
      <c r="BK71" s="259">
        <v>3</v>
      </c>
      <c r="BL71" s="259">
        <v>74</v>
      </c>
      <c r="BM71" s="259">
        <v>58</v>
      </c>
      <c r="BN71" s="259">
        <v>132</v>
      </c>
      <c r="BO71" s="259">
        <v>11</v>
      </c>
    </row>
    <row r="72" spans="1:67">
      <c r="A72" s="259">
        <v>69</v>
      </c>
      <c r="B72" s="262">
        <v>62020074</v>
      </c>
      <c r="C72" s="261" t="s">
        <v>73</v>
      </c>
      <c r="D72" s="259">
        <v>1</v>
      </c>
      <c r="E72" s="259">
        <v>1</v>
      </c>
      <c r="F72" s="259">
        <v>2</v>
      </c>
      <c r="G72" s="259">
        <v>1</v>
      </c>
      <c r="H72" s="259">
        <v>1</v>
      </c>
      <c r="I72" s="259">
        <v>1</v>
      </c>
      <c r="J72" s="259">
        <v>2</v>
      </c>
      <c r="K72" s="259">
        <v>1</v>
      </c>
      <c r="L72" s="259">
        <v>2</v>
      </c>
      <c r="M72" s="259">
        <v>1</v>
      </c>
      <c r="N72" s="259">
        <v>3</v>
      </c>
      <c r="O72" s="259">
        <v>1</v>
      </c>
      <c r="P72" s="259">
        <v>4</v>
      </c>
      <c r="Q72" s="259">
        <v>3</v>
      </c>
      <c r="R72" s="259">
        <v>7</v>
      </c>
      <c r="S72" s="259">
        <v>3</v>
      </c>
      <c r="T72" s="259">
        <v>2</v>
      </c>
      <c r="U72" s="259">
        <v>1</v>
      </c>
      <c r="V72" s="259">
        <v>3</v>
      </c>
      <c r="W72" s="259">
        <v>1</v>
      </c>
      <c r="X72" s="259">
        <v>2</v>
      </c>
      <c r="Y72" s="259">
        <v>4</v>
      </c>
      <c r="Z72" s="259">
        <v>6</v>
      </c>
      <c r="AA72" s="259">
        <v>1</v>
      </c>
      <c r="AB72" s="259">
        <v>3</v>
      </c>
      <c r="AC72" s="259">
        <v>3</v>
      </c>
      <c r="AD72" s="259">
        <v>6</v>
      </c>
      <c r="AE72" s="259">
        <v>1</v>
      </c>
      <c r="AF72" s="259">
        <v>7</v>
      </c>
      <c r="AG72" s="259">
        <v>5</v>
      </c>
      <c r="AH72" s="259">
        <v>12</v>
      </c>
      <c r="AI72" s="259">
        <v>1</v>
      </c>
      <c r="AJ72" s="259">
        <v>2</v>
      </c>
      <c r="AK72" s="259">
        <v>7</v>
      </c>
      <c r="AL72" s="259">
        <v>9</v>
      </c>
      <c r="AM72" s="259">
        <v>1</v>
      </c>
      <c r="AN72" s="259">
        <v>6</v>
      </c>
      <c r="AO72" s="259">
        <v>6</v>
      </c>
      <c r="AP72" s="259">
        <v>12</v>
      </c>
      <c r="AQ72" s="259">
        <v>1</v>
      </c>
      <c r="AR72" s="259">
        <v>22</v>
      </c>
      <c r="AS72" s="259">
        <v>26</v>
      </c>
      <c r="AT72" s="259">
        <v>48</v>
      </c>
      <c r="AU72" s="259">
        <v>6</v>
      </c>
      <c r="AV72" s="259">
        <v>0</v>
      </c>
      <c r="AW72" s="259">
        <v>0</v>
      </c>
      <c r="AX72" s="259">
        <v>0</v>
      </c>
      <c r="AY72" s="259">
        <v>0</v>
      </c>
      <c r="AZ72" s="259">
        <v>0</v>
      </c>
      <c r="BA72" s="259">
        <v>0</v>
      </c>
      <c r="BB72" s="259">
        <v>0</v>
      </c>
      <c r="BC72" s="259">
        <v>0</v>
      </c>
      <c r="BD72" s="259">
        <v>0</v>
      </c>
      <c r="BE72" s="259">
        <v>0</v>
      </c>
      <c r="BF72" s="259">
        <v>0</v>
      </c>
      <c r="BG72" s="259">
        <v>0</v>
      </c>
      <c r="BH72" s="259">
        <v>0</v>
      </c>
      <c r="BI72" s="259">
        <v>0</v>
      </c>
      <c r="BJ72" s="259">
        <v>0</v>
      </c>
      <c r="BK72" s="259">
        <v>0</v>
      </c>
      <c r="BL72" s="259">
        <v>26</v>
      </c>
      <c r="BM72" s="259">
        <v>29</v>
      </c>
      <c r="BN72" s="259">
        <v>55</v>
      </c>
      <c r="BO72" s="259">
        <v>9</v>
      </c>
    </row>
    <row r="73" spans="1:67">
      <c r="A73" s="259">
        <v>70</v>
      </c>
      <c r="B73" s="262">
        <v>62020075</v>
      </c>
      <c r="C73" s="261" t="s">
        <v>709</v>
      </c>
      <c r="D73" s="259">
        <v>0</v>
      </c>
      <c r="E73" s="259">
        <v>0</v>
      </c>
      <c r="F73" s="259">
        <v>0</v>
      </c>
      <c r="G73" s="259">
        <v>0</v>
      </c>
      <c r="H73" s="259">
        <v>2</v>
      </c>
      <c r="I73" s="259">
        <v>0</v>
      </c>
      <c r="J73" s="259">
        <v>2</v>
      </c>
      <c r="K73" s="259">
        <v>1</v>
      </c>
      <c r="L73" s="259">
        <v>6</v>
      </c>
      <c r="M73" s="259">
        <v>5</v>
      </c>
      <c r="N73" s="259">
        <v>11</v>
      </c>
      <c r="O73" s="259">
        <v>1</v>
      </c>
      <c r="P73" s="259">
        <v>8</v>
      </c>
      <c r="Q73" s="259">
        <v>5</v>
      </c>
      <c r="R73" s="259">
        <v>13</v>
      </c>
      <c r="S73" s="259">
        <v>2</v>
      </c>
      <c r="T73" s="259">
        <v>2</v>
      </c>
      <c r="U73" s="259">
        <v>3</v>
      </c>
      <c r="V73" s="259">
        <v>5</v>
      </c>
      <c r="W73" s="259">
        <v>1</v>
      </c>
      <c r="X73" s="259">
        <v>8</v>
      </c>
      <c r="Y73" s="259">
        <v>6</v>
      </c>
      <c r="Z73" s="259">
        <v>14</v>
      </c>
      <c r="AA73" s="259">
        <v>1</v>
      </c>
      <c r="AB73" s="259">
        <v>5</v>
      </c>
      <c r="AC73" s="259">
        <v>3</v>
      </c>
      <c r="AD73" s="259">
        <v>8</v>
      </c>
      <c r="AE73" s="259">
        <v>1</v>
      </c>
      <c r="AF73" s="259">
        <v>4</v>
      </c>
      <c r="AG73" s="259">
        <v>4</v>
      </c>
      <c r="AH73" s="259">
        <v>8</v>
      </c>
      <c r="AI73" s="259">
        <v>1</v>
      </c>
      <c r="AJ73" s="259">
        <v>3</v>
      </c>
      <c r="AK73" s="259">
        <v>2</v>
      </c>
      <c r="AL73" s="259">
        <v>5</v>
      </c>
      <c r="AM73" s="259">
        <v>1</v>
      </c>
      <c r="AN73" s="259">
        <v>3</v>
      </c>
      <c r="AO73" s="259">
        <v>7</v>
      </c>
      <c r="AP73" s="259">
        <v>10</v>
      </c>
      <c r="AQ73" s="259">
        <v>1</v>
      </c>
      <c r="AR73" s="259">
        <v>25</v>
      </c>
      <c r="AS73" s="259">
        <v>25</v>
      </c>
      <c r="AT73" s="259">
        <v>50</v>
      </c>
      <c r="AU73" s="259">
        <v>6</v>
      </c>
      <c r="AV73" s="259">
        <v>0</v>
      </c>
      <c r="AW73" s="259">
        <v>0</v>
      </c>
      <c r="AX73" s="259">
        <v>0</v>
      </c>
      <c r="AY73" s="259">
        <v>0</v>
      </c>
      <c r="AZ73" s="259">
        <v>0</v>
      </c>
      <c r="BA73" s="259">
        <v>0</v>
      </c>
      <c r="BB73" s="259">
        <v>0</v>
      </c>
      <c r="BC73" s="259">
        <v>0</v>
      </c>
      <c r="BD73" s="259">
        <v>0</v>
      </c>
      <c r="BE73" s="259">
        <v>0</v>
      </c>
      <c r="BF73" s="259">
        <v>0</v>
      </c>
      <c r="BG73" s="259">
        <v>0</v>
      </c>
      <c r="BH73" s="259">
        <v>0</v>
      </c>
      <c r="BI73" s="259">
        <v>0</v>
      </c>
      <c r="BJ73" s="259">
        <v>0</v>
      </c>
      <c r="BK73" s="259">
        <v>0</v>
      </c>
      <c r="BL73" s="259">
        <v>33</v>
      </c>
      <c r="BM73" s="259">
        <v>30</v>
      </c>
      <c r="BN73" s="259">
        <v>63</v>
      </c>
      <c r="BO73" s="259">
        <v>8</v>
      </c>
    </row>
    <row r="74" spans="1:67">
      <c r="A74" s="259">
        <v>71</v>
      </c>
      <c r="B74" s="262">
        <v>62020076</v>
      </c>
      <c r="C74" s="261" t="s">
        <v>74</v>
      </c>
      <c r="D74" s="259">
        <v>0</v>
      </c>
      <c r="E74" s="259">
        <v>0</v>
      </c>
      <c r="F74" s="259">
        <v>0</v>
      </c>
      <c r="G74" s="259">
        <v>0</v>
      </c>
      <c r="H74" s="259">
        <v>9</v>
      </c>
      <c r="I74" s="259">
        <v>7</v>
      </c>
      <c r="J74" s="259">
        <v>16</v>
      </c>
      <c r="K74" s="259">
        <v>1</v>
      </c>
      <c r="L74" s="259">
        <v>6</v>
      </c>
      <c r="M74" s="259">
        <v>7</v>
      </c>
      <c r="N74" s="259">
        <v>13</v>
      </c>
      <c r="O74" s="259">
        <v>1</v>
      </c>
      <c r="P74" s="259">
        <v>15</v>
      </c>
      <c r="Q74" s="259">
        <v>14</v>
      </c>
      <c r="R74" s="259">
        <v>29</v>
      </c>
      <c r="S74" s="259">
        <v>2</v>
      </c>
      <c r="T74" s="259">
        <v>14</v>
      </c>
      <c r="U74" s="259">
        <v>4</v>
      </c>
      <c r="V74" s="259">
        <v>18</v>
      </c>
      <c r="W74" s="259">
        <v>1</v>
      </c>
      <c r="X74" s="259">
        <v>7</v>
      </c>
      <c r="Y74" s="259">
        <v>12</v>
      </c>
      <c r="Z74" s="259">
        <v>19</v>
      </c>
      <c r="AA74" s="259">
        <v>1</v>
      </c>
      <c r="AB74" s="259">
        <v>6</v>
      </c>
      <c r="AC74" s="259">
        <v>11</v>
      </c>
      <c r="AD74" s="259">
        <v>17</v>
      </c>
      <c r="AE74" s="259">
        <v>1</v>
      </c>
      <c r="AF74" s="259">
        <v>10</v>
      </c>
      <c r="AG74" s="259">
        <v>6</v>
      </c>
      <c r="AH74" s="259">
        <v>16</v>
      </c>
      <c r="AI74" s="259">
        <v>1</v>
      </c>
      <c r="AJ74" s="259">
        <v>11</v>
      </c>
      <c r="AK74" s="259">
        <v>5</v>
      </c>
      <c r="AL74" s="259">
        <v>16</v>
      </c>
      <c r="AM74" s="259">
        <v>1</v>
      </c>
      <c r="AN74" s="259">
        <v>9</v>
      </c>
      <c r="AO74" s="259">
        <v>8</v>
      </c>
      <c r="AP74" s="259">
        <v>17</v>
      </c>
      <c r="AQ74" s="259">
        <v>1</v>
      </c>
      <c r="AR74" s="259">
        <v>57</v>
      </c>
      <c r="AS74" s="259">
        <v>46</v>
      </c>
      <c r="AT74" s="259">
        <v>103</v>
      </c>
      <c r="AU74" s="259">
        <v>6</v>
      </c>
      <c r="AV74" s="259">
        <v>0</v>
      </c>
      <c r="AW74" s="259">
        <v>0</v>
      </c>
      <c r="AX74" s="259">
        <v>0</v>
      </c>
      <c r="AY74" s="259">
        <v>0</v>
      </c>
      <c r="AZ74" s="259">
        <v>0</v>
      </c>
      <c r="BA74" s="259">
        <v>0</v>
      </c>
      <c r="BB74" s="259">
        <v>0</v>
      </c>
      <c r="BC74" s="259">
        <v>0</v>
      </c>
      <c r="BD74" s="259">
        <v>0</v>
      </c>
      <c r="BE74" s="259">
        <v>0</v>
      </c>
      <c r="BF74" s="259">
        <v>0</v>
      </c>
      <c r="BG74" s="259">
        <v>0</v>
      </c>
      <c r="BH74" s="259">
        <v>0</v>
      </c>
      <c r="BI74" s="259">
        <v>0</v>
      </c>
      <c r="BJ74" s="259">
        <v>0</v>
      </c>
      <c r="BK74" s="259">
        <v>0</v>
      </c>
      <c r="BL74" s="259">
        <v>72</v>
      </c>
      <c r="BM74" s="259">
        <v>60</v>
      </c>
      <c r="BN74" s="259">
        <v>132</v>
      </c>
      <c r="BO74" s="259">
        <v>8</v>
      </c>
    </row>
    <row r="75" spans="1:67">
      <c r="A75" s="259">
        <v>72</v>
      </c>
      <c r="B75" s="262">
        <v>62020077</v>
      </c>
      <c r="C75" s="261" t="s">
        <v>75</v>
      </c>
      <c r="D75" s="259">
        <v>8</v>
      </c>
      <c r="E75" s="259">
        <v>7</v>
      </c>
      <c r="F75" s="259">
        <v>15</v>
      </c>
      <c r="G75" s="259">
        <v>1</v>
      </c>
      <c r="H75" s="259">
        <v>8</v>
      </c>
      <c r="I75" s="259">
        <v>6</v>
      </c>
      <c r="J75" s="259">
        <v>14</v>
      </c>
      <c r="K75" s="259">
        <v>1</v>
      </c>
      <c r="L75" s="259">
        <v>2</v>
      </c>
      <c r="M75" s="259">
        <v>8</v>
      </c>
      <c r="N75" s="259">
        <v>10</v>
      </c>
      <c r="O75" s="259">
        <v>1</v>
      </c>
      <c r="P75" s="259">
        <v>18</v>
      </c>
      <c r="Q75" s="259">
        <v>21</v>
      </c>
      <c r="R75" s="259">
        <v>39</v>
      </c>
      <c r="S75" s="259">
        <v>3</v>
      </c>
      <c r="T75" s="259">
        <v>12</v>
      </c>
      <c r="U75" s="259">
        <v>9</v>
      </c>
      <c r="V75" s="259">
        <v>21</v>
      </c>
      <c r="W75" s="259">
        <v>1</v>
      </c>
      <c r="X75" s="259">
        <v>8</v>
      </c>
      <c r="Y75" s="259">
        <v>9</v>
      </c>
      <c r="Z75" s="259">
        <v>17</v>
      </c>
      <c r="AA75" s="259">
        <v>1</v>
      </c>
      <c r="AB75" s="259">
        <v>6</v>
      </c>
      <c r="AC75" s="259">
        <v>8</v>
      </c>
      <c r="AD75" s="259">
        <v>14</v>
      </c>
      <c r="AE75" s="259">
        <v>1</v>
      </c>
      <c r="AF75" s="259">
        <v>10</v>
      </c>
      <c r="AG75" s="259">
        <v>11</v>
      </c>
      <c r="AH75" s="259">
        <v>21</v>
      </c>
      <c r="AI75" s="259">
        <v>1</v>
      </c>
      <c r="AJ75" s="259">
        <v>11</v>
      </c>
      <c r="AK75" s="259">
        <v>6</v>
      </c>
      <c r="AL75" s="259">
        <v>17</v>
      </c>
      <c r="AM75" s="259">
        <v>1</v>
      </c>
      <c r="AN75" s="259">
        <v>8</v>
      </c>
      <c r="AO75" s="259">
        <v>4</v>
      </c>
      <c r="AP75" s="259">
        <v>12</v>
      </c>
      <c r="AQ75" s="259">
        <v>1</v>
      </c>
      <c r="AR75" s="259">
        <v>55</v>
      </c>
      <c r="AS75" s="259">
        <v>47</v>
      </c>
      <c r="AT75" s="259">
        <v>102</v>
      </c>
      <c r="AU75" s="259">
        <v>6</v>
      </c>
      <c r="AV75" s="259">
        <v>0</v>
      </c>
      <c r="AW75" s="259">
        <v>0</v>
      </c>
      <c r="AX75" s="259">
        <v>0</v>
      </c>
      <c r="AY75" s="259">
        <v>0</v>
      </c>
      <c r="AZ75" s="259">
        <v>0</v>
      </c>
      <c r="BA75" s="259">
        <v>0</v>
      </c>
      <c r="BB75" s="259">
        <v>0</v>
      </c>
      <c r="BC75" s="259">
        <v>0</v>
      </c>
      <c r="BD75" s="259">
        <v>0</v>
      </c>
      <c r="BE75" s="259">
        <v>0</v>
      </c>
      <c r="BF75" s="259">
        <v>0</v>
      </c>
      <c r="BG75" s="259">
        <v>0</v>
      </c>
      <c r="BH75" s="259">
        <v>0</v>
      </c>
      <c r="BI75" s="259">
        <v>0</v>
      </c>
      <c r="BJ75" s="259">
        <v>0</v>
      </c>
      <c r="BK75" s="259">
        <v>0</v>
      </c>
      <c r="BL75" s="259">
        <v>73</v>
      </c>
      <c r="BM75" s="259">
        <v>68</v>
      </c>
      <c r="BN75" s="259">
        <v>141</v>
      </c>
      <c r="BO75" s="259">
        <v>9</v>
      </c>
    </row>
    <row r="76" spans="1:67">
      <c r="A76" s="259">
        <v>73</v>
      </c>
      <c r="B76" s="262">
        <v>62020078</v>
      </c>
      <c r="C76" s="261" t="s">
        <v>76</v>
      </c>
      <c r="D76" s="259">
        <v>7</v>
      </c>
      <c r="E76" s="259">
        <v>8</v>
      </c>
      <c r="F76" s="259">
        <v>15</v>
      </c>
      <c r="G76" s="259">
        <v>1</v>
      </c>
      <c r="H76" s="259">
        <v>9</v>
      </c>
      <c r="I76" s="259">
        <v>7</v>
      </c>
      <c r="J76" s="259">
        <v>16</v>
      </c>
      <c r="K76" s="259">
        <v>1</v>
      </c>
      <c r="L76" s="259">
        <v>7</v>
      </c>
      <c r="M76" s="259">
        <v>4</v>
      </c>
      <c r="N76" s="259">
        <v>11</v>
      </c>
      <c r="O76" s="259">
        <v>1</v>
      </c>
      <c r="P76" s="259">
        <v>23</v>
      </c>
      <c r="Q76" s="259">
        <v>19</v>
      </c>
      <c r="R76" s="259">
        <v>42</v>
      </c>
      <c r="S76" s="259">
        <v>3</v>
      </c>
      <c r="T76" s="259">
        <v>8</v>
      </c>
      <c r="U76" s="259">
        <v>12</v>
      </c>
      <c r="V76" s="259">
        <v>20</v>
      </c>
      <c r="W76" s="259">
        <v>1</v>
      </c>
      <c r="X76" s="259">
        <v>13</v>
      </c>
      <c r="Y76" s="259">
        <v>14</v>
      </c>
      <c r="Z76" s="259">
        <v>27</v>
      </c>
      <c r="AA76" s="259">
        <v>1</v>
      </c>
      <c r="AB76" s="259">
        <v>7</v>
      </c>
      <c r="AC76" s="259">
        <v>9</v>
      </c>
      <c r="AD76" s="259">
        <v>16</v>
      </c>
      <c r="AE76" s="259">
        <v>1</v>
      </c>
      <c r="AF76" s="259">
        <v>10</v>
      </c>
      <c r="AG76" s="259">
        <v>5</v>
      </c>
      <c r="AH76" s="259">
        <v>15</v>
      </c>
      <c r="AI76" s="259">
        <v>1</v>
      </c>
      <c r="AJ76" s="259">
        <v>13</v>
      </c>
      <c r="AK76" s="259">
        <v>10</v>
      </c>
      <c r="AL76" s="259">
        <v>23</v>
      </c>
      <c r="AM76" s="259">
        <v>1</v>
      </c>
      <c r="AN76" s="259">
        <v>7</v>
      </c>
      <c r="AO76" s="259">
        <v>11</v>
      </c>
      <c r="AP76" s="259">
        <v>18</v>
      </c>
      <c r="AQ76" s="259">
        <v>1</v>
      </c>
      <c r="AR76" s="259">
        <v>58</v>
      </c>
      <c r="AS76" s="259">
        <v>61</v>
      </c>
      <c r="AT76" s="259">
        <v>119</v>
      </c>
      <c r="AU76" s="259">
        <v>6</v>
      </c>
      <c r="AV76" s="259">
        <v>0</v>
      </c>
      <c r="AW76" s="259">
        <v>0</v>
      </c>
      <c r="AX76" s="259">
        <v>0</v>
      </c>
      <c r="AY76" s="259">
        <v>0</v>
      </c>
      <c r="AZ76" s="259">
        <v>0</v>
      </c>
      <c r="BA76" s="259">
        <v>0</v>
      </c>
      <c r="BB76" s="259">
        <v>0</v>
      </c>
      <c r="BC76" s="259">
        <v>0</v>
      </c>
      <c r="BD76" s="259">
        <v>0</v>
      </c>
      <c r="BE76" s="259">
        <v>0</v>
      </c>
      <c r="BF76" s="259">
        <v>0</v>
      </c>
      <c r="BG76" s="259">
        <v>0</v>
      </c>
      <c r="BH76" s="259">
        <v>0</v>
      </c>
      <c r="BI76" s="259">
        <v>0</v>
      </c>
      <c r="BJ76" s="259">
        <v>0</v>
      </c>
      <c r="BK76" s="259">
        <v>0</v>
      </c>
      <c r="BL76" s="259">
        <v>81</v>
      </c>
      <c r="BM76" s="259">
        <v>80</v>
      </c>
      <c r="BN76" s="259">
        <v>161</v>
      </c>
      <c r="BO76" s="259">
        <v>9</v>
      </c>
    </row>
    <row r="77" spans="1:67">
      <c r="A77" s="259">
        <v>74</v>
      </c>
      <c r="B77" s="262">
        <v>62020079</v>
      </c>
      <c r="C77" s="261" t="s">
        <v>77</v>
      </c>
      <c r="D77" s="259">
        <v>3</v>
      </c>
      <c r="E77" s="259">
        <v>4</v>
      </c>
      <c r="F77" s="259">
        <v>7</v>
      </c>
      <c r="G77" s="259">
        <v>1</v>
      </c>
      <c r="H77" s="259">
        <v>7</v>
      </c>
      <c r="I77" s="259">
        <v>10</v>
      </c>
      <c r="J77" s="259">
        <v>17</v>
      </c>
      <c r="K77" s="259">
        <v>1</v>
      </c>
      <c r="L77" s="259">
        <v>7</v>
      </c>
      <c r="M77" s="259">
        <v>7</v>
      </c>
      <c r="N77" s="259">
        <v>14</v>
      </c>
      <c r="O77" s="259">
        <v>1</v>
      </c>
      <c r="P77" s="259">
        <v>17</v>
      </c>
      <c r="Q77" s="259">
        <v>21</v>
      </c>
      <c r="R77" s="259">
        <v>38</v>
      </c>
      <c r="S77" s="259">
        <v>3</v>
      </c>
      <c r="T77" s="259">
        <v>9</v>
      </c>
      <c r="U77" s="259">
        <v>7</v>
      </c>
      <c r="V77" s="259">
        <v>16</v>
      </c>
      <c r="W77" s="259">
        <v>1</v>
      </c>
      <c r="X77" s="259">
        <v>16</v>
      </c>
      <c r="Y77" s="259">
        <v>6</v>
      </c>
      <c r="Z77" s="259">
        <v>22</v>
      </c>
      <c r="AA77" s="259">
        <v>1</v>
      </c>
      <c r="AB77" s="259">
        <v>6</v>
      </c>
      <c r="AC77" s="259">
        <v>7</v>
      </c>
      <c r="AD77" s="259">
        <v>13</v>
      </c>
      <c r="AE77" s="259">
        <v>1</v>
      </c>
      <c r="AF77" s="259">
        <v>13</v>
      </c>
      <c r="AG77" s="259">
        <v>14</v>
      </c>
      <c r="AH77" s="259">
        <v>27</v>
      </c>
      <c r="AI77" s="259">
        <v>1</v>
      </c>
      <c r="AJ77" s="259">
        <v>9</v>
      </c>
      <c r="AK77" s="259">
        <v>8</v>
      </c>
      <c r="AL77" s="259">
        <v>17</v>
      </c>
      <c r="AM77" s="259">
        <v>1</v>
      </c>
      <c r="AN77" s="259">
        <v>10</v>
      </c>
      <c r="AO77" s="259">
        <v>8</v>
      </c>
      <c r="AP77" s="259">
        <v>18</v>
      </c>
      <c r="AQ77" s="259">
        <v>1</v>
      </c>
      <c r="AR77" s="259">
        <v>63</v>
      </c>
      <c r="AS77" s="259">
        <v>50</v>
      </c>
      <c r="AT77" s="259">
        <v>113</v>
      </c>
      <c r="AU77" s="259">
        <v>6</v>
      </c>
      <c r="AV77" s="259">
        <v>0</v>
      </c>
      <c r="AW77" s="259">
        <v>0</v>
      </c>
      <c r="AX77" s="259">
        <v>0</v>
      </c>
      <c r="AY77" s="259">
        <v>0</v>
      </c>
      <c r="AZ77" s="259">
        <v>0</v>
      </c>
      <c r="BA77" s="259">
        <v>0</v>
      </c>
      <c r="BB77" s="259">
        <v>0</v>
      </c>
      <c r="BC77" s="259">
        <v>0</v>
      </c>
      <c r="BD77" s="259">
        <v>0</v>
      </c>
      <c r="BE77" s="259">
        <v>0</v>
      </c>
      <c r="BF77" s="259">
        <v>0</v>
      </c>
      <c r="BG77" s="259">
        <v>0</v>
      </c>
      <c r="BH77" s="259">
        <v>0</v>
      </c>
      <c r="BI77" s="259">
        <v>0</v>
      </c>
      <c r="BJ77" s="259">
        <v>0</v>
      </c>
      <c r="BK77" s="259">
        <v>0</v>
      </c>
      <c r="BL77" s="259">
        <v>80</v>
      </c>
      <c r="BM77" s="259">
        <v>71</v>
      </c>
      <c r="BN77" s="259">
        <v>151</v>
      </c>
      <c r="BO77" s="259">
        <v>9</v>
      </c>
    </row>
    <row r="78" spans="1:67">
      <c r="A78" s="259">
        <v>75</v>
      </c>
      <c r="B78" s="262">
        <v>62020080</v>
      </c>
      <c r="C78" s="261" t="s">
        <v>78</v>
      </c>
      <c r="D78" s="259">
        <v>10</v>
      </c>
      <c r="E78" s="259">
        <v>7</v>
      </c>
      <c r="F78" s="259">
        <v>17</v>
      </c>
      <c r="G78" s="259">
        <v>1</v>
      </c>
      <c r="H78" s="259">
        <v>13</v>
      </c>
      <c r="I78" s="259">
        <v>14</v>
      </c>
      <c r="J78" s="259">
        <v>27</v>
      </c>
      <c r="K78" s="259">
        <v>1</v>
      </c>
      <c r="L78" s="259">
        <v>8</v>
      </c>
      <c r="M78" s="259">
        <v>9</v>
      </c>
      <c r="N78" s="259">
        <v>17</v>
      </c>
      <c r="O78" s="259">
        <v>1</v>
      </c>
      <c r="P78" s="259">
        <v>31</v>
      </c>
      <c r="Q78" s="259">
        <v>30</v>
      </c>
      <c r="R78" s="259">
        <v>61</v>
      </c>
      <c r="S78" s="259">
        <v>3</v>
      </c>
      <c r="T78" s="259">
        <v>13</v>
      </c>
      <c r="U78" s="259">
        <v>11</v>
      </c>
      <c r="V78" s="259">
        <v>24</v>
      </c>
      <c r="W78" s="259">
        <v>1</v>
      </c>
      <c r="X78" s="259">
        <v>8</v>
      </c>
      <c r="Y78" s="259">
        <v>10</v>
      </c>
      <c r="Z78" s="259">
        <v>18</v>
      </c>
      <c r="AA78" s="259">
        <v>1</v>
      </c>
      <c r="AB78" s="259">
        <v>11</v>
      </c>
      <c r="AC78" s="259">
        <v>6</v>
      </c>
      <c r="AD78" s="259">
        <v>17</v>
      </c>
      <c r="AE78" s="259">
        <v>1</v>
      </c>
      <c r="AF78" s="259">
        <v>10</v>
      </c>
      <c r="AG78" s="259">
        <v>13</v>
      </c>
      <c r="AH78" s="259">
        <v>23</v>
      </c>
      <c r="AI78" s="259">
        <v>1</v>
      </c>
      <c r="AJ78" s="259">
        <v>12</v>
      </c>
      <c r="AK78" s="259">
        <v>7</v>
      </c>
      <c r="AL78" s="259">
        <v>19</v>
      </c>
      <c r="AM78" s="259">
        <v>1</v>
      </c>
      <c r="AN78" s="259">
        <v>12</v>
      </c>
      <c r="AO78" s="259">
        <v>16</v>
      </c>
      <c r="AP78" s="259">
        <v>28</v>
      </c>
      <c r="AQ78" s="259">
        <v>1</v>
      </c>
      <c r="AR78" s="259">
        <v>66</v>
      </c>
      <c r="AS78" s="259">
        <v>63</v>
      </c>
      <c r="AT78" s="259">
        <v>129</v>
      </c>
      <c r="AU78" s="259">
        <v>6</v>
      </c>
      <c r="AV78" s="259">
        <v>19</v>
      </c>
      <c r="AW78" s="259">
        <v>12</v>
      </c>
      <c r="AX78" s="259">
        <v>31</v>
      </c>
      <c r="AY78" s="259">
        <v>1</v>
      </c>
      <c r="AZ78" s="259">
        <v>16</v>
      </c>
      <c r="BA78" s="259">
        <v>10</v>
      </c>
      <c r="BB78" s="259">
        <v>26</v>
      </c>
      <c r="BC78" s="259">
        <v>1</v>
      </c>
      <c r="BD78" s="259">
        <v>17</v>
      </c>
      <c r="BE78" s="259">
        <v>8</v>
      </c>
      <c r="BF78" s="259">
        <v>25</v>
      </c>
      <c r="BG78" s="259">
        <v>1</v>
      </c>
      <c r="BH78" s="259">
        <v>52</v>
      </c>
      <c r="BI78" s="259">
        <v>30</v>
      </c>
      <c r="BJ78" s="259">
        <v>82</v>
      </c>
      <c r="BK78" s="259">
        <v>3</v>
      </c>
      <c r="BL78" s="259">
        <v>149</v>
      </c>
      <c r="BM78" s="259">
        <v>123</v>
      </c>
      <c r="BN78" s="259">
        <v>272</v>
      </c>
      <c r="BO78" s="259">
        <v>12</v>
      </c>
    </row>
    <row r="79" spans="1:67">
      <c r="A79" s="259">
        <v>76</v>
      </c>
      <c r="B79" s="262">
        <v>62020082</v>
      </c>
      <c r="C79" s="261" t="s">
        <v>79</v>
      </c>
      <c r="D79" s="259">
        <v>6</v>
      </c>
      <c r="E79" s="259">
        <v>4</v>
      </c>
      <c r="F79" s="259">
        <v>10</v>
      </c>
      <c r="G79" s="259">
        <v>1</v>
      </c>
      <c r="H79" s="259">
        <v>4</v>
      </c>
      <c r="I79" s="259">
        <v>4</v>
      </c>
      <c r="J79" s="259">
        <v>8</v>
      </c>
      <c r="K79" s="259">
        <v>1</v>
      </c>
      <c r="L79" s="259">
        <v>9</v>
      </c>
      <c r="M79" s="259">
        <v>9</v>
      </c>
      <c r="N79" s="259">
        <v>18</v>
      </c>
      <c r="O79" s="259">
        <v>1</v>
      </c>
      <c r="P79" s="259">
        <v>19</v>
      </c>
      <c r="Q79" s="259">
        <v>17</v>
      </c>
      <c r="R79" s="259">
        <v>36</v>
      </c>
      <c r="S79" s="259">
        <v>3</v>
      </c>
      <c r="T79" s="259">
        <v>6</v>
      </c>
      <c r="U79" s="259">
        <v>4</v>
      </c>
      <c r="V79" s="259">
        <v>10</v>
      </c>
      <c r="W79" s="259">
        <v>1</v>
      </c>
      <c r="X79" s="259">
        <v>3</v>
      </c>
      <c r="Y79" s="259">
        <v>2</v>
      </c>
      <c r="Z79" s="259">
        <v>5</v>
      </c>
      <c r="AA79" s="259">
        <v>1</v>
      </c>
      <c r="AB79" s="259">
        <v>4</v>
      </c>
      <c r="AC79" s="259">
        <v>3</v>
      </c>
      <c r="AD79" s="259">
        <v>7</v>
      </c>
      <c r="AE79" s="259">
        <v>1</v>
      </c>
      <c r="AF79" s="259">
        <v>5</v>
      </c>
      <c r="AG79" s="259">
        <v>4</v>
      </c>
      <c r="AH79" s="259">
        <v>9</v>
      </c>
      <c r="AI79" s="259">
        <v>1</v>
      </c>
      <c r="AJ79" s="259">
        <v>5</v>
      </c>
      <c r="AK79" s="259">
        <v>6</v>
      </c>
      <c r="AL79" s="259">
        <v>11</v>
      </c>
      <c r="AM79" s="259">
        <v>1</v>
      </c>
      <c r="AN79" s="259">
        <v>3</v>
      </c>
      <c r="AO79" s="259">
        <v>5</v>
      </c>
      <c r="AP79" s="259">
        <v>8</v>
      </c>
      <c r="AQ79" s="259">
        <v>1</v>
      </c>
      <c r="AR79" s="259">
        <v>26</v>
      </c>
      <c r="AS79" s="259">
        <v>24</v>
      </c>
      <c r="AT79" s="259">
        <v>50</v>
      </c>
      <c r="AU79" s="259">
        <v>6</v>
      </c>
      <c r="AV79" s="259">
        <v>0</v>
      </c>
      <c r="AW79" s="259">
        <v>0</v>
      </c>
      <c r="AX79" s="259">
        <v>0</v>
      </c>
      <c r="AY79" s="259">
        <v>0</v>
      </c>
      <c r="AZ79" s="259">
        <v>0</v>
      </c>
      <c r="BA79" s="259">
        <v>0</v>
      </c>
      <c r="BB79" s="259">
        <v>0</v>
      </c>
      <c r="BC79" s="259">
        <v>0</v>
      </c>
      <c r="BD79" s="259">
        <v>0</v>
      </c>
      <c r="BE79" s="259">
        <v>0</v>
      </c>
      <c r="BF79" s="259">
        <v>0</v>
      </c>
      <c r="BG79" s="259">
        <v>0</v>
      </c>
      <c r="BH79" s="259">
        <v>0</v>
      </c>
      <c r="BI79" s="259">
        <v>0</v>
      </c>
      <c r="BJ79" s="259">
        <v>0</v>
      </c>
      <c r="BK79" s="259">
        <v>0</v>
      </c>
      <c r="BL79" s="259">
        <v>45</v>
      </c>
      <c r="BM79" s="259">
        <v>41</v>
      </c>
      <c r="BN79" s="259">
        <v>86</v>
      </c>
      <c r="BO79" s="259">
        <v>9</v>
      </c>
    </row>
    <row r="80" spans="1:67">
      <c r="A80" s="259">
        <v>77</v>
      </c>
      <c r="B80" s="262">
        <v>62020083</v>
      </c>
      <c r="C80" s="261" t="s">
        <v>80</v>
      </c>
      <c r="D80" s="259">
        <v>11</v>
      </c>
      <c r="E80" s="259">
        <v>9</v>
      </c>
      <c r="F80" s="259">
        <v>20</v>
      </c>
      <c r="G80" s="259">
        <v>1</v>
      </c>
      <c r="H80" s="259">
        <v>9</v>
      </c>
      <c r="I80" s="259">
        <v>5</v>
      </c>
      <c r="J80" s="259">
        <v>14</v>
      </c>
      <c r="K80" s="259">
        <v>1</v>
      </c>
      <c r="L80" s="259">
        <v>10</v>
      </c>
      <c r="M80" s="259">
        <v>8</v>
      </c>
      <c r="N80" s="259">
        <v>18</v>
      </c>
      <c r="O80" s="259">
        <v>1</v>
      </c>
      <c r="P80" s="259">
        <v>30</v>
      </c>
      <c r="Q80" s="259">
        <v>22</v>
      </c>
      <c r="R80" s="259">
        <v>52</v>
      </c>
      <c r="S80" s="259">
        <v>3</v>
      </c>
      <c r="T80" s="259">
        <v>9</v>
      </c>
      <c r="U80" s="259">
        <v>8</v>
      </c>
      <c r="V80" s="259">
        <v>17</v>
      </c>
      <c r="W80" s="259">
        <v>1</v>
      </c>
      <c r="X80" s="259">
        <v>12</v>
      </c>
      <c r="Y80" s="259">
        <v>13</v>
      </c>
      <c r="Z80" s="259">
        <v>25</v>
      </c>
      <c r="AA80" s="259">
        <v>1</v>
      </c>
      <c r="AB80" s="259">
        <v>6</v>
      </c>
      <c r="AC80" s="259">
        <v>11</v>
      </c>
      <c r="AD80" s="259">
        <v>17</v>
      </c>
      <c r="AE80" s="259">
        <v>1</v>
      </c>
      <c r="AF80" s="259">
        <v>12</v>
      </c>
      <c r="AG80" s="259">
        <v>14</v>
      </c>
      <c r="AH80" s="259">
        <v>26</v>
      </c>
      <c r="AI80" s="259">
        <v>1</v>
      </c>
      <c r="AJ80" s="259">
        <v>10</v>
      </c>
      <c r="AK80" s="259">
        <v>7</v>
      </c>
      <c r="AL80" s="259">
        <v>17</v>
      </c>
      <c r="AM80" s="259">
        <v>1</v>
      </c>
      <c r="AN80" s="259">
        <v>12</v>
      </c>
      <c r="AO80" s="259">
        <v>9</v>
      </c>
      <c r="AP80" s="259">
        <v>21</v>
      </c>
      <c r="AQ80" s="259">
        <v>1</v>
      </c>
      <c r="AR80" s="259">
        <v>61</v>
      </c>
      <c r="AS80" s="259">
        <v>62</v>
      </c>
      <c r="AT80" s="259">
        <v>123</v>
      </c>
      <c r="AU80" s="259">
        <v>6</v>
      </c>
      <c r="AV80" s="259">
        <v>17</v>
      </c>
      <c r="AW80" s="259">
        <v>5</v>
      </c>
      <c r="AX80" s="259">
        <v>22</v>
      </c>
      <c r="AY80" s="259">
        <v>1</v>
      </c>
      <c r="AZ80" s="259">
        <v>11</v>
      </c>
      <c r="BA80" s="259">
        <v>11</v>
      </c>
      <c r="BB80" s="259">
        <v>22</v>
      </c>
      <c r="BC80" s="259">
        <v>1</v>
      </c>
      <c r="BD80" s="259">
        <v>13</v>
      </c>
      <c r="BE80" s="259">
        <v>10</v>
      </c>
      <c r="BF80" s="259">
        <v>23</v>
      </c>
      <c r="BG80" s="259">
        <v>1</v>
      </c>
      <c r="BH80" s="259">
        <v>41</v>
      </c>
      <c r="BI80" s="259">
        <v>26</v>
      </c>
      <c r="BJ80" s="259">
        <v>67</v>
      </c>
      <c r="BK80" s="259">
        <v>3</v>
      </c>
      <c r="BL80" s="259">
        <v>132</v>
      </c>
      <c r="BM80" s="259">
        <v>110</v>
      </c>
      <c r="BN80" s="259">
        <v>242</v>
      </c>
      <c r="BO80" s="259">
        <v>12</v>
      </c>
    </row>
    <row r="81" spans="1:67">
      <c r="A81" s="259">
        <v>78</v>
      </c>
      <c r="B81" s="262">
        <v>62020085</v>
      </c>
      <c r="C81" s="261" t="s">
        <v>81</v>
      </c>
      <c r="D81" s="259">
        <v>2</v>
      </c>
      <c r="E81" s="259">
        <v>2</v>
      </c>
      <c r="F81" s="259">
        <v>4</v>
      </c>
      <c r="G81" s="259">
        <v>1</v>
      </c>
      <c r="H81" s="259">
        <v>3</v>
      </c>
      <c r="I81" s="259">
        <v>4</v>
      </c>
      <c r="J81" s="259">
        <v>7</v>
      </c>
      <c r="K81" s="259">
        <v>1</v>
      </c>
      <c r="L81" s="259">
        <v>1</v>
      </c>
      <c r="M81" s="259">
        <v>1</v>
      </c>
      <c r="N81" s="259">
        <v>2</v>
      </c>
      <c r="O81" s="259">
        <v>1</v>
      </c>
      <c r="P81" s="259">
        <v>6</v>
      </c>
      <c r="Q81" s="259">
        <v>7</v>
      </c>
      <c r="R81" s="259">
        <v>13</v>
      </c>
      <c r="S81" s="259">
        <v>3</v>
      </c>
      <c r="T81" s="259">
        <v>12</v>
      </c>
      <c r="U81" s="259">
        <v>6</v>
      </c>
      <c r="V81" s="259">
        <v>18</v>
      </c>
      <c r="W81" s="259">
        <v>1</v>
      </c>
      <c r="X81" s="259">
        <v>8</v>
      </c>
      <c r="Y81" s="259">
        <v>3</v>
      </c>
      <c r="Z81" s="259">
        <v>11</v>
      </c>
      <c r="AA81" s="259">
        <v>1</v>
      </c>
      <c r="AB81" s="259">
        <v>6</v>
      </c>
      <c r="AC81" s="259">
        <v>4</v>
      </c>
      <c r="AD81" s="259">
        <v>10</v>
      </c>
      <c r="AE81" s="259">
        <v>1</v>
      </c>
      <c r="AF81" s="259">
        <v>3</v>
      </c>
      <c r="AG81" s="259">
        <v>7</v>
      </c>
      <c r="AH81" s="259">
        <v>10</v>
      </c>
      <c r="AI81" s="259">
        <v>1</v>
      </c>
      <c r="AJ81" s="259">
        <v>5</v>
      </c>
      <c r="AK81" s="259">
        <v>3</v>
      </c>
      <c r="AL81" s="259">
        <v>8</v>
      </c>
      <c r="AM81" s="259">
        <v>1</v>
      </c>
      <c r="AN81" s="259">
        <v>6</v>
      </c>
      <c r="AO81" s="259">
        <v>5</v>
      </c>
      <c r="AP81" s="259">
        <v>11</v>
      </c>
      <c r="AQ81" s="259">
        <v>1</v>
      </c>
      <c r="AR81" s="259">
        <v>40</v>
      </c>
      <c r="AS81" s="259">
        <v>28</v>
      </c>
      <c r="AT81" s="259">
        <v>68</v>
      </c>
      <c r="AU81" s="259">
        <v>6</v>
      </c>
      <c r="AV81" s="259">
        <v>0</v>
      </c>
      <c r="AW81" s="259">
        <v>0</v>
      </c>
      <c r="AX81" s="259">
        <v>0</v>
      </c>
      <c r="AY81" s="259">
        <v>0</v>
      </c>
      <c r="AZ81" s="259">
        <v>0</v>
      </c>
      <c r="BA81" s="259">
        <v>0</v>
      </c>
      <c r="BB81" s="259">
        <v>0</v>
      </c>
      <c r="BC81" s="259">
        <v>0</v>
      </c>
      <c r="BD81" s="259">
        <v>0</v>
      </c>
      <c r="BE81" s="259">
        <v>0</v>
      </c>
      <c r="BF81" s="259">
        <v>0</v>
      </c>
      <c r="BG81" s="259">
        <v>0</v>
      </c>
      <c r="BH81" s="259">
        <v>0</v>
      </c>
      <c r="BI81" s="259">
        <v>0</v>
      </c>
      <c r="BJ81" s="259">
        <v>0</v>
      </c>
      <c r="BK81" s="259">
        <v>0</v>
      </c>
      <c r="BL81" s="259">
        <v>46</v>
      </c>
      <c r="BM81" s="259">
        <v>35</v>
      </c>
      <c r="BN81" s="259">
        <v>81</v>
      </c>
      <c r="BO81" s="259">
        <v>9</v>
      </c>
    </row>
    <row r="82" spans="1:67">
      <c r="A82" s="259">
        <v>79</v>
      </c>
      <c r="B82" s="262">
        <v>62020086</v>
      </c>
      <c r="C82" s="261" t="s">
        <v>82</v>
      </c>
      <c r="D82" s="259">
        <v>0</v>
      </c>
      <c r="E82" s="259">
        <v>0</v>
      </c>
      <c r="F82" s="259">
        <v>0</v>
      </c>
      <c r="G82" s="259">
        <v>0</v>
      </c>
      <c r="H82" s="259">
        <v>5</v>
      </c>
      <c r="I82" s="259">
        <v>2</v>
      </c>
      <c r="J82" s="259">
        <v>7</v>
      </c>
      <c r="K82" s="259">
        <v>1</v>
      </c>
      <c r="L82" s="259">
        <v>5</v>
      </c>
      <c r="M82" s="259">
        <v>4</v>
      </c>
      <c r="N82" s="259">
        <v>9</v>
      </c>
      <c r="O82" s="259">
        <v>1</v>
      </c>
      <c r="P82" s="259">
        <v>10</v>
      </c>
      <c r="Q82" s="259">
        <v>6</v>
      </c>
      <c r="R82" s="259">
        <v>16</v>
      </c>
      <c r="S82" s="259">
        <v>2</v>
      </c>
      <c r="T82" s="259">
        <v>3</v>
      </c>
      <c r="U82" s="259">
        <v>3</v>
      </c>
      <c r="V82" s="259">
        <v>6</v>
      </c>
      <c r="W82" s="259">
        <v>1</v>
      </c>
      <c r="X82" s="259">
        <v>2</v>
      </c>
      <c r="Y82" s="259">
        <v>2</v>
      </c>
      <c r="Z82" s="259">
        <v>4</v>
      </c>
      <c r="AA82" s="259">
        <v>1</v>
      </c>
      <c r="AB82" s="259">
        <v>5</v>
      </c>
      <c r="AC82" s="259">
        <v>5</v>
      </c>
      <c r="AD82" s="259">
        <v>10</v>
      </c>
      <c r="AE82" s="259">
        <v>1</v>
      </c>
      <c r="AF82" s="259">
        <v>2</v>
      </c>
      <c r="AG82" s="259">
        <v>1</v>
      </c>
      <c r="AH82" s="259">
        <v>3</v>
      </c>
      <c r="AI82" s="259">
        <v>1</v>
      </c>
      <c r="AJ82" s="259">
        <v>4</v>
      </c>
      <c r="AK82" s="259">
        <v>2</v>
      </c>
      <c r="AL82" s="259">
        <v>6</v>
      </c>
      <c r="AM82" s="259">
        <v>1</v>
      </c>
      <c r="AN82" s="259">
        <v>7</v>
      </c>
      <c r="AO82" s="259">
        <v>3</v>
      </c>
      <c r="AP82" s="259">
        <v>10</v>
      </c>
      <c r="AQ82" s="259">
        <v>1</v>
      </c>
      <c r="AR82" s="259">
        <v>23</v>
      </c>
      <c r="AS82" s="259">
        <v>16</v>
      </c>
      <c r="AT82" s="259">
        <v>39</v>
      </c>
      <c r="AU82" s="259">
        <v>6</v>
      </c>
      <c r="AV82" s="259">
        <v>0</v>
      </c>
      <c r="AW82" s="259">
        <v>0</v>
      </c>
      <c r="AX82" s="259">
        <v>0</v>
      </c>
      <c r="AY82" s="259">
        <v>0</v>
      </c>
      <c r="AZ82" s="259">
        <v>0</v>
      </c>
      <c r="BA82" s="259">
        <v>0</v>
      </c>
      <c r="BB82" s="259">
        <v>0</v>
      </c>
      <c r="BC82" s="259">
        <v>0</v>
      </c>
      <c r="BD82" s="259">
        <v>0</v>
      </c>
      <c r="BE82" s="259">
        <v>0</v>
      </c>
      <c r="BF82" s="259">
        <v>0</v>
      </c>
      <c r="BG82" s="259">
        <v>0</v>
      </c>
      <c r="BH82" s="259">
        <v>0</v>
      </c>
      <c r="BI82" s="259">
        <v>0</v>
      </c>
      <c r="BJ82" s="259">
        <v>0</v>
      </c>
      <c r="BK82" s="259">
        <v>0</v>
      </c>
      <c r="BL82" s="259">
        <v>33</v>
      </c>
      <c r="BM82" s="259">
        <v>22</v>
      </c>
      <c r="BN82" s="259">
        <v>55</v>
      </c>
      <c r="BO82" s="259">
        <v>8</v>
      </c>
    </row>
    <row r="83" spans="1:67">
      <c r="A83" s="259">
        <v>80</v>
      </c>
      <c r="B83" s="262">
        <v>62020087</v>
      </c>
      <c r="C83" s="261" t="s">
        <v>83</v>
      </c>
      <c r="D83" s="259">
        <v>0</v>
      </c>
      <c r="E83" s="259">
        <v>0</v>
      </c>
      <c r="F83" s="259">
        <v>0</v>
      </c>
      <c r="G83" s="259">
        <v>0</v>
      </c>
      <c r="H83" s="259">
        <v>0</v>
      </c>
      <c r="I83" s="259">
        <v>0</v>
      </c>
      <c r="J83" s="259">
        <v>0</v>
      </c>
      <c r="K83" s="259">
        <v>1</v>
      </c>
      <c r="L83" s="259">
        <v>2</v>
      </c>
      <c r="M83" s="259">
        <v>0</v>
      </c>
      <c r="N83" s="259">
        <v>2</v>
      </c>
      <c r="O83" s="259">
        <v>1</v>
      </c>
      <c r="P83" s="259">
        <v>2</v>
      </c>
      <c r="Q83" s="259">
        <v>0</v>
      </c>
      <c r="R83" s="259">
        <v>2</v>
      </c>
      <c r="S83" s="259">
        <v>2</v>
      </c>
      <c r="T83" s="259">
        <v>2</v>
      </c>
      <c r="U83" s="259">
        <v>0</v>
      </c>
      <c r="V83" s="259">
        <v>2</v>
      </c>
      <c r="W83" s="259">
        <v>1</v>
      </c>
      <c r="X83" s="259">
        <v>0</v>
      </c>
      <c r="Y83" s="259">
        <v>2</v>
      </c>
      <c r="Z83" s="259">
        <v>2</v>
      </c>
      <c r="AA83" s="259">
        <v>1</v>
      </c>
      <c r="AB83" s="259">
        <v>2</v>
      </c>
      <c r="AC83" s="259">
        <v>0</v>
      </c>
      <c r="AD83" s="259">
        <v>2</v>
      </c>
      <c r="AE83" s="259">
        <v>1</v>
      </c>
      <c r="AF83" s="259">
        <v>0</v>
      </c>
      <c r="AG83" s="259">
        <v>0</v>
      </c>
      <c r="AH83" s="259">
        <v>0</v>
      </c>
      <c r="AI83" s="259">
        <v>0</v>
      </c>
      <c r="AJ83" s="259">
        <v>2</v>
      </c>
      <c r="AK83" s="259">
        <v>0</v>
      </c>
      <c r="AL83" s="259">
        <v>2</v>
      </c>
      <c r="AM83" s="259">
        <v>1</v>
      </c>
      <c r="AN83" s="259">
        <v>3</v>
      </c>
      <c r="AO83" s="259">
        <v>2</v>
      </c>
      <c r="AP83" s="259">
        <v>5</v>
      </c>
      <c r="AQ83" s="259">
        <v>1</v>
      </c>
      <c r="AR83" s="259">
        <v>9</v>
      </c>
      <c r="AS83" s="259">
        <v>4</v>
      </c>
      <c r="AT83" s="259">
        <v>13</v>
      </c>
      <c r="AU83" s="259">
        <v>5</v>
      </c>
      <c r="AV83" s="259">
        <v>0</v>
      </c>
      <c r="AW83" s="259">
        <v>0</v>
      </c>
      <c r="AX83" s="259">
        <v>0</v>
      </c>
      <c r="AY83" s="259">
        <v>0</v>
      </c>
      <c r="AZ83" s="259">
        <v>0</v>
      </c>
      <c r="BA83" s="259">
        <v>0</v>
      </c>
      <c r="BB83" s="259">
        <v>0</v>
      </c>
      <c r="BC83" s="259">
        <v>0</v>
      </c>
      <c r="BD83" s="259">
        <v>0</v>
      </c>
      <c r="BE83" s="259">
        <v>0</v>
      </c>
      <c r="BF83" s="259">
        <v>0</v>
      </c>
      <c r="BG83" s="259">
        <v>0</v>
      </c>
      <c r="BH83" s="259">
        <v>0</v>
      </c>
      <c r="BI83" s="259">
        <v>0</v>
      </c>
      <c r="BJ83" s="259">
        <v>0</v>
      </c>
      <c r="BK83" s="259">
        <v>0</v>
      </c>
      <c r="BL83" s="259">
        <v>11</v>
      </c>
      <c r="BM83" s="259">
        <v>4</v>
      </c>
      <c r="BN83" s="259">
        <v>15</v>
      </c>
      <c r="BO83" s="259">
        <v>7</v>
      </c>
    </row>
    <row r="84" spans="1:67">
      <c r="A84" s="259">
        <v>81</v>
      </c>
      <c r="B84" s="262">
        <v>62020088</v>
      </c>
      <c r="C84" s="261" t="s">
        <v>84</v>
      </c>
      <c r="D84" s="259">
        <v>4</v>
      </c>
      <c r="E84" s="259">
        <v>3</v>
      </c>
      <c r="F84" s="259">
        <v>7</v>
      </c>
      <c r="G84" s="259">
        <v>1</v>
      </c>
      <c r="H84" s="259">
        <v>4</v>
      </c>
      <c r="I84" s="259">
        <v>6</v>
      </c>
      <c r="J84" s="259">
        <v>10</v>
      </c>
      <c r="K84" s="259">
        <v>1</v>
      </c>
      <c r="L84" s="259">
        <v>2</v>
      </c>
      <c r="M84" s="259">
        <v>4</v>
      </c>
      <c r="N84" s="259">
        <v>6</v>
      </c>
      <c r="O84" s="259">
        <v>1</v>
      </c>
      <c r="P84" s="259">
        <v>10</v>
      </c>
      <c r="Q84" s="259">
        <v>13</v>
      </c>
      <c r="R84" s="259">
        <v>23</v>
      </c>
      <c r="S84" s="259">
        <v>3</v>
      </c>
      <c r="T84" s="259">
        <v>5</v>
      </c>
      <c r="U84" s="259">
        <v>5</v>
      </c>
      <c r="V84" s="259">
        <v>10</v>
      </c>
      <c r="W84" s="259">
        <v>1</v>
      </c>
      <c r="X84" s="259">
        <v>5</v>
      </c>
      <c r="Y84" s="259">
        <v>0</v>
      </c>
      <c r="Z84" s="259">
        <v>5</v>
      </c>
      <c r="AA84" s="259">
        <v>1</v>
      </c>
      <c r="AB84" s="259">
        <v>4</v>
      </c>
      <c r="AC84" s="259">
        <v>2</v>
      </c>
      <c r="AD84" s="259">
        <v>6</v>
      </c>
      <c r="AE84" s="259">
        <v>1</v>
      </c>
      <c r="AF84" s="259">
        <v>4</v>
      </c>
      <c r="AG84" s="259">
        <v>4</v>
      </c>
      <c r="AH84" s="259">
        <v>8</v>
      </c>
      <c r="AI84" s="259">
        <v>1</v>
      </c>
      <c r="AJ84" s="259">
        <v>5</v>
      </c>
      <c r="AK84" s="259">
        <v>5</v>
      </c>
      <c r="AL84" s="259">
        <v>10</v>
      </c>
      <c r="AM84" s="259">
        <v>1</v>
      </c>
      <c r="AN84" s="259">
        <v>4</v>
      </c>
      <c r="AO84" s="259">
        <v>4</v>
      </c>
      <c r="AP84" s="259">
        <v>8</v>
      </c>
      <c r="AQ84" s="259">
        <v>1</v>
      </c>
      <c r="AR84" s="259">
        <v>27</v>
      </c>
      <c r="AS84" s="259">
        <v>20</v>
      </c>
      <c r="AT84" s="259">
        <v>47</v>
      </c>
      <c r="AU84" s="259">
        <v>6</v>
      </c>
      <c r="AV84" s="259">
        <v>0</v>
      </c>
      <c r="AW84" s="259">
        <v>0</v>
      </c>
      <c r="AX84" s="259">
        <v>0</v>
      </c>
      <c r="AY84" s="259">
        <v>0</v>
      </c>
      <c r="AZ84" s="259">
        <v>0</v>
      </c>
      <c r="BA84" s="259">
        <v>0</v>
      </c>
      <c r="BB84" s="259">
        <v>0</v>
      </c>
      <c r="BC84" s="259">
        <v>0</v>
      </c>
      <c r="BD84" s="259">
        <v>0</v>
      </c>
      <c r="BE84" s="259">
        <v>0</v>
      </c>
      <c r="BF84" s="259">
        <v>0</v>
      </c>
      <c r="BG84" s="259">
        <v>0</v>
      </c>
      <c r="BH84" s="259">
        <v>0</v>
      </c>
      <c r="BI84" s="259">
        <v>0</v>
      </c>
      <c r="BJ84" s="259">
        <v>0</v>
      </c>
      <c r="BK84" s="259">
        <v>0</v>
      </c>
      <c r="BL84" s="259">
        <v>37</v>
      </c>
      <c r="BM84" s="259">
        <v>33</v>
      </c>
      <c r="BN84" s="259">
        <v>70</v>
      </c>
      <c r="BO84" s="259">
        <v>9</v>
      </c>
    </row>
    <row r="85" spans="1:67">
      <c r="A85" s="259">
        <v>82</v>
      </c>
      <c r="B85" s="262">
        <v>62020089</v>
      </c>
      <c r="C85" s="261" t="s">
        <v>85</v>
      </c>
      <c r="D85" s="259">
        <v>0</v>
      </c>
      <c r="E85" s="259">
        <v>0</v>
      </c>
      <c r="F85" s="259">
        <v>0</v>
      </c>
      <c r="G85" s="259">
        <v>0</v>
      </c>
      <c r="H85" s="259">
        <v>5</v>
      </c>
      <c r="I85" s="259">
        <v>6</v>
      </c>
      <c r="J85" s="259">
        <v>11</v>
      </c>
      <c r="K85" s="259">
        <v>1</v>
      </c>
      <c r="L85" s="259">
        <v>8</v>
      </c>
      <c r="M85" s="259">
        <v>7</v>
      </c>
      <c r="N85" s="259">
        <v>15</v>
      </c>
      <c r="O85" s="259">
        <v>1</v>
      </c>
      <c r="P85" s="259">
        <v>13</v>
      </c>
      <c r="Q85" s="259">
        <v>13</v>
      </c>
      <c r="R85" s="259">
        <v>26</v>
      </c>
      <c r="S85" s="259">
        <v>2</v>
      </c>
      <c r="T85" s="259">
        <v>8</v>
      </c>
      <c r="U85" s="259">
        <v>10</v>
      </c>
      <c r="V85" s="259">
        <v>18</v>
      </c>
      <c r="W85" s="259">
        <v>1</v>
      </c>
      <c r="X85" s="259">
        <v>11</v>
      </c>
      <c r="Y85" s="259">
        <v>6</v>
      </c>
      <c r="Z85" s="259">
        <v>17</v>
      </c>
      <c r="AA85" s="259">
        <v>1</v>
      </c>
      <c r="AB85" s="259">
        <v>12</v>
      </c>
      <c r="AC85" s="259">
        <v>9</v>
      </c>
      <c r="AD85" s="259">
        <v>21</v>
      </c>
      <c r="AE85" s="259">
        <v>1</v>
      </c>
      <c r="AF85" s="259">
        <v>8</v>
      </c>
      <c r="AG85" s="259">
        <v>10</v>
      </c>
      <c r="AH85" s="259">
        <v>18</v>
      </c>
      <c r="AI85" s="259">
        <v>1</v>
      </c>
      <c r="AJ85" s="259">
        <v>13</v>
      </c>
      <c r="AK85" s="259">
        <v>6</v>
      </c>
      <c r="AL85" s="259">
        <v>19</v>
      </c>
      <c r="AM85" s="259">
        <v>1</v>
      </c>
      <c r="AN85" s="259">
        <v>7</v>
      </c>
      <c r="AO85" s="259">
        <v>6</v>
      </c>
      <c r="AP85" s="259">
        <v>13</v>
      </c>
      <c r="AQ85" s="259">
        <v>1</v>
      </c>
      <c r="AR85" s="259">
        <v>59</v>
      </c>
      <c r="AS85" s="259">
        <v>47</v>
      </c>
      <c r="AT85" s="259">
        <v>106</v>
      </c>
      <c r="AU85" s="259">
        <v>6</v>
      </c>
      <c r="AV85" s="259">
        <v>15</v>
      </c>
      <c r="AW85" s="259">
        <v>12</v>
      </c>
      <c r="AX85" s="259">
        <v>27</v>
      </c>
      <c r="AY85" s="259">
        <v>1</v>
      </c>
      <c r="AZ85" s="259">
        <v>13</v>
      </c>
      <c r="BA85" s="259">
        <v>8</v>
      </c>
      <c r="BB85" s="259">
        <v>21</v>
      </c>
      <c r="BC85" s="259">
        <v>1</v>
      </c>
      <c r="BD85" s="259">
        <v>6</v>
      </c>
      <c r="BE85" s="259">
        <v>12</v>
      </c>
      <c r="BF85" s="259">
        <v>18</v>
      </c>
      <c r="BG85" s="259">
        <v>1</v>
      </c>
      <c r="BH85" s="259">
        <v>34</v>
      </c>
      <c r="BI85" s="259">
        <v>32</v>
      </c>
      <c r="BJ85" s="259">
        <v>66</v>
      </c>
      <c r="BK85" s="259">
        <v>3</v>
      </c>
      <c r="BL85" s="259">
        <v>106</v>
      </c>
      <c r="BM85" s="259">
        <v>92</v>
      </c>
      <c r="BN85" s="259">
        <v>198</v>
      </c>
      <c r="BO85" s="259">
        <v>11</v>
      </c>
    </row>
    <row r="86" spans="1:67">
      <c r="A86" s="259">
        <v>83</v>
      </c>
      <c r="B86" s="262">
        <v>62020090</v>
      </c>
      <c r="C86" s="261" t="s">
        <v>86</v>
      </c>
      <c r="D86" s="259">
        <v>5</v>
      </c>
      <c r="E86" s="259">
        <v>4</v>
      </c>
      <c r="F86" s="259">
        <v>9</v>
      </c>
      <c r="G86" s="259">
        <v>1</v>
      </c>
      <c r="H86" s="259">
        <v>5</v>
      </c>
      <c r="I86" s="259">
        <v>3</v>
      </c>
      <c r="J86" s="259">
        <v>8</v>
      </c>
      <c r="K86" s="259">
        <v>1</v>
      </c>
      <c r="L86" s="259">
        <v>2</v>
      </c>
      <c r="M86" s="259">
        <v>3</v>
      </c>
      <c r="N86" s="259">
        <v>5</v>
      </c>
      <c r="O86" s="259">
        <v>1</v>
      </c>
      <c r="P86" s="259">
        <v>12</v>
      </c>
      <c r="Q86" s="259">
        <v>10</v>
      </c>
      <c r="R86" s="259">
        <v>22</v>
      </c>
      <c r="S86" s="259">
        <v>3</v>
      </c>
      <c r="T86" s="259">
        <v>6</v>
      </c>
      <c r="U86" s="259">
        <v>6</v>
      </c>
      <c r="V86" s="259">
        <v>12</v>
      </c>
      <c r="W86" s="259">
        <v>1</v>
      </c>
      <c r="X86" s="259">
        <v>7</v>
      </c>
      <c r="Y86" s="259">
        <v>8</v>
      </c>
      <c r="Z86" s="259">
        <v>15</v>
      </c>
      <c r="AA86" s="259">
        <v>1</v>
      </c>
      <c r="AB86" s="259">
        <v>7</v>
      </c>
      <c r="AC86" s="259">
        <v>4</v>
      </c>
      <c r="AD86" s="259">
        <v>11</v>
      </c>
      <c r="AE86" s="259">
        <v>1</v>
      </c>
      <c r="AF86" s="259">
        <v>1</v>
      </c>
      <c r="AG86" s="259">
        <v>8</v>
      </c>
      <c r="AH86" s="259">
        <v>9</v>
      </c>
      <c r="AI86" s="259">
        <v>1</v>
      </c>
      <c r="AJ86" s="259">
        <v>6</v>
      </c>
      <c r="AK86" s="259">
        <v>9</v>
      </c>
      <c r="AL86" s="259">
        <v>15</v>
      </c>
      <c r="AM86" s="259">
        <v>1</v>
      </c>
      <c r="AN86" s="259">
        <v>4</v>
      </c>
      <c r="AO86" s="259">
        <v>5</v>
      </c>
      <c r="AP86" s="259">
        <v>9</v>
      </c>
      <c r="AQ86" s="259">
        <v>1</v>
      </c>
      <c r="AR86" s="259">
        <v>31</v>
      </c>
      <c r="AS86" s="259">
        <v>40</v>
      </c>
      <c r="AT86" s="259">
        <v>71</v>
      </c>
      <c r="AU86" s="259">
        <v>6</v>
      </c>
      <c r="AV86" s="259">
        <v>0</v>
      </c>
      <c r="AW86" s="259">
        <v>0</v>
      </c>
      <c r="AX86" s="259">
        <v>0</v>
      </c>
      <c r="AY86" s="259">
        <v>0</v>
      </c>
      <c r="AZ86" s="259">
        <v>0</v>
      </c>
      <c r="BA86" s="259">
        <v>0</v>
      </c>
      <c r="BB86" s="259">
        <v>0</v>
      </c>
      <c r="BC86" s="259">
        <v>0</v>
      </c>
      <c r="BD86" s="259">
        <v>0</v>
      </c>
      <c r="BE86" s="259">
        <v>0</v>
      </c>
      <c r="BF86" s="259">
        <v>0</v>
      </c>
      <c r="BG86" s="259">
        <v>0</v>
      </c>
      <c r="BH86" s="259">
        <v>0</v>
      </c>
      <c r="BI86" s="259">
        <v>0</v>
      </c>
      <c r="BJ86" s="259">
        <v>0</v>
      </c>
      <c r="BK86" s="259">
        <v>0</v>
      </c>
      <c r="BL86" s="259">
        <v>43</v>
      </c>
      <c r="BM86" s="259">
        <v>50</v>
      </c>
      <c r="BN86" s="259">
        <v>93</v>
      </c>
      <c r="BO86" s="259">
        <v>9</v>
      </c>
    </row>
    <row r="87" spans="1:67">
      <c r="A87" s="259">
        <v>84</v>
      </c>
      <c r="B87" s="262">
        <v>62020091</v>
      </c>
      <c r="C87" s="261" t="s">
        <v>87</v>
      </c>
      <c r="D87" s="259">
        <v>3</v>
      </c>
      <c r="E87" s="259">
        <v>7</v>
      </c>
      <c r="F87" s="259">
        <v>10</v>
      </c>
      <c r="G87" s="259">
        <v>1</v>
      </c>
      <c r="H87" s="259">
        <v>4</v>
      </c>
      <c r="I87" s="259">
        <v>5</v>
      </c>
      <c r="J87" s="259">
        <v>9</v>
      </c>
      <c r="K87" s="259">
        <v>1</v>
      </c>
      <c r="L87" s="259">
        <v>3</v>
      </c>
      <c r="M87" s="259">
        <v>4</v>
      </c>
      <c r="N87" s="259">
        <v>7</v>
      </c>
      <c r="O87" s="259">
        <v>1</v>
      </c>
      <c r="P87" s="259">
        <v>10</v>
      </c>
      <c r="Q87" s="259">
        <v>16</v>
      </c>
      <c r="R87" s="259">
        <v>26</v>
      </c>
      <c r="S87" s="259">
        <v>3</v>
      </c>
      <c r="T87" s="259">
        <v>7</v>
      </c>
      <c r="U87" s="259">
        <v>7</v>
      </c>
      <c r="V87" s="259">
        <v>14</v>
      </c>
      <c r="W87" s="259">
        <v>1</v>
      </c>
      <c r="X87" s="259">
        <v>6</v>
      </c>
      <c r="Y87" s="259">
        <v>7</v>
      </c>
      <c r="Z87" s="259">
        <v>13</v>
      </c>
      <c r="AA87" s="259">
        <v>1</v>
      </c>
      <c r="AB87" s="259">
        <v>1</v>
      </c>
      <c r="AC87" s="259">
        <v>6</v>
      </c>
      <c r="AD87" s="259">
        <v>7</v>
      </c>
      <c r="AE87" s="259">
        <v>1</v>
      </c>
      <c r="AF87" s="259">
        <v>5</v>
      </c>
      <c r="AG87" s="259">
        <v>4</v>
      </c>
      <c r="AH87" s="259">
        <v>9</v>
      </c>
      <c r="AI87" s="259">
        <v>1</v>
      </c>
      <c r="AJ87" s="259">
        <v>1</v>
      </c>
      <c r="AK87" s="259">
        <v>5</v>
      </c>
      <c r="AL87" s="259">
        <v>6</v>
      </c>
      <c r="AM87" s="259">
        <v>1</v>
      </c>
      <c r="AN87" s="259">
        <v>2</v>
      </c>
      <c r="AO87" s="259">
        <v>5</v>
      </c>
      <c r="AP87" s="259">
        <v>7</v>
      </c>
      <c r="AQ87" s="259">
        <v>1</v>
      </c>
      <c r="AR87" s="259">
        <v>22</v>
      </c>
      <c r="AS87" s="259">
        <v>34</v>
      </c>
      <c r="AT87" s="259">
        <v>56</v>
      </c>
      <c r="AU87" s="259">
        <v>6</v>
      </c>
      <c r="AV87" s="259">
        <v>0</v>
      </c>
      <c r="AW87" s="259">
        <v>0</v>
      </c>
      <c r="AX87" s="259">
        <v>0</v>
      </c>
      <c r="AY87" s="259">
        <v>0</v>
      </c>
      <c r="AZ87" s="259">
        <v>0</v>
      </c>
      <c r="BA87" s="259">
        <v>0</v>
      </c>
      <c r="BB87" s="259">
        <v>0</v>
      </c>
      <c r="BC87" s="259">
        <v>0</v>
      </c>
      <c r="BD87" s="259">
        <v>0</v>
      </c>
      <c r="BE87" s="259">
        <v>0</v>
      </c>
      <c r="BF87" s="259">
        <v>0</v>
      </c>
      <c r="BG87" s="259">
        <v>0</v>
      </c>
      <c r="BH87" s="259">
        <v>0</v>
      </c>
      <c r="BI87" s="259">
        <v>0</v>
      </c>
      <c r="BJ87" s="259">
        <v>0</v>
      </c>
      <c r="BK87" s="259">
        <v>0</v>
      </c>
      <c r="BL87" s="259">
        <v>32</v>
      </c>
      <c r="BM87" s="259">
        <v>50</v>
      </c>
      <c r="BN87" s="259">
        <v>82</v>
      </c>
      <c r="BO87" s="259">
        <v>9</v>
      </c>
    </row>
    <row r="88" spans="1:67">
      <c r="A88" s="259">
        <v>85</v>
      </c>
      <c r="B88" s="262">
        <v>62020092</v>
      </c>
      <c r="C88" s="261" t="s">
        <v>88</v>
      </c>
      <c r="D88" s="259">
        <v>1</v>
      </c>
      <c r="E88" s="259">
        <v>0</v>
      </c>
      <c r="F88" s="259">
        <v>1</v>
      </c>
      <c r="G88" s="259">
        <v>1</v>
      </c>
      <c r="H88" s="259">
        <v>1</v>
      </c>
      <c r="I88" s="259">
        <v>0</v>
      </c>
      <c r="J88" s="259">
        <v>1</v>
      </c>
      <c r="K88" s="259">
        <v>1</v>
      </c>
      <c r="L88" s="259">
        <v>1</v>
      </c>
      <c r="M88" s="259">
        <v>3</v>
      </c>
      <c r="N88" s="259">
        <v>4</v>
      </c>
      <c r="O88" s="259">
        <v>1</v>
      </c>
      <c r="P88" s="259">
        <v>3</v>
      </c>
      <c r="Q88" s="259">
        <v>3</v>
      </c>
      <c r="R88" s="259">
        <v>6</v>
      </c>
      <c r="S88" s="259">
        <v>3</v>
      </c>
      <c r="T88" s="259">
        <v>5</v>
      </c>
      <c r="U88" s="259">
        <v>0</v>
      </c>
      <c r="V88" s="259">
        <v>5</v>
      </c>
      <c r="W88" s="259">
        <v>1</v>
      </c>
      <c r="X88" s="259">
        <v>2</v>
      </c>
      <c r="Y88" s="259">
        <v>0</v>
      </c>
      <c r="Z88" s="259">
        <v>2</v>
      </c>
      <c r="AA88" s="259">
        <v>1</v>
      </c>
      <c r="AB88" s="259">
        <v>2</v>
      </c>
      <c r="AC88" s="259">
        <v>1</v>
      </c>
      <c r="AD88" s="259">
        <v>3</v>
      </c>
      <c r="AE88" s="259">
        <v>1</v>
      </c>
      <c r="AF88" s="259">
        <v>2</v>
      </c>
      <c r="AG88" s="259">
        <v>1</v>
      </c>
      <c r="AH88" s="259">
        <v>3</v>
      </c>
      <c r="AI88" s="259">
        <v>1</v>
      </c>
      <c r="AJ88" s="259">
        <v>3</v>
      </c>
      <c r="AK88" s="259">
        <v>1</v>
      </c>
      <c r="AL88" s="259">
        <v>4</v>
      </c>
      <c r="AM88" s="259">
        <v>1</v>
      </c>
      <c r="AN88" s="259">
        <v>0</v>
      </c>
      <c r="AO88" s="259">
        <v>0</v>
      </c>
      <c r="AP88" s="259">
        <v>0</v>
      </c>
      <c r="AQ88" s="259">
        <v>0</v>
      </c>
      <c r="AR88" s="259">
        <v>14</v>
      </c>
      <c r="AS88" s="259">
        <v>3</v>
      </c>
      <c r="AT88" s="259">
        <v>17</v>
      </c>
      <c r="AU88" s="259">
        <v>5</v>
      </c>
      <c r="AV88" s="259">
        <v>0</v>
      </c>
      <c r="AW88" s="259">
        <v>0</v>
      </c>
      <c r="AX88" s="259">
        <v>0</v>
      </c>
      <c r="AY88" s="259">
        <v>0</v>
      </c>
      <c r="AZ88" s="259">
        <v>0</v>
      </c>
      <c r="BA88" s="259">
        <v>0</v>
      </c>
      <c r="BB88" s="259">
        <v>0</v>
      </c>
      <c r="BC88" s="259">
        <v>0</v>
      </c>
      <c r="BD88" s="259">
        <v>0</v>
      </c>
      <c r="BE88" s="259">
        <v>0</v>
      </c>
      <c r="BF88" s="259">
        <v>0</v>
      </c>
      <c r="BG88" s="259">
        <v>0</v>
      </c>
      <c r="BH88" s="259">
        <v>0</v>
      </c>
      <c r="BI88" s="259">
        <v>0</v>
      </c>
      <c r="BJ88" s="259">
        <v>0</v>
      </c>
      <c r="BK88" s="259">
        <v>0</v>
      </c>
      <c r="BL88" s="259">
        <v>17</v>
      </c>
      <c r="BM88" s="259">
        <v>6</v>
      </c>
      <c r="BN88" s="259">
        <v>23</v>
      </c>
      <c r="BO88" s="259">
        <v>8</v>
      </c>
    </row>
    <row r="89" spans="1:67">
      <c r="A89" s="259">
        <v>86</v>
      </c>
      <c r="B89" s="262">
        <v>62020093</v>
      </c>
      <c r="C89" s="261" t="s">
        <v>89</v>
      </c>
      <c r="D89" s="259">
        <v>2</v>
      </c>
      <c r="E89" s="259">
        <v>2</v>
      </c>
      <c r="F89" s="259">
        <v>4</v>
      </c>
      <c r="G89" s="259">
        <v>1</v>
      </c>
      <c r="H89" s="259">
        <v>0</v>
      </c>
      <c r="I89" s="259">
        <v>3</v>
      </c>
      <c r="J89" s="259">
        <v>3</v>
      </c>
      <c r="K89" s="259">
        <v>1</v>
      </c>
      <c r="L89" s="259">
        <v>1</v>
      </c>
      <c r="M89" s="259">
        <v>4</v>
      </c>
      <c r="N89" s="259">
        <v>5</v>
      </c>
      <c r="O89" s="259">
        <v>1</v>
      </c>
      <c r="P89" s="259">
        <v>3</v>
      </c>
      <c r="Q89" s="259">
        <v>9</v>
      </c>
      <c r="R89" s="259">
        <v>12</v>
      </c>
      <c r="S89" s="259">
        <v>3</v>
      </c>
      <c r="T89" s="259">
        <v>2</v>
      </c>
      <c r="U89" s="259">
        <v>0</v>
      </c>
      <c r="V89" s="259">
        <v>2</v>
      </c>
      <c r="W89" s="259">
        <v>1</v>
      </c>
      <c r="X89" s="259">
        <v>0</v>
      </c>
      <c r="Y89" s="259">
        <v>2</v>
      </c>
      <c r="Z89" s="259">
        <v>2</v>
      </c>
      <c r="AA89" s="259">
        <v>1</v>
      </c>
      <c r="AB89" s="259">
        <v>0</v>
      </c>
      <c r="AC89" s="259">
        <v>0</v>
      </c>
      <c r="AD89" s="259">
        <v>0</v>
      </c>
      <c r="AE89" s="259">
        <v>0</v>
      </c>
      <c r="AF89" s="259">
        <v>0</v>
      </c>
      <c r="AG89" s="259">
        <v>3</v>
      </c>
      <c r="AH89" s="259">
        <v>3</v>
      </c>
      <c r="AI89" s="259">
        <v>1</v>
      </c>
      <c r="AJ89" s="259">
        <v>0</v>
      </c>
      <c r="AK89" s="259">
        <v>1</v>
      </c>
      <c r="AL89" s="259">
        <v>1</v>
      </c>
      <c r="AM89" s="259">
        <v>1</v>
      </c>
      <c r="AN89" s="259">
        <v>3</v>
      </c>
      <c r="AO89" s="259">
        <v>0</v>
      </c>
      <c r="AP89" s="259">
        <v>3</v>
      </c>
      <c r="AQ89" s="259">
        <v>1</v>
      </c>
      <c r="AR89" s="259">
        <v>5</v>
      </c>
      <c r="AS89" s="259">
        <v>6</v>
      </c>
      <c r="AT89" s="259">
        <v>11</v>
      </c>
      <c r="AU89" s="259">
        <v>5</v>
      </c>
      <c r="AV89" s="259">
        <v>0</v>
      </c>
      <c r="AW89" s="259">
        <v>0</v>
      </c>
      <c r="AX89" s="259">
        <v>0</v>
      </c>
      <c r="AY89" s="259">
        <v>0</v>
      </c>
      <c r="AZ89" s="259">
        <v>0</v>
      </c>
      <c r="BA89" s="259">
        <v>0</v>
      </c>
      <c r="BB89" s="259">
        <v>0</v>
      </c>
      <c r="BC89" s="259">
        <v>0</v>
      </c>
      <c r="BD89" s="259">
        <v>0</v>
      </c>
      <c r="BE89" s="259">
        <v>0</v>
      </c>
      <c r="BF89" s="259">
        <v>0</v>
      </c>
      <c r="BG89" s="259">
        <v>0</v>
      </c>
      <c r="BH89" s="259">
        <v>0</v>
      </c>
      <c r="BI89" s="259">
        <v>0</v>
      </c>
      <c r="BJ89" s="259">
        <v>0</v>
      </c>
      <c r="BK89" s="259">
        <v>0</v>
      </c>
      <c r="BL89" s="259">
        <v>8</v>
      </c>
      <c r="BM89" s="259">
        <v>15</v>
      </c>
      <c r="BN89" s="259">
        <v>23</v>
      </c>
      <c r="BO89" s="259">
        <v>8</v>
      </c>
    </row>
    <row r="90" spans="1:67">
      <c r="A90" s="259">
        <v>87</v>
      </c>
      <c r="B90" s="262">
        <v>62020094</v>
      </c>
      <c r="C90" s="261" t="s">
        <v>90</v>
      </c>
      <c r="D90" s="259">
        <v>2</v>
      </c>
      <c r="E90" s="259">
        <v>1</v>
      </c>
      <c r="F90" s="259">
        <v>3</v>
      </c>
      <c r="G90" s="259">
        <v>1</v>
      </c>
      <c r="H90" s="259">
        <v>1</v>
      </c>
      <c r="I90" s="259">
        <v>2</v>
      </c>
      <c r="J90" s="259">
        <v>3</v>
      </c>
      <c r="K90" s="259">
        <v>1</v>
      </c>
      <c r="L90" s="259">
        <v>2</v>
      </c>
      <c r="M90" s="259">
        <v>1</v>
      </c>
      <c r="N90" s="259">
        <v>3</v>
      </c>
      <c r="O90" s="259">
        <v>1</v>
      </c>
      <c r="P90" s="259">
        <v>5</v>
      </c>
      <c r="Q90" s="259">
        <v>4</v>
      </c>
      <c r="R90" s="259">
        <v>9</v>
      </c>
      <c r="S90" s="259">
        <v>3</v>
      </c>
      <c r="T90" s="259">
        <v>3</v>
      </c>
      <c r="U90" s="259">
        <v>2</v>
      </c>
      <c r="V90" s="259">
        <v>5</v>
      </c>
      <c r="W90" s="259">
        <v>1</v>
      </c>
      <c r="X90" s="259">
        <v>3</v>
      </c>
      <c r="Y90" s="259">
        <v>2</v>
      </c>
      <c r="Z90" s="259">
        <v>5</v>
      </c>
      <c r="AA90" s="259">
        <v>1</v>
      </c>
      <c r="AB90" s="259">
        <v>0</v>
      </c>
      <c r="AC90" s="259">
        <v>0</v>
      </c>
      <c r="AD90" s="259">
        <v>0</v>
      </c>
      <c r="AE90" s="259">
        <v>0</v>
      </c>
      <c r="AF90" s="259">
        <v>3</v>
      </c>
      <c r="AG90" s="259">
        <v>3</v>
      </c>
      <c r="AH90" s="259">
        <v>6</v>
      </c>
      <c r="AI90" s="259">
        <v>1</v>
      </c>
      <c r="AJ90" s="259">
        <v>0</v>
      </c>
      <c r="AK90" s="259">
        <v>2</v>
      </c>
      <c r="AL90" s="259">
        <v>2</v>
      </c>
      <c r="AM90" s="259">
        <v>1</v>
      </c>
      <c r="AN90" s="259">
        <v>1</v>
      </c>
      <c r="AO90" s="259">
        <v>1</v>
      </c>
      <c r="AP90" s="259">
        <v>2</v>
      </c>
      <c r="AQ90" s="259">
        <v>1</v>
      </c>
      <c r="AR90" s="259">
        <v>10</v>
      </c>
      <c r="AS90" s="259">
        <v>10</v>
      </c>
      <c r="AT90" s="259">
        <v>20</v>
      </c>
      <c r="AU90" s="259">
        <v>5</v>
      </c>
      <c r="AV90" s="259">
        <v>0</v>
      </c>
      <c r="AW90" s="259">
        <v>0</v>
      </c>
      <c r="AX90" s="259">
        <v>0</v>
      </c>
      <c r="AY90" s="259">
        <v>0</v>
      </c>
      <c r="AZ90" s="259">
        <v>0</v>
      </c>
      <c r="BA90" s="259">
        <v>0</v>
      </c>
      <c r="BB90" s="259">
        <v>0</v>
      </c>
      <c r="BC90" s="259">
        <v>0</v>
      </c>
      <c r="BD90" s="259">
        <v>0</v>
      </c>
      <c r="BE90" s="259">
        <v>0</v>
      </c>
      <c r="BF90" s="259">
        <v>0</v>
      </c>
      <c r="BG90" s="259">
        <v>0</v>
      </c>
      <c r="BH90" s="259">
        <v>0</v>
      </c>
      <c r="BI90" s="259">
        <v>0</v>
      </c>
      <c r="BJ90" s="259">
        <v>0</v>
      </c>
      <c r="BK90" s="259">
        <v>0</v>
      </c>
      <c r="BL90" s="259">
        <v>15</v>
      </c>
      <c r="BM90" s="259">
        <v>14</v>
      </c>
      <c r="BN90" s="259">
        <v>29</v>
      </c>
      <c r="BO90" s="259">
        <v>8</v>
      </c>
    </row>
    <row r="91" spans="1:67">
      <c r="A91" s="259">
        <v>88</v>
      </c>
      <c r="B91" s="262">
        <v>62020095</v>
      </c>
      <c r="C91" s="261" t="s">
        <v>91</v>
      </c>
      <c r="D91" s="259">
        <v>0</v>
      </c>
      <c r="E91" s="259">
        <v>0</v>
      </c>
      <c r="F91" s="259">
        <v>0</v>
      </c>
      <c r="G91" s="259">
        <v>0</v>
      </c>
      <c r="H91" s="259">
        <v>9</v>
      </c>
      <c r="I91" s="259">
        <v>13</v>
      </c>
      <c r="J91" s="259">
        <v>22</v>
      </c>
      <c r="K91" s="259">
        <v>1</v>
      </c>
      <c r="L91" s="259">
        <v>5</v>
      </c>
      <c r="M91" s="259">
        <v>4</v>
      </c>
      <c r="N91" s="259">
        <v>9</v>
      </c>
      <c r="O91" s="259">
        <v>1</v>
      </c>
      <c r="P91" s="259">
        <v>14</v>
      </c>
      <c r="Q91" s="259">
        <v>17</v>
      </c>
      <c r="R91" s="259">
        <v>31</v>
      </c>
      <c r="S91" s="259">
        <v>2</v>
      </c>
      <c r="T91" s="259">
        <v>6</v>
      </c>
      <c r="U91" s="259">
        <v>7</v>
      </c>
      <c r="V91" s="259">
        <v>13</v>
      </c>
      <c r="W91" s="259">
        <v>1</v>
      </c>
      <c r="X91" s="259">
        <v>4</v>
      </c>
      <c r="Y91" s="259">
        <v>5</v>
      </c>
      <c r="Z91" s="259">
        <v>9</v>
      </c>
      <c r="AA91" s="259">
        <v>1</v>
      </c>
      <c r="AB91" s="259">
        <v>7</v>
      </c>
      <c r="AC91" s="259">
        <v>7</v>
      </c>
      <c r="AD91" s="259">
        <v>14</v>
      </c>
      <c r="AE91" s="259">
        <v>1</v>
      </c>
      <c r="AF91" s="259">
        <v>3</v>
      </c>
      <c r="AG91" s="259">
        <v>1</v>
      </c>
      <c r="AH91" s="259">
        <v>4</v>
      </c>
      <c r="AI91" s="259">
        <v>1</v>
      </c>
      <c r="AJ91" s="259">
        <v>6</v>
      </c>
      <c r="AK91" s="259">
        <v>4</v>
      </c>
      <c r="AL91" s="259">
        <v>10</v>
      </c>
      <c r="AM91" s="259">
        <v>1</v>
      </c>
      <c r="AN91" s="259">
        <v>6</v>
      </c>
      <c r="AO91" s="259">
        <v>4</v>
      </c>
      <c r="AP91" s="259">
        <v>10</v>
      </c>
      <c r="AQ91" s="259">
        <v>1</v>
      </c>
      <c r="AR91" s="259">
        <v>32</v>
      </c>
      <c r="AS91" s="259">
        <v>28</v>
      </c>
      <c r="AT91" s="259">
        <v>60</v>
      </c>
      <c r="AU91" s="259">
        <v>6</v>
      </c>
      <c r="AV91" s="259">
        <v>0</v>
      </c>
      <c r="AW91" s="259">
        <v>0</v>
      </c>
      <c r="AX91" s="259">
        <v>0</v>
      </c>
      <c r="AY91" s="259">
        <v>0</v>
      </c>
      <c r="AZ91" s="259">
        <v>0</v>
      </c>
      <c r="BA91" s="259">
        <v>0</v>
      </c>
      <c r="BB91" s="259">
        <v>0</v>
      </c>
      <c r="BC91" s="259">
        <v>0</v>
      </c>
      <c r="BD91" s="259">
        <v>0</v>
      </c>
      <c r="BE91" s="259">
        <v>0</v>
      </c>
      <c r="BF91" s="259">
        <v>0</v>
      </c>
      <c r="BG91" s="259">
        <v>0</v>
      </c>
      <c r="BH91" s="259">
        <v>0</v>
      </c>
      <c r="BI91" s="259">
        <v>0</v>
      </c>
      <c r="BJ91" s="259">
        <v>0</v>
      </c>
      <c r="BK91" s="259">
        <v>0</v>
      </c>
      <c r="BL91" s="259">
        <v>46</v>
      </c>
      <c r="BM91" s="259">
        <v>45</v>
      </c>
      <c r="BN91" s="259">
        <v>91</v>
      </c>
      <c r="BO91" s="259">
        <v>8</v>
      </c>
    </row>
    <row r="92" spans="1:67">
      <c r="A92" s="259">
        <v>89</v>
      </c>
      <c r="B92" s="262">
        <v>62020096</v>
      </c>
      <c r="C92" s="261" t="s">
        <v>92</v>
      </c>
      <c r="D92" s="259">
        <v>3</v>
      </c>
      <c r="E92" s="259">
        <v>6</v>
      </c>
      <c r="F92" s="259">
        <v>9</v>
      </c>
      <c r="G92" s="259">
        <v>1</v>
      </c>
      <c r="H92" s="259">
        <v>5</v>
      </c>
      <c r="I92" s="259">
        <v>1</v>
      </c>
      <c r="J92" s="259">
        <v>6</v>
      </c>
      <c r="K92" s="259">
        <v>1</v>
      </c>
      <c r="L92" s="259">
        <v>6</v>
      </c>
      <c r="M92" s="259">
        <v>4</v>
      </c>
      <c r="N92" s="259">
        <v>10</v>
      </c>
      <c r="O92" s="259">
        <v>1</v>
      </c>
      <c r="P92" s="259">
        <v>14</v>
      </c>
      <c r="Q92" s="259">
        <v>11</v>
      </c>
      <c r="R92" s="259">
        <v>25</v>
      </c>
      <c r="S92" s="259">
        <v>3</v>
      </c>
      <c r="T92" s="259">
        <v>4</v>
      </c>
      <c r="U92" s="259">
        <v>2</v>
      </c>
      <c r="V92" s="259">
        <v>6</v>
      </c>
      <c r="W92" s="259">
        <v>1</v>
      </c>
      <c r="X92" s="259">
        <v>3</v>
      </c>
      <c r="Y92" s="259">
        <v>2</v>
      </c>
      <c r="Z92" s="259">
        <v>5</v>
      </c>
      <c r="AA92" s="259">
        <v>1</v>
      </c>
      <c r="AB92" s="259">
        <v>4</v>
      </c>
      <c r="AC92" s="259">
        <v>4</v>
      </c>
      <c r="AD92" s="259">
        <v>8</v>
      </c>
      <c r="AE92" s="259">
        <v>1</v>
      </c>
      <c r="AF92" s="259">
        <v>4</v>
      </c>
      <c r="AG92" s="259">
        <v>5</v>
      </c>
      <c r="AH92" s="259">
        <v>9</v>
      </c>
      <c r="AI92" s="259">
        <v>1</v>
      </c>
      <c r="AJ92" s="259">
        <v>7</v>
      </c>
      <c r="AK92" s="259">
        <v>4</v>
      </c>
      <c r="AL92" s="259">
        <v>11</v>
      </c>
      <c r="AM92" s="259">
        <v>1</v>
      </c>
      <c r="AN92" s="259">
        <v>1</v>
      </c>
      <c r="AO92" s="259">
        <v>2</v>
      </c>
      <c r="AP92" s="259">
        <v>3</v>
      </c>
      <c r="AQ92" s="259">
        <v>1</v>
      </c>
      <c r="AR92" s="259">
        <v>23</v>
      </c>
      <c r="AS92" s="259">
        <v>19</v>
      </c>
      <c r="AT92" s="259">
        <v>42</v>
      </c>
      <c r="AU92" s="259">
        <v>6</v>
      </c>
      <c r="AV92" s="259">
        <v>0</v>
      </c>
      <c r="AW92" s="259">
        <v>0</v>
      </c>
      <c r="AX92" s="259">
        <v>0</v>
      </c>
      <c r="AY92" s="259">
        <v>0</v>
      </c>
      <c r="AZ92" s="259">
        <v>0</v>
      </c>
      <c r="BA92" s="259">
        <v>0</v>
      </c>
      <c r="BB92" s="259">
        <v>0</v>
      </c>
      <c r="BC92" s="259">
        <v>0</v>
      </c>
      <c r="BD92" s="259">
        <v>0</v>
      </c>
      <c r="BE92" s="259">
        <v>0</v>
      </c>
      <c r="BF92" s="259">
        <v>0</v>
      </c>
      <c r="BG92" s="259">
        <v>0</v>
      </c>
      <c r="BH92" s="259">
        <v>0</v>
      </c>
      <c r="BI92" s="259">
        <v>0</v>
      </c>
      <c r="BJ92" s="259">
        <v>0</v>
      </c>
      <c r="BK92" s="259">
        <v>0</v>
      </c>
      <c r="BL92" s="259">
        <v>37</v>
      </c>
      <c r="BM92" s="259">
        <v>30</v>
      </c>
      <c r="BN92" s="259">
        <v>67</v>
      </c>
      <c r="BO92" s="259">
        <v>9</v>
      </c>
    </row>
    <row r="93" spans="1:67">
      <c r="A93" s="259">
        <v>90</v>
      </c>
      <c r="B93" s="262">
        <v>62020097</v>
      </c>
      <c r="C93" s="261" t="s">
        <v>93</v>
      </c>
      <c r="D93" s="259">
        <v>1</v>
      </c>
      <c r="E93" s="259">
        <v>4</v>
      </c>
      <c r="F93" s="259">
        <v>5</v>
      </c>
      <c r="G93" s="259">
        <v>1</v>
      </c>
      <c r="H93" s="259">
        <v>9</v>
      </c>
      <c r="I93" s="259">
        <v>6</v>
      </c>
      <c r="J93" s="259">
        <v>15</v>
      </c>
      <c r="K93" s="259">
        <v>1</v>
      </c>
      <c r="L93" s="259">
        <v>4</v>
      </c>
      <c r="M93" s="259">
        <v>9</v>
      </c>
      <c r="N93" s="259">
        <v>13</v>
      </c>
      <c r="O93" s="259">
        <v>1</v>
      </c>
      <c r="P93" s="259">
        <v>14</v>
      </c>
      <c r="Q93" s="259">
        <v>19</v>
      </c>
      <c r="R93" s="259">
        <v>33</v>
      </c>
      <c r="S93" s="259">
        <v>3</v>
      </c>
      <c r="T93" s="259">
        <v>4</v>
      </c>
      <c r="U93" s="259">
        <v>4</v>
      </c>
      <c r="V93" s="259">
        <v>8</v>
      </c>
      <c r="W93" s="259">
        <v>1</v>
      </c>
      <c r="X93" s="259">
        <v>7</v>
      </c>
      <c r="Y93" s="259">
        <v>9</v>
      </c>
      <c r="Z93" s="259">
        <v>16</v>
      </c>
      <c r="AA93" s="259">
        <v>1</v>
      </c>
      <c r="AB93" s="259">
        <v>8</v>
      </c>
      <c r="AC93" s="259">
        <v>2</v>
      </c>
      <c r="AD93" s="259">
        <v>10</v>
      </c>
      <c r="AE93" s="259">
        <v>1</v>
      </c>
      <c r="AF93" s="259">
        <v>9</v>
      </c>
      <c r="AG93" s="259">
        <v>6</v>
      </c>
      <c r="AH93" s="259">
        <v>15</v>
      </c>
      <c r="AI93" s="259">
        <v>1</v>
      </c>
      <c r="AJ93" s="259">
        <v>5</v>
      </c>
      <c r="AK93" s="259">
        <v>9</v>
      </c>
      <c r="AL93" s="259">
        <v>14</v>
      </c>
      <c r="AM93" s="259">
        <v>1</v>
      </c>
      <c r="AN93" s="259">
        <v>5</v>
      </c>
      <c r="AO93" s="259">
        <v>8</v>
      </c>
      <c r="AP93" s="259">
        <v>13</v>
      </c>
      <c r="AQ93" s="259">
        <v>1</v>
      </c>
      <c r="AR93" s="259">
        <v>38</v>
      </c>
      <c r="AS93" s="259">
        <v>38</v>
      </c>
      <c r="AT93" s="259">
        <v>76</v>
      </c>
      <c r="AU93" s="259">
        <v>6</v>
      </c>
      <c r="AV93" s="259">
        <v>8</v>
      </c>
      <c r="AW93" s="259">
        <v>7</v>
      </c>
      <c r="AX93" s="259">
        <v>15</v>
      </c>
      <c r="AY93" s="259">
        <v>1</v>
      </c>
      <c r="AZ93" s="259">
        <v>15</v>
      </c>
      <c r="BA93" s="259">
        <v>13</v>
      </c>
      <c r="BB93" s="259">
        <v>28</v>
      </c>
      <c r="BC93" s="259">
        <v>1</v>
      </c>
      <c r="BD93" s="259">
        <v>10</v>
      </c>
      <c r="BE93" s="259">
        <v>6</v>
      </c>
      <c r="BF93" s="259">
        <v>16</v>
      </c>
      <c r="BG93" s="259">
        <v>1</v>
      </c>
      <c r="BH93" s="259">
        <v>33</v>
      </c>
      <c r="BI93" s="259">
        <v>26</v>
      </c>
      <c r="BJ93" s="259">
        <v>59</v>
      </c>
      <c r="BK93" s="259">
        <v>3</v>
      </c>
      <c r="BL93" s="259">
        <v>85</v>
      </c>
      <c r="BM93" s="259">
        <v>83</v>
      </c>
      <c r="BN93" s="259">
        <v>168</v>
      </c>
      <c r="BO93" s="259">
        <v>12</v>
      </c>
    </row>
    <row r="94" spans="1:67">
      <c r="A94" s="259">
        <v>91</v>
      </c>
      <c r="B94" s="262">
        <v>62020098</v>
      </c>
      <c r="C94" s="261" t="s">
        <v>94</v>
      </c>
      <c r="D94" s="259">
        <v>3</v>
      </c>
      <c r="E94" s="259">
        <v>1</v>
      </c>
      <c r="F94" s="259">
        <v>4</v>
      </c>
      <c r="G94" s="259">
        <v>1</v>
      </c>
      <c r="H94" s="259">
        <v>3</v>
      </c>
      <c r="I94" s="259">
        <v>3</v>
      </c>
      <c r="J94" s="259">
        <v>6</v>
      </c>
      <c r="K94" s="259">
        <v>1</v>
      </c>
      <c r="L94" s="259">
        <v>6</v>
      </c>
      <c r="M94" s="259">
        <v>6</v>
      </c>
      <c r="N94" s="259">
        <v>12</v>
      </c>
      <c r="O94" s="259">
        <v>1</v>
      </c>
      <c r="P94" s="259">
        <v>12</v>
      </c>
      <c r="Q94" s="259">
        <v>10</v>
      </c>
      <c r="R94" s="259">
        <v>22</v>
      </c>
      <c r="S94" s="259">
        <v>3</v>
      </c>
      <c r="T94" s="259">
        <v>3</v>
      </c>
      <c r="U94" s="259">
        <v>3</v>
      </c>
      <c r="V94" s="259">
        <v>6</v>
      </c>
      <c r="W94" s="259">
        <v>1</v>
      </c>
      <c r="X94" s="259">
        <v>4</v>
      </c>
      <c r="Y94" s="259">
        <v>5</v>
      </c>
      <c r="Z94" s="259">
        <v>9</v>
      </c>
      <c r="AA94" s="259">
        <v>1</v>
      </c>
      <c r="AB94" s="259">
        <v>3</v>
      </c>
      <c r="AC94" s="259">
        <v>3</v>
      </c>
      <c r="AD94" s="259">
        <v>6</v>
      </c>
      <c r="AE94" s="259">
        <v>1</v>
      </c>
      <c r="AF94" s="259">
        <v>4</v>
      </c>
      <c r="AG94" s="259">
        <v>2</v>
      </c>
      <c r="AH94" s="259">
        <v>6</v>
      </c>
      <c r="AI94" s="259">
        <v>1</v>
      </c>
      <c r="AJ94" s="259">
        <v>8</v>
      </c>
      <c r="AK94" s="259">
        <v>7</v>
      </c>
      <c r="AL94" s="259">
        <v>15</v>
      </c>
      <c r="AM94" s="259">
        <v>1</v>
      </c>
      <c r="AN94" s="259">
        <v>3</v>
      </c>
      <c r="AO94" s="259">
        <v>8</v>
      </c>
      <c r="AP94" s="259">
        <v>11</v>
      </c>
      <c r="AQ94" s="259">
        <v>1</v>
      </c>
      <c r="AR94" s="259">
        <v>25</v>
      </c>
      <c r="AS94" s="259">
        <v>28</v>
      </c>
      <c r="AT94" s="259">
        <v>53</v>
      </c>
      <c r="AU94" s="259">
        <v>6</v>
      </c>
      <c r="AV94" s="259">
        <v>14</v>
      </c>
      <c r="AW94" s="259">
        <v>7</v>
      </c>
      <c r="AX94" s="259">
        <v>21</v>
      </c>
      <c r="AY94" s="259">
        <v>1</v>
      </c>
      <c r="AZ94" s="259">
        <v>11</v>
      </c>
      <c r="BA94" s="259">
        <v>12</v>
      </c>
      <c r="BB94" s="259">
        <v>23</v>
      </c>
      <c r="BC94" s="259">
        <v>1</v>
      </c>
      <c r="BD94" s="259">
        <v>2</v>
      </c>
      <c r="BE94" s="259">
        <v>0</v>
      </c>
      <c r="BF94" s="259">
        <v>2</v>
      </c>
      <c r="BG94" s="259">
        <v>1</v>
      </c>
      <c r="BH94" s="259">
        <v>27</v>
      </c>
      <c r="BI94" s="259">
        <v>19</v>
      </c>
      <c r="BJ94" s="259">
        <v>46</v>
      </c>
      <c r="BK94" s="259">
        <v>3</v>
      </c>
      <c r="BL94" s="259">
        <v>64</v>
      </c>
      <c r="BM94" s="259">
        <v>57</v>
      </c>
      <c r="BN94" s="259">
        <v>121</v>
      </c>
      <c r="BO94" s="259">
        <v>12</v>
      </c>
    </row>
    <row r="95" spans="1:67">
      <c r="A95" s="259">
        <v>92</v>
      </c>
      <c r="B95" s="262">
        <v>62020100</v>
      </c>
      <c r="C95" s="261" t="s">
        <v>95</v>
      </c>
      <c r="D95" s="259">
        <v>0</v>
      </c>
      <c r="E95" s="259">
        <v>0</v>
      </c>
      <c r="F95" s="259">
        <v>0</v>
      </c>
      <c r="G95" s="259">
        <v>0</v>
      </c>
      <c r="H95" s="259">
        <v>3</v>
      </c>
      <c r="I95" s="259">
        <v>1</v>
      </c>
      <c r="J95" s="259">
        <v>4</v>
      </c>
      <c r="K95" s="259">
        <v>1</v>
      </c>
      <c r="L95" s="259">
        <v>2</v>
      </c>
      <c r="M95" s="259">
        <v>6</v>
      </c>
      <c r="N95" s="259">
        <v>8</v>
      </c>
      <c r="O95" s="259">
        <v>1</v>
      </c>
      <c r="P95" s="259">
        <v>5</v>
      </c>
      <c r="Q95" s="259">
        <v>7</v>
      </c>
      <c r="R95" s="259">
        <v>12</v>
      </c>
      <c r="S95" s="259">
        <v>2</v>
      </c>
      <c r="T95" s="259">
        <v>2</v>
      </c>
      <c r="U95" s="259">
        <v>2</v>
      </c>
      <c r="V95" s="259">
        <v>4</v>
      </c>
      <c r="W95" s="259">
        <v>1</v>
      </c>
      <c r="X95" s="259">
        <v>4</v>
      </c>
      <c r="Y95" s="259">
        <v>1</v>
      </c>
      <c r="Z95" s="259">
        <v>5</v>
      </c>
      <c r="AA95" s="259">
        <v>1</v>
      </c>
      <c r="AB95" s="259">
        <v>5</v>
      </c>
      <c r="AC95" s="259">
        <v>3</v>
      </c>
      <c r="AD95" s="259">
        <v>8</v>
      </c>
      <c r="AE95" s="259">
        <v>1</v>
      </c>
      <c r="AF95" s="259">
        <v>1</v>
      </c>
      <c r="AG95" s="259">
        <v>6</v>
      </c>
      <c r="AH95" s="259">
        <v>7</v>
      </c>
      <c r="AI95" s="259">
        <v>1</v>
      </c>
      <c r="AJ95" s="259">
        <v>2</v>
      </c>
      <c r="AK95" s="259">
        <v>2</v>
      </c>
      <c r="AL95" s="259">
        <v>4</v>
      </c>
      <c r="AM95" s="259">
        <v>1</v>
      </c>
      <c r="AN95" s="259">
        <v>4</v>
      </c>
      <c r="AO95" s="259">
        <v>4</v>
      </c>
      <c r="AP95" s="259">
        <v>8</v>
      </c>
      <c r="AQ95" s="259">
        <v>1</v>
      </c>
      <c r="AR95" s="259">
        <v>18</v>
      </c>
      <c r="AS95" s="259">
        <v>18</v>
      </c>
      <c r="AT95" s="259">
        <v>36</v>
      </c>
      <c r="AU95" s="259">
        <v>6</v>
      </c>
      <c r="AV95" s="259">
        <v>0</v>
      </c>
      <c r="AW95" s="259">
        <v>0</v>
      </c>
      <c r="AX95" s="259">
        <v>0</v>
      </c>
      <c r="AY95" s="259">
        <v>0</v>
      </c>
      <c r="AZ95" s="259">
        <v>0</v>
      </c>
      <c r="BA95" s="259">
        <v>0</v>
      </c>
      <c r="BB95" s="259">
        <v>0</v>
      </c>
      <c r="BC95" s="259">
        <v>0</v>
      </c>
      <c r="BD95" s="259">
        <v>0</v>
      </c>
      <c r="BE95" s="259">
        <v>0</v>
      </c>
      <c r="BF95" s="259">
        <v>0</v>
      </c>
      <c r="BG95" s="259">
        <v>0</v>
      </c>
      <c r="BH95" s="259">
        <v>0</v>
      </c>
      <c r="BI95" s="259">
        <v>0</v>
      </c>
      <c r="BJ95" s="259">
        <v>0</v>
      </c>
      <c r="BK95" s="259">
        <v>0</v>
      </c>
      <c r="BL95" s="259">
        <v>23</v>
      </c>
      <c r="BM95" s="259">
        <v>25</v>
      </c>
      <c r="BN95" s="259">
        <v>48</v>
      </c>
      <c r="BO95" s="259">
        <v>8</v>
      </c>
    </row>
    <row r="96" spans="1:67">
      <c r="A96" s="259">
        <v>93</v>
      </c>
      <c r="B96" s="262">
        <v>62020101</v>
      </c>
      <c r="C96" s="261" t="s">
        <v>96</v>
      </c>
      <c r="D96" s="259">
        <v>9</v>
      </c>
      <c r="E96" s="259">
        <v>11</v>
      </c>
      <c r="F96" s="259">
        <v>20</v>
      </c>
      <c r="G96" s="259">
        <v>1</v>
      </c>
      <c r="H96" s="259">
        <v>10</v>
      </c>
      <c r="I96" s="259">
        <v>5</v>
      </c>
      <c r="J96" s="259">
        <v>15</v>
      </c>
      <c r="K96" s="259">
        <v>1</v>
      </c>
      <c r="L96" s="259">
        <v>5</v>
      </c>
      <c r="M96" s="259">
        <v>8</v>
      </c>
      <c r="N96" s="259">
        <v>13</v>
      </c>
      <c r="O96" s="259">
        <v>1</v>
      </c>
      <c r="P96" s="259">
        <v>24</v>
      </c>
      <c r="Q96" s="259">
        <v>24</v>
      </c>
      <c r="R96" s="259">
        <v>48</v>
      </c>
      <c r="S96" s="259">
        <v>3</v>
      </c>
      <c r="T96" s="259">
        <v>7</v>
      </c>
      <c r="U96" s="259">
        <v>8</v>
      </c>
      <c r="V96" s="259">
        <v>15</v>
      </c>
      <c r="W96" s="259">
        <v>1</v>
      </c>
      <c r="X96" s="259">
        <v>8</v>
      </c>
      <c r="Y96" s="259">
        <v>9</v>
      </c>
      <c r="Z96" s="259">
        <v>17</v>
      </c>
      <c r="AA96" s="259">
        <v>1</v>
      </c>
      <c r="AB96" s="259">
        <v>10</v>
      </c>
      <c r="AC96" s="259">
        <v>8</v>
      </c>
      <c r="AD96" s="259">
        <v>18</v>
      </c>
      <c r="AE96" s="259">
        <v>1</v>
      </c>
      <c r="AF96" s="259">
        <v>10</v>
      </c>
      <c r="AG96" s="259">
        <v>5</v>
      </c>
      <c r="AH96" s="259">
        <v>15</v>
      </c>
      <c r="AI96" s="259">
        <v>1</v>
      </c>
      <c r="AJ96" s="259">
        <v>8</v>
      </c>
      <c r="AK96" s="259">
        <v>6</v>
      </c>
      <c r="AL96" s="259">
        <v>14</v>
      </c>
      <c r="AM96" s="259">
        <v>1</v>
      </c>
      <c r="AN96" s="259">
        <v>6</v>
      </c>
      <c r="AO96" s="259">
        <v>5</v>
      </c>
      <c r="AP96" s="259">
        <v>11</v>
      </c>
      <c r="AQ96" s="259">
        <v>1</v>
      </c>
      <c r="AR96" s="259">
        <v>49</v>
      </c>
      <c r="AS96" s="259">
        <v>41</v>
      </c>
      <c r="AT96" s="259">
        <v>90</v>
      </c>
      <c r="AU96" s="259">
        <v>6</v>
      </c>
      <c r="AV96" s="259">
        <v>0</v>
      </c>
      <c r="AW96" s="259">
        <v>0</v>
      </c>
      <c r="AX96" s="259">
        <v>0</v>
      </c>
      <c r="AY96" s="259">
        <v>0</v>
      </c>
      <c r="AZ96" s="259">
        <v>0</v>
      </c>
      <c r="BA96" s="259">
        <v>0</v>
      </c>
      <c r="BB96" s="259">
        <v>0</v>
      </c>
      <c r="BC96" s="259">
        <v>0</v>
      </c>
      <c r="BD96" s="259">
        <v>0</v>
      </c>
      <c r="BE96" s="259">
        <v>0</v>
      </c>
      <c r="BF96" s="259">
        <v>0</v>
      </c>
      <c r="BG96" s="259">
        <v>0</v>
      </c>
      <c r="BH96" s="259">
        <v>0</v>
      </c>
      <c r="BI96" s="259">
        <v>0</v>
      </c>
      <c r="BJ96" s="259">
        <v>0</v>
      </c>
      <c r="BK96" s="259">
        <v>0</v>
      </c>
      <c r="BL96" s="259">
        <v>73</v>
      </c>
      <c r="BM96" s="259">
        <v>65</v>
      </c>
      <c r="BN96" s="259">
        <v>138</v>
      </c>
      <c r="BO96" s="259">
        <v>9</v>
      </c>
    </row>
    <row r="97" spans="1:67">
      <c r="A97" s="259">
        <v>94</v>
      </c>
      <c r="B97" s="262">
        <v>62020102</v>
      </c>
      <c r="C97" s="261" t="s">
        <v>97</v>
      </c>
      <c r="D97" s="259">
        <v>1</v>
      </c>
      <c r="E97" s="259">
        <v>2</v>
      </c>
      <c r="F97" s="259">
        <v>3</v>
      </c>
      <c r="G97" s="259">
        <v>1</v>
      </c>
      <c r="H97" s="259">
        <v>4</v>
      </c>
      <c r="I97" s="259">
        <v>5</v>
      </c>
      <c r="J97" s="259">
        <v>9</v>
      </c>
      <c r="K97" s="259">
        <v>1</v>
      </c>
      <c r="L97" s="259">
        <v>3</v>
      </c>
      <c r="M97" s="259">
        <v>4</v>
      </c>
      <c r="N97" s="259">
        <v>7</v>
      </c>
      <c r="O97" s="259">
        <v>1</v>
      </c>
      <c r="P97" s="259">
        <v>8</v>
      </c>
      <c r="Q97" s="259">
        <v>11</v>
      </c>
      <c r="R97" s="259">
        <v>19</v>
      </c>
      <c r="S97" s="259">
        <v>3</v>
      </c>
      <c r="T97" s="259">
        <v>7</v>
      </c>
      <c r="U97" s="259">
        <v>4</v>
      </c>
      <c r="V97" s="259">
        <v>11</v>
      </c>
      <c r="W97" s="259">
        <v>1</v>
      </c>
      <c r="X97" s="259">
        <v>11</v>
      </c>
      <c r="Y97" s="259">
        <v>5</v>
      </c>
      <c r="Z97" s="259">
        <v>16</v>
      </c>
      <c r="AA97" s="259">
        <v>1</v>
      </c>
      <c r="AB97" s="259">
        <v>15</v>
      </c>
      <c r="AC97" s="259">
        <v>10</v>
      </c>
      <c r="AD97" s="259">
        <v>25</v>
      </c>
      <c r="AE97" s="259">
        <v>1</v>
      </c>
      <c r="AF97" s="259">
        <v>10</v>
      </c>
      <c r="AG97" s="259">
        <v>9</v>
      </c>
      <c r="AH97" s="259">
        <v>19</v>
      </c>
      <c r="AI97" s="259">
        <v>1</v>
      </c>
      <c r="AJ97" s="259">
        <v>6</v>
      </c>
      <c r="AK97" s="259">
        <v>16</v>
      </c>
      <c r="AL97" s="259">
        <v>22</v>
      </c>
      <c r="AM97" s="259">
        <v>1</v>
      </c>
      <c r="AN97" s="259">
        <v>7</v>
      </c>
      <c r="AO97" s="259">
        <v>5</v>
      </c>
      <c r="AP97" s="259">
        <v>12</v>
      </c>
      <c r="AQ97" s="259">
        <v>1</v>
      </c>
      <c r="AR97" s="259">
        <v>56</v>
      </c>
      <c r="AS97" s="259">
        <v>49</v>
      </c>
      <c r="AT97" s="259">
        <v>105</v>
      </c>
      <c r="AU97" s="259">
        <v>6</v>
      </c>
      <c r="AV97" s="259">
        <v>0</v>
      </c>
      <c r="AW97" s="259">
        <v>0</v>
      </c>
      <c r="AX97" s="259">
        <v>0</v>
      </c>
      <c r="AY97" s="259">
        <v>0</v>
      </c>
      <c r="AZ97" s="259">
        <v>0</v>
      </c>
      <c r="BA97" s="259">
        <v>0</v>
      </c>
      <c r="BB97" s="259">
        <v>0</v>
      </c>
      <c r="BC97" s="259">
        <v>0</v>
      </c>
      <c r="BD97" s="259">
        <v>0</v>
      </c>
      <c r="BE97" s="259">
        <v>0</v>
      </c>
      <c r="BF97" s="259">
        <v>0</v>
      </c>
      <c r="BG97" s="259">
        <v>0</v>
      </c>
      <c r="BH97" s="259">
        <v>0</v>
      </c>
      <c r="BI97" s="259">
        <v>0</v>
      </c>
      <c r="BJ97" s="259">
        <v>0</v>
      </c>
      <c r="BK97" s="259">
        <v>0</v>
      </c>
      <c r="BL97" s="259">
        <v>64</v>
      </c>
      <c r="BM97" s="259">
        <v>60</v>
      </c>
      <c r="BN97" s="259">
        <v>124</v>
      </c>
      <c r="BO97" s="259">
        <v>9</v>
      </c>
    </row>
    <row r="98" spans="1:67">
      <c r="A98" s="259">
        <v>95</v>
      </c>
      <c r="B98" s="262">
        <v>62020103</v>
      </c>
      <c r="C98" s="261" t="s">
        <v>98</v>
      </c>
      <c r="D98" s="259">
        <v>2</v>
      </c>
      <c r="E98" s="259">
        <v>0</v>
      </c>
      <c r="F98" s="259">
        <v>2</v>
      </c>
      <c r="G98" s="259">
        <v>1</v>
      </c>
      <c r="H98" s="259">
        <v>1</v>
      </c>
      <c r="I98" s="259">
        <v>2</v>
      </c>
      <c r="J98" s="259">
        <v>3</v>
      </c>
      <c r="K98" s="259">
        <v>1</v>
      </c>
      <c r="L98" s="259">
        <v>1</v>
      </c>
      <c r="M98" s="259">
        <v>2</v>
      </c>
      <c r="N98" s="259">
        <v>3</v>
      </c>
      <c r="O98" s="259">
        <v>1</v>
      </c>
      <c r="P98" s="259">
        <v>4</v>
      </c>
      <c r="Q98" s="259">
        <v>4</v>
      </c>
      <c r="R98" s="259">
        <v>8</v>
      </c>
      <c r="S98" s="259">
        <v>3</v>
      </c>
      <c r="T98" s="259">
        <v>6</v>
      </c>
      <c r="U98" s="259">
        <v>2</v>
      </c>
      <c r="V98" s="259">
        <v>8</v>
      </c>
      <c r="W98" s="259">
        <v>1</v>
      </c>
      <c r="X98" s="259">
        <v>9</v>
      </c>
      <c r="Y98" s="259">
        <v>3</v>
      </c>
      <c r="Z98" s="259">
        <v>12</v>
      </c>
      <c r="AA98" s="259">
        <v>1</v>
      </c>
      <c r="AB98" s="259">
        <v>7</v>
      </c>
      <c r="AC98" s="259">
        <v>0</v>
      </c>
      <c r="AD98" s="259">
        <v>7</v>
      </c>
      <c r="AE98" s="259">
        <v>1</v>
      </c>
      <c r="AF98" s="259">
        <v>4</v>
      </c>
      <c r="AG98" s="259">
        <v>9</v>
      </c>
      <c r="AH98" s="259">
        <v>13</v>
      </c>
      <c r="AI98" s="259">
        <v>1</v>
      </c>
      <c r="AJ98" s="259">
        <v>3</v>
      </c>
      <c r="AK98" s="259">
        <v>5</v>
      </c>
      <c r="AL98" s="259">
        <v>8</v>
      </c>
      <c r="AM98" s="259">
        <v>1</v>
      </c>
      <c r="AN98" s="259">
        <v>1</v>
      </c>
      <c r="AO98" s="259">
        <v>2</v>
      </c>
      <c r="AP98" s="259">
        <v>3</v>
      </c>
      <c r="AQ98" s="259">
        <v>1</v>
      </c>
      <c r="AR98" s="259">
        <v>30</v>
      </c>
      <c r="AS98" s="259">
        <v>21</v>
      </c>
      <c r="AT98" s="259">
        <v>51</v>
      </c>
      <c r="AU98" s="259">
        <v>6</v>
      </c>
      <c r="AV98" s="259">
        <v>0</v>
      </c>
      <c r="AW98" s="259">
        <v>0</v>
      </c>
      <c r="AX98" s="259">
        <v>0</v>
      </c>
      <c r="AY98" s="259">
        <v>0</v>
      </c>
      <c r="AZ98" s="259">
        <v>0</v>
      </c>
      <c r="BA98" s="259">
        <v>0</v>
      </c>
      <c r="BB98" s="259">
        <v>0</v>
      </c>
      <c r="BC98" s="259">
        <v>0</v>
      </c>
      <c r="BD98" s="259">
        <v>0</v>
      </c>
      <c r="BE98" s="259">
        <v>0</v>
      </c>
      <c r="BF98" s="259">
        <v>0</v>
      </c>
      <c r="BG98" s="259">
        <v>0</v>
      </c>
      <c r="BH98" s="259">
        <v>0</v>
      </c>
      <c r="BI98" s="259">
        <v>0</v>
      </c>
      <c r="BJ98" s="259">
        <v>0</v>
      </c>
      <c r="BK98" s="259">
        <v>0</v>
      </c>
      <c r="BL98" s="259">
        <v>34</v>
      </c>
      <c r="BM98" s="259">
        <v>25</v>
      </c>
      <c r="BN98" s="259">
        <v>59</v>
      </c>
      <c r="BO98" s="259">
        <v>9</v>
      </c>
    </row>
    <row r="99" spans="1:67">
      <c r="A99" s="259">
        <v>96</v>
      </c>
      <c r="B99" s="262">
        <v>62020104</v>
      </c>
      <c r="C99" s="261" t="s">
        <v>99</v>
      </c>
      <c r="D99" s="259">
        <v>2</v>
      </c>
      <c r="E99" s="259">
        <v>3</v>
      </c>
      <c r="F99" s="259">
        <v>5</v>
      </c>
      <c r="G99" s="259">
        <v>1</v>
      </c>
      <c r="H99" s="259">
        <v>1</v>
      </c>
      <c r="I99" s="259">
        <v>3</v>
      </c>
      <c r="J99" s="259">
        <v>4</v>
      </c>
      <c r="K99" s="259">
        <v>1</v>
      </c>
      <c r="L99" s="259">
        <v>2</v>
      </c>
      <c r="M99" s="259">
        <v>2</v>
      </c>
      <c r="N99" s="259">
        <v>4</v>
      </c>
      <c r="O99" s="259">
        <v>1</v>
      </c>
      <c r="P99" s="259">
        <v>5</v>
      </c>
      <c r="Q99" s="259">
        <v>8</v>
      </c>
      <c r="R99" s="259">
        <v>13</v>
      </c>
      <c r="S99" s="259">
        <v>3</v>
      </c>
      <c r="T99" s="259">
        <v>3</v>
      </c>
      <c r="U99" s="259">
        <v>0</v>
      </c>
      <c r="V99" s="259">
        <v>3</v>
      </c>
      <c r="W99" s="259">
        <v>1</v>
      </c>
      <c r="X99" s="259">
        <v>2</v>
      </c>
      <c r="Y99" s="259">
        <v>5</v>
      </c>
      <c r="Z99" s="259">
        <v>7</v>
      </c>
      <c r="AA99" s="259">
        <v>1</v>
      </c>
      <c r="AB99" s="259">
        <v>2</v>
      </c>
      <c r="AC99" s="259">
        <v>4</v>
      </c>
      <c r="AD99" s="259">
        <v>6</v>
      </c>
      <c r="AE99" s="259">
        <v>1</v>
      </c>
      <c r="AF99" s="259">
        <v>4</v>
      </c>
      <c r="AG99" s="259">
        <v>4</v>
      </c>
      <c r="AH99" s="259">
        <v>8</v>
      </c>
      <c r="AI99" s="259">
        <v>1</v>
      </c>
      <c r="AJ99" s="259">
        <v>3</v>
      </c>
      <c r="AK99" s="259">
        <v>2</v>
      </c>
      <c r="AL99" s="259">
        <v>5</v>
      </c>
      <c r="AM99" s="259">
        <v>1</v>
      </c>
      <c r="AN99" s="259">
        <v>4</v>
      </c>
      <c r="AO99" s="259">
        <v>1</v>
      </c>
      <c r="AP99" s="259">
        <v>5</v>
      </c>
      <c r="AQ99" s="259">
        <v>1</v>
      </c>
      <c r="AR99" s="259">
        <v>18</v>
      </c>
      <c r="AS99" s="259">
        <v>16</v>
      </c>
      <c r="AT99" s="259">
        <v>34</v>
      </c>
      <c r="AU99" s="259">
        <v>6</v>
      </c>
      <c r="AV99" s="259">
        <v>0</v>
      </c>
      <c r="AW99" s="259">
        <v>0</v>
      </c>
      <c r="AX99" s="259">
        <v>0</v>
      </c>
      <c r="AY99" s="259">
        <v>0</v>
      </c>
      <c r="AZ99" s="259">
        <v>0</v>
      </c>
      <c r="BA99" s="259">
        <v>0</v>
      </c>
      <c r="BB99" s="259">
        <v>0</v>
      </c>
      <c r="BC99" s="259">
        <v>0</v>
      </c>
      <c r="BD99" s="259">
        <v>0</v>
      </c>
      <c r="BE99" s="259">
        <v>0</v>
      </c>
      <c r="BF99" s="259">
        <v>0</v>
      </c>
      <c r="BG99" s="259">
        <v>0</v>
      </c>
      <c r="BH99" s="259">
        <v>0</v>
      </c>
      <c r="BI99" s="259">
        <v>0</v>
      </c>
      <c r="BJ99" s="259">
        <v>0</v>
      </c>
      <c r="BK99" s="259">
        <v>0</v>
      </c>
      <c r="BL99" s="259">
        <v>23</v>
      </c>
      <c r="BM99" s="259">
        <v>24</v>
      </c>
      <c r="BN99" s="259">
        <v>47</v>
      </c>
      <c r="BO99" s="259">
        <v>9</v>
      </c>
    </row>
    <row r="100" spans="1:67">
      <c r="A100" s="259">
        <v>97</v>
      </c>
      <c r="B100" s="262">
        <v>62020105</v>
      </c>
      <c r="C100" s="261" t="s">
        <v>100</v>
      </c>
      <c r="D100" s="259">
        <v>0</v>
      </c>
      <c r="E100" s="259">
        <v>0</v>
      </c>
      <c r="F100" s="259">
        <v>0</v>
      </c>
      <c r="G100" s="259">
        <v>0</v>
      </c>
      <c r="H100" s="259">
        <v>9</v>
      </c>
      <c r="I100" s="259">
        <v>3</v>
      </c>
      <c r="J100" s="259">
        <v>12</v>
      </c>
      <c r="K100" s="259">
        <v>1</v>
      </c>
      <c r="L100" s="259">
        <v>5</v>
      </c>
      <c r="M100" s="259">
        <v>12</v>
      </c>
      <c r="N100" s="259">
        <v>17</v>
      </c>
      <c r="O100" s="259">
        <v>1</v>
      </c>
      <c r="P100" s="259">
        <v>14</v>
      </c>
      <c r="Q100" s="259">
        <v>15</v>
      </c>
      <c r="R100" s="259">
        <v>29</v>
      </c>
      <c r="S100" s="259">
        <v>2</v>
      </c>
      <c r="T100" s="259">
        <v>7</v>
      </c>
      <c r="U100" s="259">
        <v>7</v>
      </c>
      <c r="V100" s="259">
        <v>14</v>
      </c>
      <c r="W100" s="259">
        <v>1</v>
      </c>
      <c r="X100" s="259">
        <v>5</v>
      </c>
      <c r="Y100" s="259">
        <v>7</v>
      </c>
      <c r="Z100" s="259">
        <v>12</v>
      </c>
      <c r="AA100" s="259">
        <v>1</v>
      </c>
      <c r="AB100" s="259">
        <v>12</v>
      </c>
      <c r="AC100" s="259">
        <v>7</v>
      </c>
      <c r="AD100" s="259">
        <v>19</v>
      </c>
      <c r="AE100" s="259">
        <v>1</v>
      </c>
      <c r="AF100" s="259">
        <v>10</v>
      </c>
      <c r="AG100" s="259">
        <v>5</v>
      </c>
      <c r="AH100" s="259">
        <v>15</v>
      </c>
      <c r="AI100" s="259">
        <v>1</v>
      </c>
      <c r="AJ100" s="259">
        <v>7</v>
      </c>
      <c r="AK100" s="259">
        <v>7</v>
      </c>
      <c r="AL100" s="259">
        <v>14</v>
      </c>
      <c r="AM100" s="259">
        <v>1</v>
      </c>
      <c r="AN100" s="259">
        <v>10</v>
      </c>
      <c r="AO100" s="259">
        <v>12</v>
      </c>
      <c r="AP100" s="259">
        <v>22</v>
      </c>
      <c r="AQ100" s="259">
        <v>1</v>
      </c>
      <c r="AR100" s="259">
        <v>51</v>
      </c>
      <c r="AS100" s="259">
        <v>45</v>
      </c>
      <c r="AT100" s="259">
        <v>96</v>
      </c>
      <c r="AU100" s="259">
        <v>6</v>
      </c>
      <c r="AV100" s="259">
        <v>0</v>
      </c>
      <c r="AW100" s="259">
        <v>0</v>
      </c>
      <c r="AX100" s="259">
        <v>0</v>
      </c>
      <c r="AY100" s="259">
        <v>0</v>
      </c>
      <c r="AZ100" s="259">
        <v>0</v>
      </c>
      <c r="BA100" s="259">
        <v>0</v>
      </c>
      <c r="BB100" s="259">
        <v>0</v>
      </c>
      <c r="BC100" s="259">
        <v>0</v>
      </c>
      <c r="BD100" s="259">
        <v>0</v>
      </c>
      <c r="BE100" s="259">
        <v>0</v>
      </c>
      <c r="BF100" s="259">
        <v>0</v>
      </c>
      <c r="BG100" s="259">
        <v>0</v>
      </c>
      <c r="BH100" s="259">
        <v>0</v>
      </c>
      <c r="BI100" s="259">
        <v>0</v>
      </c>
      <c r="BJ100" s="259">
        <v>0</v>
      </c>
      <c r="BK100" s="259">
        <v>0</v>
      </c>
      <c r="BL100" s="259">
        <v>65</v>
      </c>
      <c r="BM100" s="259">
        <v>60</v>
      </c>
      <c r="BN100" s="259">
        <v>125</v>
      </c>
      <c r="BO100" s="259">
        <v>8</v>
      </c>
    </row>
    <row r="101" spans="1:67">
      <c r="A101" s="259">
        <v>98</v>
      </c>
      <c r="B101" s="262">
        <v>62020106</v>
      </c>
      <c r="C101" s="261" t="s">
        <v>101</v>
      </c>
      <c r="D101" s="259">
        <v>0</v>
      </c>
      <c r="E101" s="259">
        <v>0</v>
      </c>
      <c r="F101" s="259">
        <v>0</v>
      </c>
      <c r="G101" s="259">
        <v>0</v>
      </c>
      <c r="H101" s="259">
        <v>18</v>
      </c>
      <c r="I101" s="259">
        <v>8</v>
      </c>
      <c r="J101" s="259">
        <v>26</v>
      </c>
      <c r="K101" s="259">
        <v>1</v>
      </c>
      <c r="L101" s="259">
        <v>15</v>
      </c>
      <c r="M101" s="259">
        <v>9</v>
      </c>
      <c r="N101" s="259">
        <v>24</v>
      </c>
      <c r="O101" s="259">
        <v>1</v>
      </c>
      <c r="P101" s="259">
        <v>33</v>
      </c>
      <c r="Q101" s="259">
        <v>17</v>
      </c>
      <c r="R101" s="259">
        <v>50</v>
      </c>
      <c r="S101" s="259">
        <v>2</v>
      </c>
      <c r="T101" s="259">
        <v>18</v>
      </c>
      <c r="U101" s="259">
        <v>21</v>
      </c>
      <c r="V101" s="259">
        <v>39</v>
      </c>
      <c r="W101" s="259">
        <v>1</v>
      </c>
      <c r="X101" s="259">
        <v>20</v>
      </c>
      <c r="Y101" s="259">
        <v>9</v>
      </c>
      <c r="Z101" s="259">
        <v>29</v>
      </c>
      <c r="AA101" s="259">
        <v>1</v>
      </c>
      <c r="AB101" s="259">
        <v>10</v>
      </c>
      <c r="AC101" s="259">
        <v>23</v>
      </c>
      <c r="AD101" s="259">
        <v>33</v>
      </c>
      <c r="AE101" s="259">
        <v>1</v>
      </c>
      <c r="AF101" s="259">
        <v>20</v>
      </c>
      <c r="AG101" s="259">
        <v>21</v>
      </c>
      <c r="AH101" s="259">
        <v>41</v>
      </c>
      <c r="AI101" s="259">
        <v>1</v>
      </c>
      <c r="AJ101" s="259">
        <v>14</v>
      </c>
      <c r="AK101" s="259">
        <v>22</v>
      </c>
      <c r="AL101" s="259">
        <v>36</v>
      </c>
      <c r="AM101" s="259">
        <v>1</v>
      </c>
      <c r="AN101" s="259">
        <v>20</v>
      </c>
      <c r="AO101" s="259">
        <v>15</v>
      </c>
      <c r="AP101" s="259">
        <v>35</v>
      </c>
      <c r="AQ101" s="259">
        <v>1</v>
      </c>
      <c r="AR101" s="259">
        <v>102</v>
      </c>
      <c r="AS101" s="259">
        <v>111</v>
      </c>
      <c r="AT101" s="259">
        <v>213</v>
      </c>
      <c r="AU101" s="259">
        <v>6</v>
      </c>
      <c r="AV101" s="259">
        <v>23</v>
      </c>
      <c r="AW101" s="259">
        <v>12</v>
      </c>
      <c r="AX101" s="259">
        <v>35</v>
      </c>
      <c r="AY101" s="259">
        <v>1</v>
      </c>
      <c r="AZ101" s="259">
        <v>16</v>
      </c>
      <c r="BA101" s="259">
        <v>19</v>
      </c>
      <c r="BB101" s="259">
        <v>35</v>
      </c>
      <c r="BC101" s="259">
        <v>1</v>
      </c>
      <c r="BD101" s="259">
        <v>15</v>
      </c>
      <c r="BE101" s="259">
        <v>12</v>
      </c>
      <c r="BF101" s="259">
        <v>27</v>
      </c>
      <c r="BG101" s="259">
        <v>1</v>
      </c>
      <c r="BH101" s="259">
        <v>54</v>
      </c>
      <c r="BI101" s="259">
        <v>43</v>
      </c>
      <c r="BJ101" s="259">
        <v>97</v>
      </c>
      <c r="BK101" s="259">
        <v>3</v>
      </c>
      <c r="BL101" s="259">
        <v>189</v>
      </c>
      <c r="BM101" s="259">
        <v>171</v>
      </c>
      <c r="BN101" s="259">
        <v>360</v>
      </c>
      <c r="BO101" s="259">
        <v>11</v>
      </c>
    </row>
    <row r="102" spans="1:67">
      <c r="A102" s="259">
        <v>99</v>
      </c>
      <c r="B102" s="262">
        <v>62020107</v>
      </c>
      <c r="C102" s="261" t="s">
        <v>102</v>
      </c>
      <c r="D102" s="259">
        <v>6</v>
      </c>
      <c r="E102" s="259">
        <v>8</v>
      </c>
      <c r="F102" s="259">
        <v>14</v>
      </c>
      <c r="G102" s="259">
        <v>1</v>
      </c>
      <c r="H102" s="259">
        <v>4</v>
      </c>
      <c r="I102" s="259">
        <v>5</v>
      </c>
      <c r="J102" s="259">
        <v>9</v>
      </c>
      <c r="K102" s="259">
        <v>1</v>
      </c>
      <c r="L102" s="259">
        <v>3</v>
      </c>
      <c r="M102" s="259">
        <v>5</v>
      </c>
      <c r="N102" s="259">
        <v>8</v>
      </c>
      <c r="O102" s="259">
        <v>1</v>
      </c>
      <c r="P102" s="259">
        <v>13</v>
      </c>
      <c r="Q102" s="259">
        <v>18</v>
      </c>
      <c r="R102" s="259">
        <v>31</v>
      </c>
      <c r="S102" s="259">
        <v>3</v>
      </c>
      <c r="T102" s="259">
        <v>7</v>
      </c>
      <c r="U102" s="259">
        <v>8</v>
      </c>
      <c r="V102" s="259">
        <v>15</v>
      </c>
      <c r="W102" s="259">
        <v>1</v>
      </c>
      <c r="X102" s="259">
        <v>7</v>
      </c>
      <c r="Y102" s="259">
        <v>6</v>
      </c>
      <c r="Z102" s="259">
        <v>13</v>
      </c>
      <c r="AA102" s="259">
        <v>1</v>
      </c>
      <c r="AB102" s="259">
        <v>6</v>
      </c>
      <c r="AC102" s="259">
        <v>5</v>
      </c>
      <c r="AD102" s="259">
        <v>11</v>
      </c>
      <c r="AE102" s="259">
        <v>1</v>
      </c>
      <c r="AF102" s="259">
        <v>12</v>
      </c>
      <c r="AG102" s="259">
        <v>6</v>
      </c>
      <c r="AH102" s="259">
        <v>18</v>
      </c>
      <c r="AI102" s="259">
        <v>1</v>
      </c>
      <c r="AJ102" s="259">
        <v>4</v>
      </c>
      <c r="AK102" s="259">
        <v>2</v>
      </c>
      <c r="AL102" s="259">
        <v>6</v>
      </c>
      <c r="AM102" s="259">
        <v>1</v>
      </c>
      <c r="AN102" s="259">
        <v>4</v>
      </c>
      <c r="AO102" s="259">
        <v>4</v>
      </c>
      <c r="AP102" s="259">
        <v>8</v>
      </c>
      <c r="AQ102" s="259">
        <v>1</v>
      </c>
      <c r="AR102" s="259">
        <v>40</v>
      </c>
      <c r="AS102" s="259">
        <v>31</v>
      </c>
      <c r="AT102" s="259">
        <v>71</v>
      </c>
      <c r="AU102" s="259">
        <v>6</v>
      </c>
      <c r="AV102" s="259">
        <v>0</v>
      </c>
      <c r="AW102" s="259">
        <v>0</v>
      </c>
      <c r="AX102" s="259">
        <v>0</v>
      </c>
      <c r="AY102" s="259">
        <v>0</v>
      </c>
      <c r="AZ102" s="259">
        <v>0</v>
      </c>
      <c r="BA102" s="259">
        <v>0</v>
      </c>
      <c r="BB102" s="259">
        <v>0</v>
      </c>
      <c r="BC102" s="259">
        <v>0</v>
      </c>
      <c r="BD102" s="259">
        <v>0</v>
      </c>
      <c r="BE102" s="259">
        <v>0</v>
      </c>
      <c r="BF102" s="259">
        <v>0</v>
      </c>
      <c r="BG102" s="259">
        <v>0</v>
      </c>
      <c r="BH102" s="259">
        <v>0</v>
      </c>
      <c r="BI102" s="259">
        <v>0</v>
      </c>
      <c r="BJ102" s="259">
        <v>0</v>
      </c>
      <c r="BK102" s="259">
        <v>0</v>
      </c>
      <c r="BL102" s="259">
        <v>53</v>
      </c>
      <c r="BM102" s="259">
        <v>49</v>
      </c>
      <c r="BN102" s="259">
        <v>102</v>
      </c>
      <c r="BO102" s="259">
        <v>9</v>
      </c>
    </row>
    <row r="103" spans="1:67">
      <c r="A103" s="259">
        <v>100</v>
      </c>
      <c r="B103" s="262">
        <v>62020108</v>
      </c>
      <c r="C103" s="261" t="s">
        <v>103</v>
      </c>
      <c r="D103" s="259">
        <v>0</v>
      </c>
      <c r="E103" s="259">
        <v>0</v>
      </c>
      <c r="F103" s="259">
        <v>0</v>
      </c>
      <c r="G103" s="259">
        <v>0</v>
      </c>
      <c r="H103" s="259">
        <v>10</v>
      </c>
      <c r="I103" s="259">
        <v>11</v>
      </c>
      <c r="J103" s="259">
        <v>21</v>
      </c>
      <c r="K103" s="259">
        <v>1</v>
      </c>
      <c r="L103" s="259">
        <v>7</v>
      </c>
      <c r="M103" s="259">
        <v>9</v>
      </c>
      <c r="N103" s="259">
        <v>16</v>
      </c>
      <c r="O103" s="259">
        <v>1</v>
      </c>
      <c r="P103" s="259">
        <v>17</v>
      </c>
      <c r="Q103" s="259">
        <v>20</v>
      </c>
      <c r="R103" s="259">
        <v>37</v>
      </c>
      <c r="S103" s="259">
        <v>2</v>
      </c>
      <c r="T103" s="259">
        <v>7</v>
      </c>
      <c r="U103" s="259">
        <v>10</v>
      </c>
      <c r="V103" s="259">
        <v>17</v>
      </c>
      <c r="W103" s="259">
        <v>1</v>
      </c>
      <c r="X103" s="259">
        <v>5</v>
      </c>
      <c r="Y103" s="259">
        <v>8</v>
      </c>
      <c r="Z103" s="259">
        <v>13</v>
      </c>
      <c r="AA103" s="259">
        <v>1</v>
      </c>
      <c r="AB103" s="259">
        <v>9</v>
      </c>
      <c r="AC103" s="259">
        <v>7</v>
      </c>
      <c r="AD103" s="259">
        <v>16</v>
      </c>
      <c r="AE103" s="259">
        <v>1</v>
      </c>
      <c r="AF103" s="259">
        <v>9</v>
      </c>
      <c r="AG103" s="259">
        <v>9</v>
      </c>
      <c r="AH103" s="259">
        <v>18</v>
      </c>
      <c r="AI103" s="259">
        <v>1</v>
      </c>
      <c r="AJ103" s="259">
        <v>6</v>
      </c>
      <c r="AK103" s="259">
        <v>4</v>
      </c>
      <c r="AL103" s="259">
        <v>10</v>
      </c>
      <c r="AM103" s="259">
        <v>1</v>
      </c>
      <c r="AN103" s="259">
        <v>7</v>
      </c>
      <c r="AO103" s="259">
        <v>5</v>
      </c>
      <c r="AP103" s="259">
        <v>12</v>
      </c>
      <c r="AQ103" s="259">
        <v>1</v>
      </c>
      <c r="AR103" s="259">
        <v>43</v>
      </c>
      <c r="AS103" s="259">
        <v>43</v>
      </c>
      <c r="AT103" s="259">
        <v>86</v>
      </c>
      <c r="AU103" s="259">
        <v>6</v>
      </c>
      <c r="AV103" s="259">
        <v>0</v>
      </c>
      <c r="AW103" s="259">
        <v>0</v>
      </c>
      <c r="AX103" s="259">
        <v>0</v>
      </c>
      <c r="AY103" s="259">
        <v>0</v>
      </c>
      <c r="AZ103" s="259">
        <v>0</v>
      </c>
      <c r="BA103" s="259">
        <v>0</v>
      </c>
      <c r="BB103" s="259">
        <v>0</v>
      </c>
      <c r="BC103" s="259">
        <v>0</v>
      </c>
      <c r="BD103" s="259">
        <v>0</v>
      </c>
      <c r="BE103" s="259">
        <v>0</v>
      </c>
      <c r="BF103" s="259">
        <v>0</v>
      </c>
      <c r="BG103" s="259">
        <v>0</v>
      </c>
      <c r="BH103" s="259">
        <v>0</v>
      </c>
      <c r="BI103" s="259">
        <v>0</v>
      </c>
      <c r="BJ103" s="259">
        <v>0</v>
      </c>
      <c r="BK103" s="259">
        <v>0</v>
      </c>
      <c r="BL103" s="259">
        <v>60</v>
      </c>
      <c r="BM103" s="259">
        <v>63</v>
      </c>
      <c r="BN103" s="259">
        <v>123</v>
      </c>
      <c r="BO103" s="259">
        <v>8</v>
      </c>
    </row>
    <row r="104" spans="1:67">
      <c r="A104" s="259">
        <v>101</v>
      </c>
      <c r="B104" s="262">
        <v>62020110</v>
      </c>
      <c r="C104" s="261" t="s">
        <v>104</v>
      </c>
      <c r="D104" s="259">
        <v>0</v>
      </c>
      <c r="E104" s="259">
        <v>0</v>
      </c>
      <c r="F104" s="259">
        <v>0</v>
      </c>
      <c r="G104" s="259">
        <v>0</v>
      </c>
      <c r="H104" s="259">
        <v>2</v>
      </c>
      <c r="I104" s="259">
        <v>2</v>
      </c>
      <c r="J104" s="259">
        <v>4</v>
      </c>
      <c r="K104" s="259">
        <v>1</v>
      </c>
      <c r="L104" s="259">
        <v>6</v>
      </c>
      <c r="M104" s="259">
        <v>5</v>
      </c>
      <c r="N104" s="259">
        <v>11</v>
      </c>
      <c r="O104" s="259">
        <v>1</v>
      </c>
      <c r="P104" s="259">
        <v>8</v>
      </c>
      <c r="Q104" s="259">
        <v>7</v>
      </c>
      <c r="R104" s="259">
        <v>15</v>
      </c>
      <c r="S104" s="259">
        <v>2</v>
      </c>
      <c r="T104" s="259">
        <v>4</v>
      </c>
      <c r="U104" s="259">
        <v>3</v>
      </c>
      <c r="V104" s="259">
        <v>7</v>
      </c>
      <c r="W104" s="259">
        <v>1</v>
      </c>
      <c r="X104" s="259">
        <v>5</v>
      </c>
      <c r="Y104" s="259">
        <v>5</v>
      </c>
      <c r="Z104" s="259">
        <v>10</v>
      </c>
      <c r="AA104" s="259">
        <v>1</v>
      </c>
      <c r="AB104" s="259">
        <v>7</v>
      </c>
      <c r="AC104" s="259">
        <v>8</v>
      </c>
      <c r="AD104" s="259">
        <v>15</v>
      </c>
      <c r="AE104" s="259">
        <v>1</v>
      </c>
      <c r="AF104" s="259">
        <v>2</v>
      </c>
      <c r="AG104" s="259">
        <v>2</v>
      </c>
      <c r="AH104" s="259">
        <v>4</v>
      </c>
      <c r="AI104" s="259">
        <v>1</v>
      </c>
      <c r="AJ104" s="259">
        <v>7</v>
      </c>
      <c r="AK104" s="259">
        <v>1</v>
      </c>
      <c r="AL104" s="259">
        <v>8</v>
      </c>
      <c r="AM104" s="259">
        <v>1</v>
      </c>
      <c r="AN104" s="259">
        <v>5</v>
      </c>
      <c r="AO104" s="259">
        <v>5</v>
      </c>
      <c r="AP104" s="259">
        <v>10</v>
      </c>
      <c r="AQ104" s="259">
        <v>1</v>
      </c>
      <c r="AR104" s="259">
        <v>30</v>
      </c>
      <c r="AS104" s="259">
        <v>24</v>
      </c>
      <c r="AT104" s="259">
        <v>54</v>
      </c>
      <c r="AU104" s="259">
        <v>6</v>
      </c>
      <c r="AV104" s="259">
        <v>0</v>
      </c>
      <c r="AW104" s="259">
        <v>0</v>
      </c>
      <c r="AX104" s="259">
        <v>0</v>
      </c>
      <c r="AY104" s="259">
        <v>0</v>
      </c>
      <c r="AZ104" s="259">
        <v>0</v>
      </c>
      <c r="BA104" s="259">
        <v>0</v>
      </c>
      <c r="BB104" s="259">
        <v>0</v>
      </c>
      <c r="BC104" s="259">
        <v>0</v>
      </c>
      <c r="BD104" s="259">
        <v>0</v>
      </c>
      <c r="BE104" s="259">
        <v>0</v>
      </c>
      <c r="BF104" s="259">
        <v>0</v>
      </c>
      <c r="BG104" s="259">
        <v>0</v>
      </c>
      <c r="BH104" s="259">
        <v>0</v>
      </c>
      <c r="BI104" s="259">
        <v>0</v>
      </c>
      <c r="BJ104" s="259">
        <v>0</v>
      </c>
      <c r="BK104" s="259">
        <v>0</v>
      </c>
      <c r="BL104" s="259">
        <v>38</v>
      </c>
      <c r="BM104" s="259">
        <v>31</v>
      </c>
      <c r="BN104" s="259">
        <v>69</v>
      </c>
      <c r="BO104" s="259">
        <v>8</v>
      </c>
    </row>
    <row r="105" spans="1:67">
      <c r="A105" s="259">
        <v>102</v>
      </c>
      <c r="B105" s="262">
        <v>62020111</v>
      </c>
      <c r="C105" s="261" t="s">
        <v>105</v>
      </c>
      <c r="D105" s="259">
        <v>0</v>
      </c>
      <c r="E105" s="259">
        <v>0</v>
      </c>
      <c r="F105" s="259">
        <v>0</v>
      </c>
      <c r="G105" s="259">
        <v>0</v>
      </c>
      <c r="H105" s="259">
        <v>2</v>
      </c>
      <c r="I105" s="259">
        <v>3</v>
      </c>
      <c r="J105" s="259">
        <v>5</v>
      </c>
      <c r="K105" s="259">
        <v>1</v>
      </c>
      <c r="L105" s="259">
        <v>2</v>
      </c>
      <c r="M105" s="259">
        <v>5</v>
      </c>
      <c r="N105" s="259">
        <v>7</v>
      </c>
      <c r="O105" s="259">
        <v>1</v>
      </c>
      <c r="P105" s="259">
        <v>4</v>
      </c>
      <c r="Q105" s="259">
        <v>8</v>
      </c>
      <c r="R105" s="259">
        <v>12</v>
      </c>
      <c r="S105" s="259">
        <v>2</v>
      </c>
      <c r="T105" s="259">
        <v>5</v>
      </c>
      <c r="U105" s="259">
        <v>11</v>
      </c>
      <c r="V105" s="259">
        <v>16</v>
      </c>
      <c r="W105" s="259">
        <v>1</v>
      </c>
      <c r="X105" s="259">
        <v>5</v>
      </c>
      <c r="Y105" s="259">
        <v>8</v>
      </c>
      <c r="Z105" s="259">
        <v>13</v>
      </c>
      <c r="AA105" s="259">
        <v>1</v>
      </c>
      <c r="AB105" s="259">
        <v>6</v>
      </c>
      <c r="AC105" s="259">
        <v>6</v>
      </c>
      <c r="AD105" s="259">
        <v>12</v>
      </c>
      <c r="AE105" s="259">
        <v>1</v>
      </c>
      <c r="AF105" s="259">
        <v>6</v>
      </c>
      <c r="AG105" s="259">
        <v>9</v>
      </c>
      <c r="AH105" s="259">
        <v>15</v>
      </c>
      <c r="AI105" s="259">
        <v>1</v>
      </c>
      <c r="AJ105" s="259">
        <v>6</v>
      </c>
      <c r="AK105" s="259">
        <v>5</v>
      </c>
      <c r="AL105" s="259">
        <v>11</v>
      </c>
      <c r="AM105" s="259">
        <v>1</v>
      </c>
      <c r="AN105" s="259">
        <v>9</v>
      </c>
      <c r="AO105" s="259">
        <v>8</v>
      </c>
      <c r="AP105" s="259">
        <v>17</v>
      </c>
      <c r="AQ105" s="259">
        <v>1</v>
      </c>
      <c r="AR105" s="259">
        <v>37</v>
      </c>
      <c r="AS105" s="259">
        <v>47</v>
      </c>
      <c r="AT105" s="259">
        <v>84</v>
      </c>
      <c r="AU105" s="259">
        <v>6</v>
      </c>
      <c r="AV105" s="259">
        <v>0</v>
      </c>
      <c r="AW105" s="259">
        <v>0</v>
      </c>
      <c r="AX105" s="259">
        <v>0</v>
      </c>
      <c r="AY105" s="259">
        <v>0</v>
      </c>
      <c r="AZ105" s="259">
        <v>0</v>
      </c>
      <c r="BA105" s="259">
        <v>0</v>
      </c>
      <c r="BB105" s="259">
        <v>0</v>
      </c>
      <c r="BC105" s="259">
        <v>0</v>
      </c>
      <c r="BD105" s="259">
        <v>0</v>
      </c>
      <c r="BE105" s="259">
        <v>0</v>
      </c>
      <c r="BF105" s="259">
        <v>0</v>
      </c>
      <c r="BG105" s="259">
        <v>0</v>
      </c>
      <c r="BH105" s="259">
        <v>0</v>
      </c>
      <c r="BI105" s="259">
        <v>0</v>
      </c>
      <c r="BJ105" s="259">
        <v>0</v>
      </c>
      <c r="BK105" s="259">
        <v>0</v>
      </c>
      <c r="BL105" s="259">
        <v>41</v>
      </c>
      <c r="BM105" s="259">
        <v>55</v>
      </c>
      <c r="BN105" s="259">
        <v>96</v>
      </c>
      <c r="BO105" s="259">
        <v>8</v>
      </c>
    </row>
    <row r="106" spans="1:67">
      <c r="A106" s="259">
        <v>103</v>
      </c>
      <c r="B106" s="262">
        <v>62020112</v>
      </c>
      <c r="C106" s="261" t="s">
        <v>106</v>
      </c>
      <c r="D106" s="259">
        <v>0</v>
      </c>
      <c r="E106" s="259">
        <v>0</v>
      </c>
      <c r="F106" s="259">
        <v>0</v>
      </c>
      <c r="G106" s="259">
        <v>0</v>
      </c>
      <c r="H106" s="259">
        <v>1</v>
      </c>
      <c r="I106" s="259">
        <v>4</v>
      </c>
      <c r="J106" s="259">
        <v>5</v>
      </c>
      <c r="K106" s="259">
        <v>1</v>
      </c>
      <c r="L106" s="259">
        <v>4</v>
      </c>
      <c r="M106" s="259">
        <v>2</v>
      </c>
      <c r="N106" s="259">
        <v>6</v>
      </c>
      <c r="O106" s="259">
        <v>1</v>
      </c>
      <c r="P106" s="259">
        <v>5</v>
      </c>
      <c r="Q106" s="259">
        <v>6</v>
      </c>
      <c r="R106" s="259">
        <v>11</v>
      </c>
      <c r="S106" s="259">
        <v>2</v>
      </c>
      <c r="T106" s="259">
        <v>3</v>
      </c>
      <c r="U106" s="259">
        <v>4</v>
      </c>
      <c r="V106" s="259">
        <v>7</v>
      </c>
      <c r="W106" s="259">
        <v>1</v>
      </c>
      <c r="X106" s="259">
        <v>5</v>
      </c>
      <c r="Y106" s="259">
        <v>3</v>
      </c>
      <c r="Z106" s="259">
        <v>8</v>
      </c>
      <c r="AA106" s="259">
        <v>1</v>
      </c>
      <c r="AB106" s="259">
        <v>0</v>
      </c>
      <c r="AC106" s="259">
        <v>0</v>
      </c>
      <c r="AD106" s="259">
        <v>0</v>
      </c>
      <c r="AE106" s="259">
        <v>0</v>
      </c>
      <c r="AF106" s="259">
        <v>3</v>
      </c>
      <c r="AG106" s="259">
        <v>7</v>
      </c>
      <c r="AH106" s="259">
        <v>10</v>
      </c>
      <c r="AI106" s="259">
        <v>1</v>
      </c>
      <c r="AJ106" s="259">
        <v>3</v>
      </c>
      <c r="AK106" s="259">
        <v>1</v>
      </c>
      <c r="AL106" s="259">
        <v>4</v>
      </c>
      <c r="AM106" s="259">
        <v>1</v>
      </c>
      <c r="AN106" s="259">
        <v>3</v>
      </c>
      <c r="AO106" s="259">
        <v>3</v>
      </c>
      <c r="AP106" s="259">
        <v>6</v>
      </c>
      <c r="AQ106" s="259">
        <v>1</v>
      </c>
      <c r="AR106" s="259">
        <v>17</v>
      </c>
      <c r="AS106" s="259">
        <v>18</v>
      </c>
      <c r="AT106" s="259">
        <v>35</v>
      </c>
      <c r="AU106" s="259">
        <v>5</v>
      </c>
      <c r="AV106" s="259">
        <v>5</v>
      </c>
      <c r="AW106" s="259">
        <v>2</v>
      </c>
      <c r="AX106" s="259">
        <v>7</v>
      </c>
      <c r="AY106" s="259">
        <v>1</v>
      </c>
      <c r="AZ106" s="259">
        <v>3</v>
      </c>
      <c r="BA106" s="259">
        <v>3</v>
      </c>
      <c r="BB106" s="259">
        <v>6</v>
      </c>
      <c r="BC106" s="259">
        <v>1</v>
      </c>
      <c r="BD106" s="259">
        <v>8</v>
      </c>
      <c r="BE106" s="259">
        <v>1</v>
      </c>
      <c r="BF106" s="259">
        <v>9</v>
      </c>
      <c r="BG106" s="259">
        <v>1</v>
      </c>
      <c r="BH106" s="259">
        <v>16</v>
      </c>
      <c r="BI106" s="259">
        <v>6</v>
      </c>
      <c r="BJ106" s="259">
        <v>22</v>
      </c>
      <c r="BK106" s="259">
        <v>3</v>
      </c>
      <c r="BL106" s="259">
        <v>38</v>
      </c>
      <c r="BM106" s="259">
        <v>30</v>
      </c>
      <c r="BN106" s="259">
        <v>68</v>
      </c>
      <c r="BO106" s="259">
        <v>10</v>
      </c>
    </row>
    <row r="107" spans="1:67">
      <c r="A107" s="259">
        <v>104</v>
      </c>
      <c r="B107" s="262">
        <v>62020113</v>
      </c>
      <c r="C107" s="261" t="s">
        <v>107</v>
      </c>
      <c r="D107" s="259">
        <v>1</v>
      </c>
      <c r="E107" s="259">
        <v>5</v>
      </c>
      <c r="F107" s="259">
        <v>6</v>
      </c>
      <c r="G107" s="259">
        <v>1</v>
      </c>
      <c r="H107" s="259">
        <v>4</v>
      </c>
      <c r="I107" s="259">
        <v>6</v>
      </c>
      <c r="J107" s="259">
        <v>10</v>
      </c>
      <c r="K107" s="259">
        <v>1</v>
      </c>
      <c r="L107" s="259">
        <v>5</v>
      </c>
      <c r="M107" s="259">
        <v>5</v>
      </c>
      <c r="N107" s="259">
        <v>10</v>
      </c>
      <c r="O107" s="259">
        <v>1</v>
      </c>
      <c r="P107" s="259">
        <v>10</v>
      </c>
      <c r="Q107" s="259">
        <v>16</v>
      </c>
      <c r="R107" s="259">
        <v>26</v>
      </c>
      <c r="S107" s="259">
        <v>3</v>
      </c>
      <c r="T107" s="259">
        <v>4</v>
      </c>
      <c r="U107" s="259">
        <v>3</v>
      </c>
      <c r="V107" s="259">
        <v>7</v>
      </c>
      <c r="W107" s="259">
        <v>1</v>
      </c>
      <c r="X107" s="259">
        <v>4</v>
      </c>
      <c r="Y107" s="259">
        <v>3</v>
      </c>
      <c r="Z107" s="259">
        <v>7</v>
      </c>
      <c r="AA107" s="259">
        <v>1</v>
      </c>
      <c r="AB107" s="259">
        <v>1</v>
      </c>
      <c r="AC107" s="259">
        <v>6</v>
      </c>
      <c r="AD107" s="259">
        <v>7</v>
      </c>
      <c r="AE107" s="259">
        <v>1</v>
      </c>
      <c r="AF107" s="259">
        <v>4</v>
      </c>
      <c r="AG107" s="259">
        <v>4</v>
      </c>
      <c r="AH107" s="259">
        <v>8</v>
      </c>
      <c r="AI107" s="259">
        <v>1</v>
      </c>
      <c r="AJ107" s="259">
        <v>11</v>
      </c>
      <c r="AK107" s="259">
        <v>5</v>
      </c>
      <c r="AL107" s="259">
        <v>16</v>
      </c>
      <c r="AM107" s="259">
        <v>1</v>
      </c>
      <c r="AN107" s="259">
        <v>5</v>
      </c>
      <c r="AO107" s="259">
        <v>4</v>
      </c>
      <c r="AP107" s="259">
        <v>9</v>
      </c>
      <c r="AQ107" s="259">
        <v>1</v>
      </c>
      <c r="AR107" s="259">
        <v>29</v>
      </c>
      <c r="AS107" s="259">
        <v>25</v>
      </c>
      <c r="AT107" s="259">
        <v>54</v>
      </c>
      <c r="AU107" s="259">
        <v>6</v>
      </c>
      <c r="AV107" s="259">
        <v>0</v>
      </c>
      <c r="AW107" s="259">
        <v>0</v>
      </c>
      <c r="AX107" s="259">
        <v>0</v>
      </c>
      <c r="AY107" s="259">
        <v>0</v>
      </c>
      <c r="AZ107" s="259">
        <v>0</v>
      </c>
      <c r="BA107" s="259">
        <v>0</v>
      </c>
      <c r="BB107" s="259">
        <v>0</v>
      </c>
      <c r="BC107" s="259">
        <v>0</v>
      </c>
      <c r="BD107" s="259">
        <v>0</v>
      </c>
      <c r="BE107" s="259">
        <v>0</v>
      </c>
      <c r="BF107" s="259">
        <v>0</v>
      </c>
      <c r="BG107" s="259">
        <v>0</v>
      </c>
      <c r="BH107" s="259">
        <v>0</v>
      </c>
      <c r="BI107" s="259">
        <v>0</v>
      </c>
      <c r="BJ107" s="259">
        <v>0</v>
      </c>
      <c r="BK107" s="259">
        <v>0</v>
      </c>
      <c r="BL107" s="259">
        <v>39</v>
      </c>
      <c r="BM107" s="259">
        <v>41</v>
      </c>
      <c r="BN107" s="259">
        <v>80</v>
      </c>
      <c r="BO107" s="259">
        <v>9</v>
      </c>
    </row>
    <row r="108" spans="1:67">
      <c r="A108" s="259">
        <v>105</v>
      </c>
      <c r="B108" s="262">
        <v>62020114</v>
      </c>
      <c r="C108" s="261" t="s">
        <v>108</v>
      </c>
      <c r="D108" s="259">
        <v>0</v>
      </c>
      <c r="E108" s="259">
        <v>0</v>
      </c>
      <c r="F108" s="259">
        <v>0</v>
      </c>
      <c r="G108" s="259">
        <v>0</v>
      </c>
      <c r="H108" s="259">
        <v>9</v>
      </c>
      <c r="I108" s="259">
        <v>8</v>
      </c>
      <c r="J108" s="259">
        <v>17</v>
      </c>
      <c r="K108" s="259">
        <v>1</v>
      </c>
      <c r="L108" s="259">
        <v>5</v>
      </c>
      <c r="M108" s="259">
        <v>14</v>
      </c>
      <c r="N108" s="259">
        <v>19</v>
      </c>
      <c r="O108" s="259">
        <v>1</v>
      </c>
      <c r="P108" s="259">
        <v>14</v>
      </c>
      <c r="Q108" s="259">
        <v>22</v>
      </c>
      <c r="R108" s="259">
        <v>36</v>
      </c>
      <c r="S108" s="259">
        <v>2</v>
      </c>
      <c r="T108" s="259">
        <v>13</v>
      </c>
      <c r="U108" s="259">
        <v>13</v>
      </c>
      <c r="V108" s="259">
        <v>26</v>
      </c>
      <c r="W108" s="259">
        <v>1</v>
      </c>
      <c r="X108" s="259">
        <v>8</v>
      </c>
      <c r="Y108" s="259">
        <v>7</v>
      </c>
      <c r="Z108" s="259">
        <v>15</v>
      </c>
      <c r="AA108" s="259">
        <v>1</v>
      </c>
      <c r="AB108" s="259">
        <v>8</v>
      </c>
      <c r="AC108" s="259">
        <v>7</v>
      </c>
      <c r="AD108" s="259">
        <v>15</v>
      </c>
      <c r="AE108" s="259">
        <v>1</v>
      </c>
      <c r="AF108" s="259">
        <v>11</v>
      </c>
      <c r="AG108" s="259">
        <v>7</v>
      </c>
      <c r="AH108" s="259">
        <v>18</v>
      </c>
      <c r="AI108" s="259">
        <v>1</v>
      </c>
      <c r="AJ108" s="259">
        <v>15</v>
      </c>
      <c r="AK108" s="259">
        <v>13</v>
      </c>
      <c r="AL108" s="259">
        <v>28</v>
      </c>
      <c r="AM108" s="259">
        <v>1</v>
      </c>
      <c r="AN108" s="259">
        <v>8</v>
      </c>
      <c r="AO108" s="259">
        <v>5</v>
      </c>
      <c r="AP108" s="259">
        <v>13</v>
      </c>
      <c r="AQ108" s="259">
        <v>1</v>
      </c>
      <c r="AR108" s="259">
        <v>63</v>
      </c>
      <c r="AS108" s="259">
        <v>52</v>
      </c>
      <c r="AT108" s="259">
        <v>115</v>
      </c>
      <c r="AU108" s="259">
        <v>6</v>
      </c>
      <c r="AV108" s="259">
        <v>15</v>
      </c>
      <c r="AW108" s="259">
        <v>4</v>
      </c>
      <c r="AX108" s="259">
        <v>19</v>
      </c>
      <c r="AY108" s="259">
        <v>1</v>
      </c>
      <c r="AZ108" s="259">
        <v>17</v>
      </c>
      <c r="BA108" s="259">
        <v>13</v>
      </c>
      <c r="BB108" s="259">
        <v>30</v>
      </c>
      <c r="BC108" s="259">
        <v>1</v>
      </c>
      <c r="BD108" s="259">
        <v>17</v>
      </c>
      <c r="BE108" s="259">
        <v>10</v>
      </c>
      <c r="BF108" s="259">
        <v>27</v>
      </c>
      <c r="BG108" s="259">
        <v>1</v>
      </c>
      <c r="BH108" s="259">
        <v>49</v>
      </c>
      <c r="BI108" s="259">
        <v>27</v>
      </c>
      <c r="BJ108" s="259">
        <v>76</v>
      </c>
      <c r="BK108" s="259">
        <v>3</v>
      </c>
      <c r="BL108" s="259">
        <v>126</v>
      </c>
      <c r="BM108" s="259">
        <v>101</v>
      </c>
      <c r="BN108" s="259">
        <v>227</v>
      </c>
      <c r="BO108" s="259">
        <v>11</v>
      </c>
    </row>
    <row r="109" spans="1:67">
      <c r="A109" s="259">
        <v>106</v>
      </c>
      <c r="B109" s="262">
        <v>62020115</v>
      </c>
      <c r="C109" s="261" t="s">
        <v>109</v>
      </c>
      <c r="D109" s="259">
        <v>12</v>
      </c>
      <c r="E109" s="259">
        <v>2</v>
      </c>
      <c r="F109" s="259">
        <v>14</v>
      </c>
      <c r="G109" s="259">
        <v>1</v>
      </c>
      <c r="H109" s="259">
        <v>4</v>
      </c>
      <c r="I109" s="259">
        <v>4</v>
      </c>
      <c r="J109" s="259">
        <v>8</v>
      </c>
      <c r="K109" s="259">
        <v>1</v>
      </c>
      <c r="L109" s="259">
        <v>5</v>
      </c>
      <c r="M109" s="259">
        <v>5</v>
      </c>
      <c r="N109" s="259">
        <v>10</v>
      </c>
      <c r="O109" s="259">
        <v>1</v>
      </c>
      <c r="P109" s="259">
        <v>21</v>
      </c>
      <c r="Q109" s="259">
        <v>11</v>
      </c>
      <c r="R109" s="259">
        <v>32</v>
      </c>
      <c r="S109" s="259">
        <v>3</v>
      </c>
      <c r="T109" s="259">
        <v>6</v>
      </c>
      <c r="U109" s="259">
        <v>6</v>
      </c>
      <c r="V109" s="259">
        <v>12</v>
      </c>
      <c r="W109" s="259">
        <v>1</v>
      </c>
      <c r="X109" s="259">
        <v>6</v>
      </c>
      <c r="Y109" s="259">
        <v>8</v>
      </c>
      <c r="Z109" s="259">
        <v>14</v>
      </c>
      <c r="AA109" s="259">
        <v>1</v>
      </c>
      <c r="AB109" s="259">
        <v>11</v>
      </c>
      <c r="AC109" s="259">
        <v>7</v>
      </c>
      <c r="AD109" s="259">
        <v>18</v>
      </c>
      <c r="AE109" s="259">
        <v>1</v>
      </c>
      <c r="AF109" s="259">
        <v>8</v>
      </c>
      <c r="AG109" s="259">
        <v>6</v>
      </c>
      <c r="AH109" s="259">
        <v>14</v>
      </c>
      <c r="AI109" s="259">
        <v>1</v>
      </c>
      <c r="AJ109" s="259">
        <v>8</v>
      </c>
      <c r="AK109" s="259">
        <v>8</v>
      </c>
      <c r="AL109" s="259">
        <v>16</v>
      </c>
      <c r="AM109" s="259">
        <v>1</v>
      </c>
      <c r="AN109" s="259">
        <v>7</v>
      </c>
      <c r="AO109" s="259">
        <v>8</v>
      </c>
      <c r="AP109" s="259">
        <v>15</v>
      </c>
      <c r="AQ109" s="259">
        <v>1</v>
      </c>
      <c r="AR109" s="259">
        <v>46</v>
      </c>
      <c r="AS109" s="259">
        <v>43</v>
      </c>
      <c r="AT109" s="259">
        <v>89</v>
      </c>
      <c r="AU109" s="259">
        <v>6</v>
      </c>
      <c r="AV109" s="259">
        <v>0</v>
      </c>
      <c r="AW109" s="259">
        <v>0</v>
      </c>
      <c r="AX109" s="259">
        <v>0</v>
      </c>
      <c r="AY109" s="259">
        <v>0</v>
      </c>
      <c r="AZ109" s="259">
        <v>0</v>
      </c>
      <c r="BA109" s="259">
        <v>0</v>
      </c>
      <c r="BB109" s="259">
        <v>0</v>
      </c>
      <c r="BC109" s="259">
        <v>0</v>
      </c>
      <c r="BD109" s="259">
        <v>0</v>
      </c>
      <c r="BE109" s="259">
        <v>0</v>
      </c>
      <c r="BF109" s="259">
        <v>0</v>
      </c>
      <c r="BG109" s="259">
        <v>0</v>
      </c>
      <c r="BH109" s="259">
        <v>0</v>
      </c>
      <c r="BI109" s="259">
        <v>0</v>
      </c>
      <c r="BJ109" s="259">
        <v>0</v>
      </c>
      <c r="BK109" s="259">
        <v>0</v>
      </c>
      <c r="BL109" s="259">
        <v>67</v>
      </c>
      <c r="BM109" s="259">
        <v>54</v>
      </c>
      <c r="BN109" s="259">
        <v>121</v>
      </c>
      <c r="BO109" s="259">
        <v>9</v>
      </c>
    </row>
    <row r="110" spans="1:67">
      <c r="A110" s="259">
        <v>107</v>
      </c>
      <c r="B110" s="262">
        <v>62020116</v>
      </c>
      <c r="C110" s="261" t="s">
        <v>110</v>
      </c>
      <c r="D110" s="259">
        <v>0</v>
      </c>
      <c r="E110" s="259">
        <v>0</v>
      </c>
      <c r="F110" s="259">
        <v>0</v>
      </c>
      <c r="G110" s="259">
        <v>0</v>
      </c>
      <c r="H110" s="259">
        <v>5</v>
      </c>
      <c r="I110" s="259">
        <v>1</v>
      </c>
      <c r="J110" s="259">
        <v>6</v>
      </c>
      <c r="K110" s="259">
        <v>1</v>
      </c>
      <c r="L110" s="259">
        <v>5</v>
      </c>
      <c r="M110" s="259">
        <v>3</v>
      </c>
      <c r="N110" s="259">
        <v>8</v>
      </c>
      <c r="O110" s="259">
        <v>1</v>
      </c>
      <c r="P110" s="259">
        <v>10</v>
      </c>
      <c r="Q110" s="259">
        <v>4</v>
      </c>
      <c r="R110" s="259">
        <v>14</v>
      </c>
      <c r="S110" s="259">
        <v>2</v>
      </c>
      <c r="T110" s="259">
        <v>6</v>
      </c>
      <c r="U110" s="259">
        <v>5</v>
      </c>
      <c r="V110" s="259">
        <v>11</v>
      </c>
      <c r="W110" s="259">
        <v>1</v>
      </c>
      <c r="X110" s="259">
        <v>5</v>
      </c>
      <c r="Y110" s="259">
        <v>3</v>
      </c>
      <c r="Z110" s="259">
        <v>8</v>
      </c>
      <c r="AA110" s="259">
        <v>1</v>
      </c>
      <c r="AB110" s="259">
        <v>6</v>
      </c>
      <c r="AC110" s="259">
        <v>4</v>
      </c>
      <c r="AD110" s="259">
        <v>10</v>
      </c>
      <c r="AE110" s="259">
        <v>1</v>
      </c>
      <c r="AF110" s="259">
        <v>4</v>
      </c>
      <c r="AG110" s="259">
        <v>0</v>
      </c>
      <c r="AH110" s="259">
        <v>4</v>
      </c>
      <c r="AI110" s="259">
        <v>1</v>
      </c>
      <c r="AJ110" s="259">
        <v>5</v>
      </c>
      <c r="AK110" s="259">
        <v>1</v>
      </c>
      <c r="AL110" s="259">
        <v>6</v>
      </c>
      <c r="AM110" s="259">
        <v>1</v>
      </c>
      <c r="AN110" s="259">
        <v>2</v>
      </c>
      <c r="AO110" s="259">
        <v>3</v>
      </c>
      <c r="AP110" s="259">
        <v>5</v>
      </c>
      <c r="AQ110" s="259">
        <v>1</v>
      </c>
      <c r="AR110" s="259">
        <v>28</v>
      </c>
      <c r="AS110" s="259">
        <v>16</v>
      </c>
      <c r="AT110" s="259">
        <v>44</v>
      </c>
      <c r="AU110" s="259">
        <v>6</v>
      </c>
      <c r="AV110" s="259">
        <v>0</v>
      </c>
      <c r="AW110" s="259">
        <v>0</v>
      </c>
      <c r="AX110" s="259">
        <v>0</v>
      </c>
      <c r="AY110" s="259">
        <v>0</v>
      </c>
      <c r="AZ110" s="259">
        <v>0</v>
      </c>
      <c r="BA110" s="259">
        <v>0</v>
      </c>
      <c r="BB110" s="259">
        <v>0</v>
      </c>
      <c r="BC110" s="259">
        <v>0</v>
      </c>
      <c r="BD110" s="259">
        <v>0</v>
      </c>
      <c r="BE110" s="259">
        <v>0</v>
      </c>
      <c r="BF110" s="259">
        <v>0</v>
      </c>
      <c r="BG110" s="259">
        <v>0</v>
      </c>
      <c r="BH110" s="259">
        <v>0</v>
      </c>
      <c r="BI110" s="259">
        <v>0</v>
      </c>
      <c r="BJ110" s="259">
        <v>0</v>
      </c>
      <c r="BK110" s="259">
        <v>0</v>
      </c>
      <c r="BL110" s="259">
        <v>38</v>
      </c>
      <c r="BM110" s="259">
        <v>20</v>
      </c>
      <c r="BN110" s="259">
        <v>58</v>
      </c>
      <c r="BO110" s="259">
        <v>8</v>
      </c>
    </row>
    <row r="111" spans="1:67">
      <c r="A111" s="259">
        <v>108</v>
      </c>
      <c r="B111" s="262">
        <v>62020117</v>
      </c>
      <c r="C111" s="261" t="s">
        <v>111</v>
      </c>
      <c r="D111" s="259">
        <v>4</v>
      </c>
      <c r="E111" s="259">
        <v>6</v>
      </c>
      <c r="F111" s="259">
        <v>10</v>
      </c>
      <c r="G111" s="259">
        <v>1</v>
      </c>
      <c r="H111" s="259">
        <v>1</v>
      </c>
      <c r="I111" s="259">
        <v>5</v>
      </c>
      <c r="J111" s="259">
        <v>6</v>
      </c>
      <c r="K111" s="259">
        <v>1</v>
      </c>
      <c r="L111" s="259">
        <v>3</v>
      </c>
      <c r="M111" s="259">
        <v>3</v>
      </c>
      <c r="N111" s="259">
        <v>6</v>
      </c>
      <c r="O111" s="259">
        <v>1</v>
      </c>
      <c r="P111" s="259">
        <v>8</v>
      </c>
      <c r="Q111" s="259">
        <v>14</v>
      </c>
      <c r="R111" s="259">
        <v>22</v>
      </c>
      <c r="S111" s="259">
        <v>3</v>
      </c>
      <c r="T111" s="259">
        <v>2</v>
      </c>
      <c r="U111" s="259">
        <v>4</v>
      </c>
      <c r="V111" s="259">
        <v>6</v>
      </c>
      <c r="W111" s="259">
        <v>1</v>
      </c>
      <c r="X111" s="259">
        <v>2</v>
      </c>
      <c r="Y111" s="259">
        <v>1</v>
      </c>
      <c r="Z111" s="259">
        <v>3</v>
      </c>
      <c r="AA111" s="259">
        <v>1</v>
      </c>
      <c r="AB111" s="259">
        <v>8</v>
      </c>
      <c r="AC111" s="259">
        <v>1</v>
      </c>
      <c r="AD111" s="259">
        <v>9</v>
      </c>
      <c r="AE111" s="259">
        <v>1</v>
      </c>
      <c r="AF111" s="259">
        <v>5</v>
      </c>
      <c r="AG111" s="259">
        <v>6</v>
      </c>
      <c r="AH111" s="259">
        <v>11</v>
      </c>
      <c r="AI111" s="259">
        <v>1</v>
      </c>
      <c r="AJ111" s="259">
        <v>1</v>
      </c>
      <c r="AK111" s="259">
        <v>2</v>
      </c>
      <c r="AL111" s="259">
        <v>3</v>
      </c>
      <c r="AM111" s="259">
        <v>1</v>
      </c>
      <c r="AN111" s="259">
        <v>5</v>
      </c>
      <c r="AO111" s="259">
        <v>2</v>
      </c>
      <c r="AP111" s="259">
        <v>7</v>
      </c>
      <c r="AQ111" s="259">
        <v>1</v>
      </c>
      <c r="AR111" s="259">
        <v>23</v>
      </c>
      <c r="AS111" s="259">
        <v>16</v>
      </c>
      <c r="AT111" s="259">
        <v>39</v>
      </c>
      <c r="AU111" s="259">
        <v>6</v>
      </c>
      <c r="AV111" s="259">
        <v>0</v>
      </c>
      <c r="AW111" s="259">
        <v>0</v>
      </c>
      <c r="AX111" s="259">
        <v>0</v>
      </c>
      <c r="AY111" s="259">
        <v>0</v>
      </c>
      <c r="AZ111" s="259">
        <v>0</v>
      </c>
      <c r="BA111" s="259">
        <v>0</v>
      </c>
      <c r="BB111" s="259">
        <v>0</v>
      </c>
      <c r="BC111" s="259">
        <v>0</v>
      </c>
      <c r="BD111" s="259">
        <v>0</v>
      </c>
      <c r="BE111" s="259">
        <v>0</v>
      </c>
      <c r="BF111" s="259">
        <v>0</v>
      </c>
      <c r="BG111" s="259">
        <v>0</v>
      </c>
      <c r="BH111" s="259">
        <v>0</v>
      </c>
      <c r="BI111" s="259">
        <v>0</v>
      </c>
      <c r="BJ111" s="259">
        <v>0</v>
      </c>
      <c r="BK111" s="259">
        <v>0</v>
      </c>
      <c r="BL111" s="259">
        <v>31</v>
      </c>
      <c r="BM111" s="259">
        <v>30</v>
      </c>
      <c r="BN111" s="259">
        <v>61</v>
      </c>
      <c r="BO111" s="259">
        <v>9</v>
      </c>
    </row>
    <row r="112" spans="1:67">
      <c r="A112" s="259">
        <v>109</v>
      </c>
      <c r="B112" s="262">
        <v>62020118</v>
      </c>
      <c r="C112" s="261" t="s">
        <v>112</v>
      </c>
      <c r="D112" s="259">
        <v>0</v>
      </c>
      <c r="E112" s="259">
        <v>0</v>
      </c>
      <c r="F112" s="259">
        <v>0</v>
      </c>
      <c r="G112" s="259">
        <v>0</v>
      </c>
      <c r="H112" s="259">
        <v>13</v>
      </c>
      <c r="I112" s="259">
        <v>13</v>
      </c>
      <c r="J112" s="259">
        <v>26</v>
      </c>
      <c r="K112" s="259">
        <v>1</v>
      </c>
      <c r="L112" s="259">
        <v>14</v>
      </c>
      <c r="M112" s="259">
        <v>14</v>
      </c>
      <c r="N112" s="259">
        <v>28</v>
      </c>
      <c r="O112" s="259">
        <v>1</v>
      </c>
      <c r="P112" s="259">
        <v>27</v>
      </c>
      <c r="Q112" s="259">
        <v>27</v>
      </c>
      <c r="R112" s="259">
        <v>54</v>
      </c>
      <c r="S112" s="259">
        <v>2</v>
      </c>
      <c r="T112" s="259">
        <v>15</v>
      </c>
      <c r="U112" s="259">
        <v>15</v>
      </c>
      <c r="V112" s="259">
        <v>30</v>
      </c>
      <c r="W112" s="259">
        <v>1</v>
      </c>
      <c r="X112" s="259">
        <v>13</v>
      </c>
      <c r="Y112" s="259">
        <v>8</v>
      </c>
      <c r="Z112" s="259">
        <v>21</v>
      </c>
      <c r="AA112" s="259">
        <v>1</v>
      </c>
      <c r="AB112" s="259">
        <v>12</v>
      </c>
      <c r="AC112" s="259">
        <v>12</v>
      </c>
      <c r="AD112" s="259">
        <v>24</v>
      </c>
      <c r="AE112" s="259">
        <v>1</v>
      </c>
      <c r="AF112" s="259">
        <v>14</v>
      </c>
      <c r="AG112" s="259">
        <v>14</v>
      </c>
      <c r="AH112" s="259">
        <v>28</v>
      </c>
      <c r="AI112" s="259">
        <v>1</v>
      </c>
      <c r="AJ112" s="259">
        <v>13</v>
      </c>
      <c r="AK112" s="259">
        <v>15</v>
      </c>
      <c r="AL112" s="259">
        <v>28</v>
      </c>
      <c r="AM112" s="259">
        <v>1</v>
      </c>
      <c r="AN112" s="259">
        <v>11</v>
      </c>
      <c r="AO112" s="259">
        <v>8</v>
      </c>
      <c r="AP112" s="259">
        <v>19</v>
      </c>
      <c r="AQ112" s="259">
        <v>1</v>
      </c>
      <c r="AR112" s="259">
        <v>78</v>
      </c>
      <c r="AS112" s="259">
        <v>72</v>
      </c>
      <c r="AT112" s="259">
        <v>150</v>
      </c>
      <c r="AU112" s="259">
        <v>6</v>
      </c>
      <c r="AV112" s="259">
        <v>10</v>
      </c>
      <c r="AW112" s="259">
        <v>7</v>
      </c>
      <c r="AX112" s="259">
        <v>17</v>
      </c>
      <c r="AY112" s="259">
        <v>1</v>
      </c>
      <c r="AZ112" s="259">
        <v>7</v>
      </c>
      <c r="BA112" s="259">
        <v>10</v>
      </c>
      <c r="BB112" s="259">
        <v>17</v>
      </c>
      <c r="BC112" s="259">
        <v>1</v>
      </c>
      <c r="BD112" s="259">
        <v>6</v>
      </c>
      <c r="BE112" s="259">
        <v>13</v>
      </c>
      <c r="BF112" s="259">
        <v>19</v>
      </c>
      <c r="BG112" s="259">
        <v>1</v>
      </c>
      <c r="BH112" s="259">
        <v>23</v>
      </c>
      <c r="BI112" s="259">
        <v>30</v>
      </c>
      <c r="BJ112" s="259">
        <v>53</v>
      </c>
      <c r="BK112" s="259">
        <v>3</v>
      </c>
      <c r="BL112" s="259">
        <v>128</v>
      </c>
      <c r="BM112" s="259">
        <v>129</v>
      </c>
      <c r="BN112" s="259">
        <v>257</v>
      </c>
      <c r="BO112" s="259">
        <v>11</v>
      </c>
    </row>
    <row r="113" spans="1:67">
      <c r="A113" s="259">
        <v>110</v>
      </c>
      <c r="B113" s="262">
        <v>62020119</v>
      </c>
      <c r="C113" s="261" t="s">
        <v>113</v>
      </c>
      <c r="D113" s="259">
        <v>0</v>
      </c>
      <c r="E113" s="259">
        <v>0</v>
      </c>
      <c r="F113" s="259">
        <v>0</v>
      </c>
      <c r="G113" s="259">
        <v>0</v>
      </c>
      <c r="H113" s="259">
        <v>2</v>
      </c>
      <c r="I113" s="259">
        <v>5</v>
      </c>
      <c r="J113" s="259">
        <v>7</v>
      </c>
      <c r="K113" s="259">
        <v>1</v>
      </c>
      <c r="L113" s="259">
        <v>2</v>
      </c>
      <c r="M113" s="259">
        <v>7</v>
      </c>
      <c r="N113" s="259">
        <v>9</v>
      </c>
      <c r="O113" s="259">
        <v>1</v>
      </c>
      <c r="P113" s="259">
        <v>4</v>
      </c>
      <c r="Q113" s="259">
        <v>12</v>
      </c>
      <c r="R113" s="259">
        <v>16</v>
      </c>
      <c r="S113" s="259">
        <v>2</v>
      </c>
      <c r="T113" s="259">
        <v>1</v>
      </c>
      <c r="U113" s="259">
        <v>4</v>
      </c>
      <c r="V113" s="259">
        <v>5</v>
      </c>
      <c r="W113" s="259">
        <v>1</v>
      </c>
      <c r="X113" s="259">
        <v>6</v>
      </c>
      <c r="Y113" s="259">
        <v>0</v>
      </c>
      <c r="Z113" s="259">
        <v>6</v>
      </c>
      <c r="AA113" s="259">
        <v>1</v>
      </c>
      <c r="AB113" s="259">
        <v>5</v>
      </c>
      <c r="AC113" s="259">
        <v>2</v>
      </c>
      <c r="AD113" s="259">
        <v>7</v>
      </c>
      <c r="AE113" s="259">
        <v>1</v>
      </c>
      <c r="AF113" s="259">
        <v>3</v>
      </c>
      <c r="AG113" s="259">
        <v>4</v>
      </c>
      <c r="AH113" s="259">
        <v>7</v>
      </c>
      <c r="AI113" s="259">
        <v>1</v>
      </c>
      <c r="AJ113" s="259">
        <v>8</v>
      </c>
      <c r="AK113" s="259">
        <v>5</v>
      </c>
      <c r="AL113" s="259">
        <v>13</v>
      </c>
      <c r="AM113" s="259">
        <v>1</v>
      </c>
      <c r="AN113" s="259">
        <v>2</v>
      </c>
      <c r="AO113" s="259">
        <v>9</v>
      </c>
      <c r="AP113" s="259">
        <v>11</v>
      </c>
      <c r="AQ113" s="259">
        <v>1</v>
      </c>
      <c r="AR113" s="259">
        <v>25</v>
      </c>
      <c r="AS113" s="259">
        <v>24</v>
      </c>
      <c r="AT113" s="259">
        <v>49</v>
      </c>
      <c r="AU113" s="259">
        <v>6</v>
      </c>
      <c r="AV113" s="259">
        <v>0</v>
      </c>
      <c r="AW113" s="259">
        <v>0</v>
      </c>
      <c r="AX113" s="259">
        <v>0</v>
      </c>
      <c r="AY113" s="259">
        <v>0</v>
      </c>
      <c r="AZ113" s="259">
        <v>0</v>
      </c>
      <c r="BA113" s="259">
        <v>0</v>
      </c>
      <c r="BB113" s="259">
        <v>0</v>
      </c>
      <c r="BC113" s="259">
        <v>0</v>
      </c>
      <c r="BD113" s="259">
        <v>0</v>
      </c>
      <c r="BE113" s="259">
        <v>0</v>
      </c>
      <c r="BF113" s="259">
        <v>0</v>
      </c>
      <c r="BG113" s="259">
        <v>0</v>
      </c>
      <c r="BH113" s="259">
        <v>0</v>
      </c>
      <c r="BI113" s="259">
        <v>0</v>
      </c>
      <c r="BJ113" s="259">
        <v>0</v>
      </c>
      <c r="BK113" s="259">
        <v>0</v>
      </c>
      <c r="BL113" s="259">
        <v>29</v>
      </c>
      <c r="BM113" s="259">
        <v>36</v>
      </c>
      <c r="BN113" s="259">
        <v>65</v>
      </c>
      <c r="BO113" s="259">
        <v>8</v>
      </c>
    </row>
    <row r="114" spans="1:67">
      <c r="A114" s="259">
        <v>111</v>
      </c>
      <c r="B114" s="262">
        <v>62020120</v>
      </c>
      <c r="C114" s="261" t="s">
        <v>114</v>
      </c>
      <c r="D114" s="259">
        <v>0</v>
      </c>
      <c r="E114" s="259">
        <v>0</v>
      </c>
      <c r="F114" s="259">
        <v>0</v>
      </c>
      <c r="G114" s="259">
        <v>0</v>
      </c>
      <c r="H114" s="259">
        <v>3</v>
      </c>
      <c r="I114" s="259">
        <v>3</v>
      </c>
      <c r="J114" s="259">
        <v>6</v>
      </c>
      <c r="K114" s="259">
        <v>1</v>
      </c>
      <c r="L114" s="259">
        <v>5</v>
      </c>
      <c r="M114" s="259">
        <v>6</v>
      </c>
      <c r="N114" s="259">
        <v>11</v>
      </c>
      <c r="O114" s="259">
        <v>1</v>
      </c>
      <c r="P114" s="259">
        <v>8</v>
      </c>
      <c r="Q114" s="259">
        <v>9</v>
      </c>
      <c r="R114" s="259">
        <v>17</v>
      </c>
      <c r="S114" s="259">
        <v>2</v>
      </c>
      <c r="T114" s="259">
        <v>6</v>
      </c>
      <c r="U114" s="259">
        <v>4</v>
      </c>
      <c r="V114" s="259">
        <v>10</v>
      </c>
      <c r="W114" s="259">
        <v>1</v>
      </c>
      <c r="X114" s="259">
        <v>5</v>
      </c>
      <c r="Y114" s="259">
        <v>5</v>
      </c>
      <c r="Z114" s="259">
        <v>10</v>
      </c>
      <c r="AA114" s="259">
        <v>1</v>
      </c>
      <c r="AB114" s="259">
        <v>3</v>
      </c>
      <c r="AC114" s="259">
        <v>2</v>
      </c>
      <c r="AD114" s="259">
        <v>5</v>
      </c>
      <c r="AE114" s="259">
        <v>1</v>
      </c>
      <c r="AF114" s="259">
        <v>4</v>
      </c>
      <c r="AG114" s="259">
        <v>2</v>
      </c>
      <c r="AH114" s="259">
        <v>6</v>
      </c>
      <c r="AI114" s="259">
        <v>1</v>
      </c>
      <c r="AJ114" s="259">
        <v>5</v>
      </c>
      <c r="AK114" s="259">
        <v>7</v>
      </c>
      <c r="AL114" s="259">
        <v>12</v>
      </c>
      <c r="AM114" s="259">
        <v>1</v>
      </c>
      <c r="AN114" s="259">
        <v>5</v>
      </c>
      <c r="AO114" s="259">
        <v>3</v>
      </c>
      <c r="AP114" s="259">
        <v>8</v>
      </c>
      <c r="AQ114" s="259">
        <v>1</v>
      </c>
      <c r="AR114" s="259">
        <v>28</v>
      </c>
      <c r="AS114" s="259">
        <v>23</v>
      </c>
      <c r="AT114" s="259">
        <v>51</v>
      </c>
      <c r="AU114" s="259">
        <v>6</v>
      </c>
      <c r="AV114" s="259">
        <v>0</v>
      </c>
      <c r="AW114" s="259">
        <v>0</v>
      </c>
      <c r="AX114" s="259">
        <v>0</v>
      </c>
      <c r="AY114" s="259">
        <v>0</v>
      </c>
      <c r="AZ114" s="259">
        <v>0</v>
      </c>
      <c r="BA114" s="259">
        <v>0</v>
      </c>
      <c r="BB114" s="259">
        <v>0</v>
      </c>
      <c r="BC114" s="259">
        <v>0</v>
      </c>
      <c r="BD114" s="259">
        <v>0</v>
      </c>
      <c r="BE114" s="259">
        <v>0</v>
      </c>
      <c r="BF114" s="259">
        <v>0</v>
      </c>
      <c r="BG114" s="259">
        <v>0</v>
      </c>
      <c r="BH114" s="259">
        <v>0</v>
      </c>
      <c r="BI114" s="259">
        <v>0</v>
      </c>
      <c r="BJ114" s="259">
        <v>0</v>
      </c>
      <c r="BK114" s="259">
        <v>0</v>
      </c>
      <c r="BL114" s="259">
        <v>36</v>
      </c>
      <c r="BM114" s="259">
        <v>32</v>
      </c>
      <c r="BN114" s="259">
        <v>68</v>
      </c>
      <c r="BO114" s="259">
        <v>8</v>
      </c>
    </row>
    <row r="115" spans="1:67">
      <c r="A115" s="259">
        <v>112</v>
      </c>
      <c r="B115" s="262">
        <v>62020121</v>
      </c>
      <c r="C115" s="261" t="s">
        <v>115</v>
      </c>
      <c r="D115" s="259">
        <v>1</v>
      </c>
      <c r="E115" s="259">
        <v>2</v>
      </c>
      <c r="F115" s="259">
        <v>3</v>
      </c>
      <c r="G115" s="259">
        <v>1</v>
      </c>
      <c r="H115" s="259">
        <v>11</v>
      </c>
      <c r="I115" s="259">
        <v>2</v>
      </c>
      <c r="J115" s="259">
        <v>13</v>
      </c>
      <c r="K115" s="259">
        <v>1</v>
      </c>
      <c r="L115" s="259">
        <v>6</v>
      </c>
      <c r="M115" s="259">
        <v>11</v>
      </c>
      <c r="N115" s="259">
        <v>17</v>
      </c>
      <c r="O115" s="259">
        <v>1</v>
      </c>
      <c r="P115" s="259">
        <v>18</v>
      </c>
      <c r="Q115" s="259">
        <v>15</v>
      </c>
      <c r="R115" s="259">
        <v>33</v>
      </c>
      <c r="S115" s="259">
        <v>3</v>
      </c>
      <c r="T115" s="259">
        <v>10</v>
      </c>
      <c r="U115" s="259">
        <v>17</v>
      </c>
      <c r="V115" s="259">
        <v>27</v>
      </c>
      <c r="W115" s="259">
        <v>1</v>
      </c>
      <c r="X115" s="259">
        <v>9</v>
      </c>
      <c r="Y115" s="259">
        <v>12</v>
      </c>
      <c r="Z115" s="259">
        <v>21</v>
      </c>
      <c r="AA115" s="259">
        <v>1</v>
      </c>
      <c r="AB115" s="259">
        <v>16</v>
      </c>
      <c r="AC115" s="259">
        <v>12</v>
      </c>
      <c r="AD115" s="259">
        <v>28</v>
      </c>
      <c r="AE115" s="259">
        <v>1</v>
      </c>
      <c r="AF115" s="259">
        <v>21</v>
      </c>
      <c r="AG115" s="259">
        <v>15</v>
      </c>
      <c r="AH115" s="259">
        <v>36</v>
      </c>
      <c r="AI115" s="259">
        <v>1</v>
      </c>
      <c r="AJ115" s="259">
        <v>11</v>
      </c>
      <c r="AK115" s="259">
        <v>18</v>
      </c>
      <c r="AL115" s="259">
        <v>29</v>
      </c>
      <c r="AM115" s="259">
        <v>1</v>
      </c>
      <c r="AN115" s="259">
        <v>14</v>
      </c>
      <c r="AO115" s="259">
        <v>18</v>
      </c>
      <c r="AP115" s="259">
        <v>32</v>
      </c>
      <c r="AQ115" s="259">
        <v>1</v>
      </c>
      <c r="AR115" s="259">
        <v>81</v>
      </c>
      <c r="AS115" s="259">
        <v>92</v>
      </c>
      <c r="AT115" s="259">
        <v>173</v>
      </c>
      <c r="AU115" s="259">
        <v>6</v>
      </c>
      <c r="AV115" s="259">
        <v>24</v>
      </c>
      <c r="AW115" s="259">
        <v>7</v>
      </c>
      <c r="AX115" s="259">
        <v>31</v>
      </c>
      <c r="AY115" s="259">
        <v>1</v>
      </c>
      <c r="AZ115" s="259">
        <v>24</v>
      </c>
      <c r="BA115" s="259">
        <v>16</v>
      </c>
      <c r="BB115" s="259">
        <v>40</v>
      </c>
      <c r="BC115" s="259">
        <v>2</v>
      </c>
      <c r="BD115" s="259">
        <v>12</v>
      </c>
      <c r="BE115" s="259">
        <v>10</v>
      </c>
      <c r="BF115" s="259">
        <v>22</v>
      </c>
      <c r="BG115" s="259">
        <v>1</v>
      </c>
      <c r="BH115" s="259">
        <v>60</v>
      </c>
      <c r="BI115" s="259">
        <v>33</v>
      </c>
      <c r="BJ115" s="259">
        <v>93</v>
      </c>
      <c r="BK115" s="259">
        <v>4</v>
      </c>
      <c r="BL115" s="259">
        <v>159</v>
      </c>
      <c r="BM115" s="259">
        <v>140</v>
      </c>
      <c r="BN115" s="259">
        <v>299</v>
      </c>
      <c r="BO115" s="259">
        <v>13</v>
      </c>
    </row>
    <row r="116" spans="1:67">
      <c r="A116" s="259">
        <v>113</v>
      </c>
      <c r="B116" s="262">
        <v>62020122</v>
      </c>
      <c r="C116" s="261" t="s">
        <v>116</v>
      </c>
      <c r="D116" s="259">
        <v>0</v>
      </c>
      <c r="E116" s="259">
        <v>0</v>
      </c>
      <c r="F116" s="259">
        <v>0</v>
      </c>
      <c r="G116" s="259">
        <v>0</v>
      </c>
      <c r="H116" s="259">
        <v>11</v>
      </c>
      <c r="I116" s="259">
        <v>10</v>
      </c>
      <c r="J116" s="259">
        <v>21</v>
      </c>
      <c r="K116" s="259">
        <v>1</v>
      </c>
      <c r="L116" s="259">
        <v>10</v>
      </c>
      <c r="M116" s="259">
        <v>3</v>
      </c>
      <c r="N116" s="259">
        <v>13</v>
      </c>
      <c r="O116" s="259">
        <v>1</v>
      </c>
      <c r="P116" s="259">
        <v>21</v>
      </c>
      <c r="Q116" s="259">
        <v>13</v>
      </c>
      <c r="R116" s="259">
        <v>34</v>
      </c>
      <c r="S116" s="259">
        <v>2</v>
      </c>
      <c r="T116" s="259">
        <v>11</v>
      </c>
      <c r="U116" s="259">
        <v>8</v>
      </c>
      <c r="V116" s="259">
        <v>19</v>
      </c>
      <c r="W116" s="259">
        <v>1</v>
      </c>
      <c r="X116" s="259">
        <v>7</v>
      </c>
      <c r="Y116" s="259">
        <v>7</v>
      </c>
      <c r="Z116" s="259">
        <v>14</v>
      </c>
      <c r="AA116" s="259">
        <v>1</v>
      </c>
      <c r="AB116" s="259">
        <v>10</v>
      </c>
      <c r="AC116" s="259">
        <v>10</v>
      </c>
      <c r="AD116" s="259">
        <v>20</v>
      </c>
      <c r="AE116" s="259">
        <v>1</v>
      </c>
      <c r="AF116" s="259">
        <v>6</v>
      </c>
      <c r="AG116" s="259">
        <v>8</v>
      </c>
      <c r="AH116" s="259">
        <v>14</v>
      </c>
      <c r="AI116" s="259">
        <v>1</v>
      </c>
      <c r="AJ116" s="259">
        <v>11</v>
      </c>
      <c r="AK116" s="259">
        <v>12</v>
      </c>
      <c r="AL116" s="259">
        <v>23</v>
      </c>
      <c r="AM116" s="259">
        <v>1</v>
      </c>
      <c r="AN116" s="259">
        <v>8</v>
      </c>
      <c r="AO116" s="259">
        <v>5</v>
      </c>
      <c r="AP116" s="259">
        <v>13</v>
      </c>
      <c r="AQ116" s="259">
        <v>1</v>
      </c>
      <c r="AR116" s="259">
        <v>53</v>
      </c>
      <c r="AS116" s="259">
        <v>50</v>
      </c>
      <c r="AT116" s="259">
        <v>103</v>
      </c>
      <c r="AU116" s="259">
        <v>6</v>
      </c>
      <c r="AV116" s="259">
        <v>0</v>
      </c>
      <c r="AW116" s="259">
        <v>0</v>
      </c>
      <c r="AX116" s="259">
        <v>0</v>
      </c>
      <c r="AY116" s="259">
        <v>0</v>
      </c>
      <c r="AZ116" s="259">
        <v>0</v>
      </c>
      <c r="BA116" s="259">
        <v>0</v>
      </c>
      <c r="BB116" s="259">
        <v>0</v>
      </c>
      <c r="BC116" s="259">
        <v>0</v>
      </c>
      <c r="BD116" s="259">
        <v>0</v>
      </c>
      <c r="BE116" s="259">
        <v>0</v>
      </c>
      <c r="BF116" s="259">
        <v>0</v>
      </c>
      <c r="BG116" s="259">
        <v>0</v>
      </c>
      <c r="BH116" s="259">
        <v>0</v>
      </c>
      <c r="BI116" s="259">
        <v>0</v>
      </c>
      <c r="BJ116" s="259">
        <v>0</v>
      </c>
      <c r="BK116" s="259">
        <v>0</v>
      </c>
      <c r="BL116" s="259">
        <v>74</v>
      </c>
      <c r="BM116" s="259">
        <v>63</v>
      </c>
      <c r="BN116" s="259">
        <v>137</v>
      </c>
      <c r="BO116" s="259">
        <v>8</v>
      </c>
    </row>
    <row r="117" spans="1:67">
      <c r="A117" s="259">
        <v>114</v>
      </c>
      <c r="B117" s="262">
        <v>62020124</v>
      </c>
      <c r="C117" s="261" t="s">
        <v>117</v>
      </c>
      <c r="D117" s="259">
        <v>0</v>
      </c>
      <c r="E117" s="259">
        <v>0</v>
      </c>
      <c r="F117" s="259">
        <v>0</v>
      </c>
      <c r="G117" s="259">
        <v>0</v>
      </c>
      <c r="H117" s="259">
        <v>0</v>
      </c>
      <c r="I117" s="259">
        <v>2</v>
      </c>
      <c r="J117" s="259">
        <v>2</v>
      </c>
      <c r="K117" s="259">
        <v>1</v>
      </c>
      <c r="L117" s="259">
        <v>2</v>
      </c>
      <c r="M117" s="259">
        <v>2</v>
      </c>
      <c r="N117" s="259">
        <v>4</v>
      </c>
      <c r="O117" s="259">
        <v>1</v>
      </c>
      <c r="P117" s="259">
        <v>2</v>
      </c>
      <c r="Q117" s="259">
        <v>4</v>
      </c>
      <c r="R117" s="259">
        <v>6</v>
      </c>
      <c r="S117" s="259">
        <v>2</v>
      </c>
      <c r="T117" s="259">
        <v>1</v>
      </c>
      <c r="U117" s="259">
        <v>2</v>
      </c>
      <c r="V117" s="259">
        <v>3</v>
      </c>
      <c r="W117" s="259">
        <v>1</v>
      </c>
      <c r="X117" s="259">
        <v>3</v>
      </c>
      <c r="Y117" s="259">
        <v>3</v>
      </c>
      <c r="Z117" s="259">
        <v>6</v>
      </c>
      <c r="AA117" s="259">
        <v>1</v>
      </c>
      <c r="AB117" s="259">
        <v>1</v>
      </c>
      <c r="AC117" s="259">
        <v>3</v>
      </c>
      <c r="AD117" s="259">
        <v>4</v>
      </c>
      <c r="AE117" s="259">
        <v>1</v>
      </c>
      <c r="AF117" s="259">
        <v>6</v>
      </c>
      <c r="AG117" s="259">
        <v>2</v>
      </c>
      <c r="AH117" s="259">
        <v>8</v>
      </c>
      <c r="AI117" s="259">
        <v>1</v>
      </c>
      <c r="AJ117" s="259">
        <v>6</v>
      </c>
      <c r="AK117" s="259">
        <v>2</v>
      </c>
      <c r="AL117" s="259">
        <v>8</v>
      </c>
      <c r="AM117" s="259">
        <v>1</v>
      </c>
      <c r="AN117" s="259">
        <v>4</v>
      </c>
      <c r="AO117" s="259">
        <v>3</v>
      </c>
      <c r="AP117" s="259">
        <v>7</v>
      </c>
      <c r="AQ117" s="259">
        <v>1</v>
      </c>
      <c r="AR117" s="259">
        <v>21</v>
      </c>
      <c r="AS117" s="259">
        <v>15</v>
      </c>
      <c r="AT117" s="259">
        <v>36</v>
      </c>
      <c r="AU117" s="259">
        <v>6</v>
      </c>
      <c r="AV117" s="259">
        <v>0</v>
      </c>
      <c r="AW117" s="259">
        <v>0</v>
      </c>
      <c r="AX117" s="259">
        <v>0</v>
      </c>
      <c r="AY117" s="259">
        <v>0</v>
      </c>
      <c r="AZ117" s="259">
        <v>0</v>
      </c>
      <c r="BA117" s="259">
        <v>0</v>
      </c>
      <c r="BB117" s="259">
        <v>0</v>
      </c>
      <c r="BC117" s="259">
        <v>0</v>
      </c>
      <c r="BD117" s="259">
        <v>0</v>
      </c>
      <c r="BE117" s="259">
        <v>0</v>
      </c>
      <c r="BF117" s="259">
        <v>0</v>
      </c>
      <c r="BG117" s="259">
        <v>0</v>
      </c>
      <c r="BH117" s="259">
        <v>0</v>
      </c>
      <c r="BI117" s="259">
        <v>0</v>
      </c>
      <c r="BJ117" s="259">
        <v>0</v>
      </c>
      <c r="BK117" s="259">
        <v>0</v>
      </c>
      <c r="BL117" s="259">
        <v>23</v>
      </c>
      <c r="BM117" s="259">
        <v>19</v>
      </c>
      <c r="BN117" s="259">
        <v>42</v>
      </c>
      <c r="BO117" s="259">
        <v>8</v>
      </c>
    </row>
    <row r="118" spans="1:67">
      <c r="A118" s="259">
        <v>115</v>
      </c>
      <c r="B118" s="262">
        <v>62020126</v>
      </c>
      <c r="C118" s="261" t="s">
        <v>118</v>
      </c>
      <c r="D118" s="259">
        <v>5</v>
      </c>
      <c r="E118" s="259">
        <v>6</v>
      </c>
      <c r="F118" s="259">
        <v>11</v>
      </c>
      <c r="G118" s="259">
        <v>1</v>
      </c>
      <c r="H118" s="259">
        <v>5</v>
      </c>
      <c r="I118" s="259">
        <v>10</v>
      </c>
      <c r="J118" s="259">
        <v>15</v>
      </c>
      <c r="K118" s="259">
        <v>1</v>
      </c>
      <c r="L118" s="259">
        <v>7</v>
      </c>
      <c r="M118" s="259">
        <v>4</v>
      </c>
      <c r="N118" s="259">
        <v>11</v>
      </c>
      <c r="O118" s="259">
        <v>1</v>
      </c>
      <c r="P118" s="259">
        <v>17</v>
      </c>
      <c r="Q118" s="259">
        <v>20</v>
      </c>
      <c r="R118" s="259">
        <v>37</v>
      </c>
      <c r="S118" s="259">
        <v>3</v>
      </c>
      <c r="T118" s="259">
        <v>10</v>
      </c>
      <c r="U118" s="259">
        <v>11</v>
      </c>
      <c r="V118" s="259">
        <v>21</v>
      </c>
      <c r="W118" s="259">
        <v>1</v>
      </c>
      <c r="X118" s="259">
        <v>11</v>
      </c>
      <c r="Y118" s="259">
        <v>9</v>
      </c>
      <c r="Z118" s="259">
        <v>20</v>
      </c>
      <c r="AA118" s="259">
        <v>1</v>
      </c>
      <c r="AB118" s="259">
        <v>9</v>
      </c>
      <c r="AC118" s="259">
        <v>9</v>
      </c>
      <c r="AD118" s="259">
        <v>18</v>
      </c>
      <c r="AE118" s="259">
        <v>1</v>
      </c>
      <c r="AF118" s="259">
        <v>12</v>
      </c>
      <c r="AG118" s="259">
        <v>6</v>
      </c>
      <c r="AH118" s="259">
        <v>18</v>
      </c>
      <c r="AI118" s="259">
        <v>1</v>
      </c>
      <c r="AJ118" s="259">
        <v>11</v>
      </c>
      <c r="AK118" s="259">
        <v>11</v>
      </c>
      <c r="AL118" s="259">
        <v>22</v>
      </c>
      <c r="AM118" s="259">
        <v>1</v>
      </c>
      <c r="AN118" s="259">
        <v>20</v>
      </c>
      <c r="AO118" s="259">
        <v>10</v>
      </c>
      <c r="AP118" s="259">
        <v>30</v>
      </c>
      <c r="AQ118" s="259">
        <v>1</v>
      </c>
      <c r="AR118" s="259">
        <v>73</v>
      </c>
      <c r="AS118" s="259">
        <v>56</v>
      </c>
      <c r="AT118" s="259">
        <v>129</v>
      </c>
      <c r="AU118" s="259">
        <v>6</v>
      </c>
      <c r="AV118" s="259">
        <v>15</v>
      </c>
      <c r="AW118" s="259">
        <v>10</v>
      </c>
      <c r="AX118" s="259">
        <v>25</v>
      </c>
      <c r="AY118" s="259">
        <v>1</v>
      </c>
      <c r="AZ118" s="259">
        <v>9</v>
      </c>
      <c r="BA118" s="259">
        <v>9</v>
      </c>
      <c r="BB118" s="259">
        <v>18</v>
      </c>
      <c r="BC118" s="259">
        <v>1</v>
      </c>
      <c r="BD118" s="259">
        <v>13</v>
      </c>
      <c r="BE118" s="259">
        <v>9</v>
      </c>
      <c r="BF118" s="259">
        <v>22</v>
      </c>
      <c r="BG118" s="259">
        <v>1</v>
      </c>
      <c r="BH118" s="259">
        <v>37</v>
      </c>
      <c r="BI118" s="259">
        <v>28</v>
      </c>
      <c r="BJ118" s="259">
        <v>65</v>
      </c>
      <c r="BK118" s="259">
        <v>3</v>
      </c>
      <c r="BL118" s="259">
        <v>127</v>
      </c>
      <c r="BM118" s="259">
        <v>104</v>
      </c>
      <c r="BN118" s="259">
        <v>231</v>
      </c>
      <c r="BO118" s="259">
        <v>12</v>
      </c>
    </row>
    <row r="119" spans="1:67">
      <c r="A119" s="259">
        <v>116</v>
      </c>
      <c r="B119" s="262">
        <v>62020128</v>
      </c>
      <c r="C119" s="261" t="s">
        <v>119</v>
      </c>
      <c r="D119" s="259">
        <v>6</v>
      </c>
      <c r="E119" s="259">
        <v>3</v>
      </c>
      <c r="F119" s="259">
        <v>9</v>
      </c>
      <c r="G119" s="259">
        <v>1</v>
      </c>
      <c r="H119" s="259">
        <v>3</v>
      </c>
      <c r="I119" s="259">
        <v>2</v>
      </c>
      <c r="J119" s="259">
        <v>5</v>
      </c>
      <c r="K119" s="259">
        <v>1</v>
      </c>
      <c r="L119" s="259">
        <v>2</v>
      </c>
      <c r="M119" s="259">
        <v>3</v>
      </c>
      <c r="N119" s="259">
        <v>5</v>
      </c>
      <c r="O119" s="259">
        <v>1</v>
      </c>
      <c r="P119" s="259">
        <v>11</v>
      </c>
      <c r="Q119" s="259">
        <v>8</v>
      </c>
      <c r="R119" s="259">
        <v>19</v>
      </c>
      <c r="S119" s="259">
        <v>3</v>
      </c>
      <c r="T119" s="259">
        <v>6</v>
      </c>
      <c r="U119" s="259">
        <v>3</v>
      </c>
      <c r="V119" s="259">
        <v>9</v>
      </c>
      <c r="W119" s="259">
        <v>1</v>
      </c>
      <c r="X119" s="259">
        <v>5</v>
      </c>
      <c r="Y119" s="259">
        <v>3</v>
      </c>
      <c r="Z119" s="259">
        <v>8</v>
      </c>
      <c r="AA119" s="259">
        <v>1</v>
      </c>
      <c r="AB119" s="259">
        <v>4</v>
      </c>
      <c r="AC119" s="259">
        <v>2</v>
      </c>
      <c r="AD119" s="259">
        <v>6</v>
      </c>
      <c r="AE119" s="259">
        <v>1</v>
      </c>
      <c r="AF119" s="259">
        <v>5</v>
      </c>
      <c r="AG119" s="259">
        <v>1</v>
      </c>
      <c r="AH119" s="259">
        <v>6</v>
      </c>
      <c r="AI119" s="259">
        <v>1</v>
      </c>
      <c r="AJ119" s="259">
        <v>2</v>
      </c>
      <c r="AK119" s="259">
        <v>1</v>
      </c>
      <c r="AL119" s="259">
        <v>3</v>
      </c>
      <c r="AM119" s="259">
        <v>1</v>
      </c>
      <c r="AN119" s="259">
        <v>3</v>
      </c>
      <c r="AO119" s="259">
        <v>3</v>
      </c>
      <c r="AP119" s="259">
        <v>6</v>
      </c>
      <c r="AQ119" s="259">
        <v>1</v>
      </c>
      <c r="AR119" s="259">
        <v>25</v>
      </c>
      <c r="AS119" s="259">
        <v>13</v>
      </c>
      <c r="AT119" s="259">
        <v>38</v>
      </c>
      <c r="AU119" s="259">
        <v>6</v>
      </c>
      <c r="AV119" s="259">
        <v>0</v>
      </c>
      <c r="AW119" s="259">
        <v>0</v>
      </c>
      <c r="AX119" s="259">
        <v>0</v>
      </c>
      <c r="AY119" s="259">
        <v>0</v>
      </c>
      <c r="AZ119" s="259">
        <v>0</v>
      </c>
      <c r="BA119" s="259">
        <v>0</v>
      </c>
      <c r="BB119" s="259">
        <v>0</v>
      </c>
      <c r="BC119" s="259">
        <v>0</v>
      </c>
      <c r="BD119" s="259">
        <v>0</v>
      </c>
      <c r="BE119" s="259">
        <v>0</v>
      </c>
      <c r="BF119" s="259">
        <v>0</v>
      </c>
      <c r="BG119" s="259">
        <v>0</v>
      </c>
      <c r="BH119" s="259">
        <v>0</v>
      </c>
      <c r="BI119" s="259">
        <v>0</v>
      </c>
      <c r="BJ119" s="259">
        <v>0</v>
      </c>
      <c r="BK119" s="259">
        <v>0</v>
      </c>
      <c r="BL119" s="259">
        <v>36</v>
      </c>
      <c r="BM119" s="259">
        <v>21</v>
      </c>
      <c r="BN119" s="259">
        <v>57</v>
      </c>
      <c r="BO119" s="259">
        <v>9</v>
      </c>
    </row>
    <row r="120" spans="1:67">
      <c r="A120" s="259">
        <v>117</v>
      </c>
      <c r="B120" s="262">
        <v>62020129</v>
      </c>
      <c r="C120" s="261" t="s">
        <v>120</v>
      </c>
      <c r="D120" s="259">
        <v>0</v>
      </c>
      <c r="E120" s="259">
        <v>0</v>
      </c>
      <c r="F120" s="259">
        <v>0</v>
      </c>
      <c r="G120" s="259">
        <v>0</v>
      </c>
      <c r="H120" s="259">
        <v>3</v>
      </c>
      <c r="I120" s="259">
        <v>2</v>
      </c>
      <c r="J120" s="259">
        <v>5</v>
      </c>
      <c r="K120" s="259">
        <v>1</v>
      </c>
      <c r="L120" s="259">
        <v>4</v>
      </c>
      <c r="M120" s="259">
        <v>3</v>
      </c>
      <c r="N120" s="259">
        <v>7</v>
      </c>
      <c r="O120" s="259">
        <v>1</v>
      </c>
      <c r="P120" s="259">
        <v>7</v>
      </c>
      <c r="Q120" s="259">
        <v>5</v>
      </c>
      <c r="R120" s="259">
        <v>12</v>
      </c>
      <c r="S120" s="259">
        <v>2</v>
      </c>
      <c r="T120" s="259">
        <v>5</v>
      </c>
      <c r="U120" s="259">
        <v>3</v>
      </c>
      <c r="V120" s="259">
        <v>8</v>
      </c>
      <c r="W120" s="259">
        <v>1</v>
      </c>
      <c r="X120" s="259">
        <v>4</v>
      </c>
      <c r="Y120" s="259">
        <v>1</v>
      </c>
      <c r="Z120" s="259">
        <v>5</v>
      </c>
      <c r="AA120" s="259">
        <v>1</v>
      </c>
      <c r="AB120" s="259">
        <v>7</v>
      </c>
      <c r="AC120" s="259">
        <v>4</v>
      </c>
      <c r="AD120" s="259">
        <v>11</v>
      </c>
      <c r="AE120" s="259">
        <v>1</v>
      </c>
      <c r="AF120" s="259">
        <v>6</v>
      </c>
      <c r="AG120" s="259">
        <v>1</v>
      </c>
      <c r="AH120" s="259">
        <v>7</v>
      </c>
      <c r="AI120" s="259">
        <v>1</v>
      </c>
      <c r="AJ120" s="259">
        <v>1</v>
      </c>
      <c r="AK120" s="259">
        <v>5</v>
      </c>
      <c r="AL120" s="259">
        <v>6</v>
      </c>
      <c r="AM120" s="259">
        <v>1</v>
      </c>
      <c r="AN120" s="259">
        <v>2</v>
      </c>
      <c r="AO120" s="259">
        <v>8</v>
      </c>
      <c r="AP120" s="259">
        <v>10</v>
      </c>
      <c r="AQ120" s="259">
        <v>1</v>
      </c>
      <c r="AR120" s="259">
        <v>25</v>
      </c>
      <c r="AS120" s="259">
        <v>22</v>
      </c>
      <c r="AT120" s="259">
        <v>47</v>
      </c>
      <c r="AU120" s="259">
        <v>6</v>
      </c>
      <c r="AV120" s="259">
        <v>0</v>
      </c>
      <c r="AW120" s="259">
        <v>0</v>
      </c>
      <c r="AX120" s="259">
        <v>0</v>
      </c>
      <c r="AY120" s="259">
        <v>0</v>
      </c>
      <c r="AZ120" s="259">
        <v>0</v>
      </c>
      <c r="BA120" s="259">
        <v>0</v>
      </c>
      <c r="BB120" s="259">
        <v>0</v>
      </c>
      <c r="BC120" s="259">
        <v>0</v>
      </c>
      <c r="BD120" s="259">
        <v>0</v>
      </c>
      <c r="BE120" s="259">
        <v>0</v>
      </c>
      <c r="BF120" s="259">
        <v>0</v>
      </c>
      <c r="BG120" s="259">
        <v>0</v>
      </c>
      <c r="BH120" s="259">
        <v>0</v>
      </c>
      <c r="BI120" s="259">
        <v>0</v>
      </c>
      <c r="BJ120" s="259">
        <v>0</v>
      </c>
      <c r="BK120" s="259">
        <v>0</v>
      </c>
      <c r="BL120" s="259">
        <v>32</v>
      </c>
      <c r="BM120" s="259">
        <v>27</v>
      </c>
      <c r="BN120" s="259">
        <v>59</v>
      </c>
      <c r="BO120" s="259">
        <v>8</v>
      </c>
    </row>
    <row r="121" spans="1:67">
      <c r="A121" s="259">
        <v>118</v>
      </c>
      <c r="B121" s="262">
        <v>62020130</v>
      </c>
      <c r="C121" s="261" t="s">
        <v>121</v>
      </c>
      <c r="D121" s="259">
        <v>0</v>
      </c>
      <c r="E121" s="259">
        <v>0</v>
      </c>
      <c r="F121" s="259">
        <v>0</v>
      </c>
      <c r="G121" s="259">
        <v>0</v>
      </c>
      <c r="H121" s="259">
        <v>5</v>
      </c>
      <c r="I121" s="259">
        <v>4</v>
      </c>
      <c r="J121" s="259">
        <v>9</v>
      </c>
      <c r="K121" s="259">
        <v>1</v>
      </c>
      <c r="L121" s="259">
        <v>1</v>
      </c>
      <c r="M121" s="259">
        <v>5</v>
      </c>
      <c r="N121" s="259">
        <v>6</v>
      </c>
      <c r="O121" s="259">
        <v>1</v>
      </c>
      <c r="P121" s="259">
        <v>6</v>
      </c>
      <c r="Q121" s="259">
        <v>9</v>
      </c>
      <c r="R121" s="259">
        <v>15</v>
      </c>
      <c r="S121" s="259">
        <v>2</v>
      </c>
      <c r="T121" s="259">
        <v>4</v>
      </c>
      <c r="U121" s="259">
        <v>3</v>
      </c>
      <c r="V121" s="259">
        <v>7</v>
      </c>
      <c r="W121" s="259">
        <v>1</v>
      </c>
      <c r="X121" s="259">
        <v>2</v>
      </c>
      <c r="Y121" s="259">
        <v>4</v>
      </c>
      <c r="Z121" s="259">
        <v>6</v>
      </c>
      <c r="AA121" s="259">
        <v>1</v>
      </c>
      <c r="AB121" s="259">
        <v>1</v>
      </c>
      <c r="AC121" s="259">
        <v>2</v>
      </c>
      <c r="AD121" s="259">
        <v>3</v>
      </c>
      <c r="AE121" s="259">
        <v>1</v>
      </c>
      <c r="AF121" s="259">
        <v>7</v>
      </c>
      <c r="AG121" s="259">
        <v>3</v>
      </c>
      <c r="AH121" s="259">
        <v>10</v>
      </c>
      <c r="AI121" s="259">
        <v>1</v>
      </c>
      <c r="AJ121" s="259">
        <v>1</v>
      </c>
      <c r="AK121" s="259">
        <v>6</v>
      </c>
      <c r="AL121" s="259">
        <v>7</v>
      </c>
      <c r="AM121" s="259">
        <v>1</v>
      </c>
      <c r="AN121" s="259">
        <v>5</v>
      </c>
      <c r="AO121" s="259">
        <v>5</v>
      </c>
      <c r="AP121" s="259">
        <v>10</v>
      </c>
      <c r="AQ121" s="259">
        <v>1</v>
      </c>
      <c r="AR121" s="259">
        <v>20</v>
      </c>
      <c r="AS121" s="259">
        <v>23</v>
      </c>
      <c r="AT121" s="259">
        <v>43</v>
      </c>
      <c r="AU121" s="259">
        <v>6</v>
      </c>
      <c r="AV121" s="259">
        <v>0</v>
      </c>
      <c r="AW121" s="259">
        <v>0</v>
      </c>
      <c r="AX121" s="259">
        <v>0</v>
      </c>
      <c r="AY121" s="259">
        <v>0</v>
      </c>
      <c r="AZ121" s="259">
        <v>0</v>
      </c>
      <c r="BA121" s="259">
        <v>0</v>
      </c>
      <c r="BB121" s="259">
        <v>0</v>
      </c>
      <c r="BC121" s="259">
        <v>0</v>
      </c>
      <c r="BD121" s="259">
        <v>0</v>
      </c>
      <c r="BE121" s="259">
        <v>0</v>
      </c>
      <c r="BF121" s="259">
        <v>0</v>
      </c>
      <c r="BG121" s="259">
        <v>0</v>
      </c>
      <c r="BH121" s="259">
        <v>0</v>
      </c>
      <c r="BI121" s="259">
        <v>0</v>
      </c>
      <c r="BJ121" s="259">
        <v>0</v>
      </c>
      <c r="BK121" s="259">
        <v>0</v>
      </c>
      <c r="BL121" s="259">
        <v>26</v>
      </c>
      <c r="BM121" s="259">
        <v>32</v>
      </c>
      <c r="BN121" s="259">
        <v>58</v>
      </c>
      <c r="BO121" s="259">
        <v>8</v>
      </c>
    </row>
    <row r="122" spans="1:67">
      <c r="A122" s="259">
        <v>119</v>
      </c>
      <c r="B122" s="262">
        <v>62020131</v>
      </c>
      <c r="C122" s="261" t="s">
        <v>122</v>
      </c>
      <c r="D122" s="259">
        <v>6</v>
      </c>
      <c r="E122" s="259">
        <v>5</v>
      </c>
      <c r="F122" s="259">
        <v>11</v>
      </c>
      <c r="G122" s="259">
        <v>1</v>
      </c>
      <c r="H122" s="259">
        <v>7</v>
      </c>
      <c r="I122" s="259">
        <v>6</v>
      </c>
      <c r="J122" s="259">
        <v>13</v>
      </c>
      <c r="K122" s="259">
        <v>1</v>
      </c>
      <c r="L122" s="259">
        <v>5</v>
      </c>
      <c r="M122" s="259">
        <v>6</v>
      </c>
      <c r="N122" s="259">
        <v>11</v>
      </c>
      <c r="O122" s="259">
        <v>1</v>
      </c>
      <c r="P122" s="259">
        <v>18</v>
      </c>
      <c r="Q122" s="259">
        <v>17</v>
      </c>
      <c r="R122" s="259">
        <v>35</v>
      </c>
      <c r="S122" s="259">
        <v>3</v>
      </c>
      <c r="T122" s="259">
        <v>7</v>
      </c>
      <c r="U122" s="259">
        <v>3</v>
      </c>
      <c r="V122" s="259">
        <v>10</v>
      </c>
      <c r="W122" s="259">
        <v>1</v>
      </c>
      <c r="X122" s="259">
        <v>10</v>
      </c>
      <c r="Y122" s="259">
        <v>6</v>
      </c>
      <c r="Z122" s="259">
        <v>16</v>
      </c>
      <c r="AA122" s="259">
        <v>1</v>
      </c>
      <c r="AB122" s="259">
        <v>9</v>
      </c>
      <c r="AC122" s="259">
        <v>4</v>
      </c>
      <c r="AD122" s="259">
        <v>13</v>
      </c>
      <c r="AE122" s="259">
        <v>1</v>
      </c>
      <c r="AF122" s="259">
        <v>13</v>
      </c>
      <c r="AG122" s="259">
        <v>7</v>
      </c>
      <c r="AH122" s="259">
        <v>20</v>
      </c>
      <c r="AI122" s="259">
        <v>1</v>
      </c>
      <c r="AJ122" s="259">
        <v>9</v>
      </c>
      <c r="AK122" s="259">
        <v>5</v>
      </c>
      <c r="AL122" s="259">
        <v>14</v>
      </c>
      <c r="AM122" s="259">
        <v>1</v>
      </c>
      <c r="AN122" s="259">
        <v>12</v>
      </c>
      <c r="AO122" s="259">
        <v>8</v>
      </c>
      <c r="AP122" s="259">
        <v>20</v>
      </c>
      <c r="AQ122" s="259">
        <v>1</v>
      </c>
      <c r="AR122" s="259">
        <v>60</v>
      </c>
      <c r="AS122" s="259">
        <v>33</v>
      </c>
      <c r="AT122" s="259">
        <v>93</v>
      </c>
      <c r="AU122" s="259">
        <v>6</v>
      </c>
      <c r="AV122" s="259">
        <v>8</v>
      </c>
      <c r="AW122" s="259">
        <v>3</v>
      </c>
      <c r="AX122" s="259">
        <v>11</v>
      </c>
      <c r="AY122" s="259">
        <v>1</v>
      </c>
      <c r="AZ122" s="259">
        <v>11</v>
      </c>
      <c r="BA122" s="259">
        <v>6</v>
      </c>
      <c r="BB122" s="259">
        <v>17</v>
      </c>
      <c r="BC122" s="259">
        <v>1</v>
      </c>
      <c r="BD122" s="259">
        <v>3</v>
      </c>
      <c r="BE122" s="259">
        <v>5</v>
      </c>
      <c r="BF122" s="259">
        <v>8</v>
      </c>
      <c r="BG122" s="259">
        <v>1</v>
      </c>
      <c r="BH122" s="259">
        <v>22</v>
      </c>
      <c r="BI122" s="259">
        <v>14</v>
      </c>
      <c r="BJ122" s="259">
        <v>36</v>
      </c>
      <c r="BK122" s="259">
        <v>3</v>
      </c>
      <c r="BL122" s="259">
        <v>100</v>
      </c>
      <c r="BM122" s="259">
        <v>64</v>
      </c>
      <c r="BN122" s="259">
        <v>164</v>
      </c>
      <c r="BO122" s="259">
        <v>12</v>
      </c>
    </row>
    <row r="123" spans="1:67">
      <c r="A123" s="259">
        <v>120</v>
      </c>
      <c r="B123" s="262">
        <v>62020132</v>
      </c>
      <c r="C123" s="261" t="s">
        <v>123</v>
      </c>
      <c r="D123" s="259">
        <v>5</v>
      </c>
      <c r="E123" s="259">
        <v>0</v>
      </c>
      <c r="F123" s="259">
        <v>5</v>
      </c>
      <c r="G123" s="259">
        <v>1</v>
      </c>
      <c r="H123" s="259">
        <v>3</v>
      </c>
      <c r="I123" s="259">
        <v>2</v>
      </c>
      <c r="J123" s="259">
        <v>5</v>
      </c>
      <c r="K123" s="259">
        <v>1</v>
      </c>
      <c r="L123" s="259">
        <v>2</v>
      </c>
      <c r="M123" s="259">
        <v>4</v>
      </c>
      <c r="N123" s="259">
        <v>6</v>
      </c>
      <c r="O123" s="259">
        <v>1</v>
      </c>
      <c r="P123" s="259">
        <v>10</v>
      </c>
      <c r="Q123" s="259">
        <v>6</v>
      </c>
      <c r="R123" s="259">
        <v>16</v>
      </c>
      <c r="S123" s="259">
        <v>3</v>
      </c>
      <c r="T123" s="259">
        <v>4</v>
      </c>
      <c r="U123" s="259">
        <v>5</v>
      </c>
      <c r="V123" s="259">
        <v>9</v>
      </c>
      <c r="W123" s="259">
        <v>1</v>
      </c>
      <c r="X123" s="259">
        <v>5</v>
      </c>
      <c r="Y123" s="259">
        <v>1</v>
      </c>
      <c r="Z123" s="259">
        <v>6</v>
      </c>
      <c r="AA123" s="259">
        <v>1</v>
      </c>
      <c r="AB123" s="259">
        <v>4</v>
      </c>
      <c r="AC123" s="259">
        <v>4</v>
      </c>
      <c r="AD123" s="259">
        <v>8</v>
      </c>
      <c r="AE123" s="259">
        <v>1</v>
      </c>
      <c r="AF123" s="259">
        <v>7</v>
      </c>
      <c r="AG123" s="259">
        <v>3</v>
      </c>
      <c r="AH123" s="259">
        <v>10</v>
      </c>
      <c r="AI123" s="259">
        <v>1</v>
      </c>
      <c r="AJ123" s="259">
        <v>5</v>
      </c>
      <c r="AK123" s="259">
        <v>5</v>
      </c>
      <c r="AL123" s="259">
        <v>10</v>
      </c>
      <c r="AM123" s="259">
        <v>1</v>
      </c>
      <c r="AN123" s="259">
        <v>4</v>
      </c>
      <c r="AO123" s="259">
        <v>5</v>
      </c>
      <c r="AP123" s="259">
        <v>9</v>
      </c>
      <c r="AQ123" s="259">
        <v>1</v>
      </c>
      <c r="AR123" s="259">
        <v>29</v>
      </c>
      <c r="AS123" s="259">
        <v>23</v>
      </c>
      <c r="AT123" s="259">
        <v>52</v>
      </c>
      <c r="AU123" s="259">
        <v>6</v>
      </c>
      <c r="AV123" s="259">
        <v>0</v>
      </c>
      <c r="AW123" s="259">
        <v>0</v>
      </c>
      <c r="AX123" s="259">
        <v>0</v>
      </c>
      <c r="AY123" s="259">
        <v>0</v>
      </c>
      <c r="AZ123" s="259">
        <v>0</v>
      </c>
      <c r="BA123" s="259">
        <v>0</v>
      </c>
      <c r="BB123" s="259">
        <v>0</v>
      </c>
      <c r="BC123" s="259">
        <v>0</v>
      </c>
      <c r="BD123" s="259">
        <v>0</v>
      </c>
      <c r="BE123" s="259">
        <v>0</v>
      </c>
      <c r="BF123" s="259">
        <v>0</v>
      </c>
      <c r="BG123" s="259">
        <v>0</v>
      </c>
      <c r="BH123" s="259">
        <v>0</v>
      </c>
      <c r="BI123" s="259">
        <v>0</v>
      </c>
      <c r="BJ123" s="259">
        <v>0</v>
      </c>
      <c r="BK123" s="259">
        <v>0</v>
      </c>
      <c r="BL123" s="259">
        <v>39</v>
      </c>
      <c r="BM123" s="259">
        <v>29</v>
      </c>
      <c r="BN123" s="259">
        <v>68</v>
      </c>
      <c r="BO123" s="259">
        <v>9</v>
      </c>
    </row>
    <row r="124" spans="1:67">
      <c r="A124" s="259">
        <v>121</v>
      </c>
      <c r="B124" s="262">
        <v>62020133</v>
      </c>
      <c r="C124" s="261" t="s">
        <v>801</v>
      </c>
      <c r="D124" s="259">
        <v>5</v>
      </c>
      <c r="E124" s="259">
        <v>5</v>
      </c>
      <c r="F124" s="259">
        <v>10</v>
      </c>
      <c r="G124" s="259">
        <v>1</v>
      </c>
      <c r="H124" s="259">
        <v>7</v>
      </c>
      <c r="I124" s="259">
        <v>4</v>
      </c>
      <c r="J124" s="259">
        <v>11</v>
      </c>
      <c r="K124" s="259">
        <v>1</v>
      </c>
      <c r="L124" s="259">
        <v>4</v>
      </c>
      <c r="M124" s="259">
        <v>7</v>
      </c>
      <c r="N124" s="259">
        <v>11</v>
      </c>
      <c r="O124" s="259">
        <v>1</v>
      </c>
      <c r="P124" s="259">
        <v>16</v>
      </c>
      <c r="Q124" s="259">
        <v>16</v>
      </c>
      <c r="R124" s="259">
        <v>32</v>
      </c>
      <c r="S124" s="259">
        <v>3</v>
      </c>
      <c r="T124" s="259">
        <v>14</v>
      </c>
      <c r="U124" s="259">
        <v>20</v>
      </c>
      <c r="V124" s="259">
        <v>34</v>
      </c>
      <c r="W124" s="259">
        <v>1</v>
      </c>
      <c r="X124" s="259">
        <v>16</v>
      </c>
      <c r="Y124" s="259">
        <v>10</v>
      </c>
      <c r="Z124" s="259">
        <v>26</v>
      </c>
      <c r="AA124" s="259">
        <v>1</v>
      </c>
      <c r="AB124" s="259">
        <v>20</v>
      </c>
      <c r="AC124" s="259">
        <v>11</v>
      </c>
      <c r="AD124" s="259">
        <v>31</v>
      </c>
      <c r="AE124" s="259">
        <v>1</v>
      </c>
      <c r="AF124" s="259">
        <v>14</v>
      </c>
      <c r="AG124" s="259">
        <v>10</v>
      </c>
      <c r="AH124" s="259">
        <v>24</v>
      </c>
      <c r="AI124" s="259">
        <v>1</v>
      </c>
      <c r="AJ124" s="259">
        <v>16</v>
      </c>
      <c r="AK124" s="259">
        <v>13</v>
      </c>
      <c r="AL124" s="259">
        <v>29</v>
      </c>
      <c r="AM124" s="259">
        <v>1</v>
      </c>
      <c r="AN124" s="259">
        <v>9</v>
      </c>
      <c r="AO124" s="259">
        <v>13</v>
      </c>
      <c r="AP124" s="259">
        <v>22</v>
      </c>
      <c r="AQ124" s="259">
        <v>1</v>
      </c>
      <c r="AR124" s="259">
        <v>89</v>
      </c>
      <c r="AS124" s="259">
        <v>77</v>
      </c>
      <c r="AT124" s="259">
        <v>166</v>
      </c>
      <c r="AU124" s="259">
        <v>6</v>
      </c>
      <c r="AV124" s="259">
        <v>0</v>
      </c>
      <c r="AW124" s="259">
        <v>0</v>
      </c>
      <c r="AX124" s="259">
        <v>0</v>
      </c>
      <c r="AY124" s="259">
        <v>0</v>
      </c>
      <c r="AZ124" s="259">
        <v>0</v>
      </c>
      <c r="BA124" s="259">
        <v>0</v>
      </c>
      <c r="BB124" s="259">
        <v>0</v>
      </c>
      <c r="BC124" s="259">
        <v>0</v>
      </c>
      <c r="BD124" s="259">
        <v>0</v>
      </c>
      <c r="BE124" s="259">
        <v>0</v>
      </c>
      <c r="BF124" s="259">
        <v>0</v>
      </c>
      <c r="BG124" s="259">
        <v>0</v>
      </c>
      <c r="BH124" s="259">
        <v>0</v>
      </c>
      <c r="BI124" s="259">
        <v>0</v>
      </c>
      <c r="BJ124" s="259">
        <v>0</v>
      </c>
      <c r="BK124" s="259">
        <v>0</v>
      </c>
      <c r="BL124" s="259">
        <v>105</v>
      </c>
      <c r="BM124" s="259">
        <v>93</v>
      </c>
      <c r="BN124" s="259">
        <v>198</v>
      </c>
      <c r="BO124" s="259">
        <v>9</v>
      </c>
    </row>
    <row r="125" spans="1:67">
      <c r="A125" s="259">
        <v>122</v>
      </c>
      <c r="B125" s="262">
        <v>62020134</v>
      </c>
      <c r="C125" s="261" t="s">
        <v>125</v>
      </c>
      <c r="D125" s="259">
        <v>3</v>
      </c>
      <c r="E125" s="259">
        <v>6</v>
      </c>
      <c r="F125" s="259">
        <v>9</v>
      </c>
      <c r="G125" s="259">
        <v>1</v>
      </c>
      <c r="H125" s="259">
        <v>4</v>
      </c>
      <c r="I125" s="259">
        <v>4</v>
      </c>
      <c r="J125" s="259">
        <v>8</v>
      </c>
      <c r="K125" s="259">
        <v>1</v>
      </c>
      <c r="L125" s="259">
        <v>7</v>
      </c>
      <c r="M125" s="259">
        <v>5</v>
      </c>
      <c r="N125" s="259">
        <v>12</v>
      </c>
      <c r="O125" s="259">
        <v>1</v>
      </c>
      <c r="P125" s="259">
        <v>14</v>
      </c>
      <c r="Q125" s="259">
        <v>15</v>
      </c>
      <c r="R125" s="259">
        <v>29</v>
      </c>
      <c r="S125" s="259">
        <v>3</v>
      </c>
      <c r="T125" s="259">
        <v>8</v>
      </c>
      <c r="U125" s="259">
        <v>4</v>
      </c>
      <c r="V125" s="259">
        <v>12</v>
      </c>
      <c r="W125" s="259">
        <v>1</v>
      </c>
      <c r="X125" s="259">
        <v>7</v>
      </c>
      <c r="Y125" s="259">
        <v>7</v>
      </c>
      <c r="Z125" s="259">
        <v>14</v>
      </c>
      <c r="AA125" s="259">
        <v>1</v>
      </c>
      <c r="AB125" s="259">
        <v>5</v>
      </c>
      <c r="AC125" s="259">
        <v>4</v>
      </c>
      <c r="AD125" s="259">
        <v>9</v>
      </c>
      <c r="AE125" s="259">
        <v>1</v>
      </c>
      <c r="AF125" s="259">
        <v>4</v>
      </c>
      <c r="AG125" s="259">
        <v>7</v>
      </c>
      <c r="AH125" s="259">
        <v>11</v>
      </c>
      <c r="AI125" s="259">
        <v>1</v>
      </c>
      <c r="AJ125" s="259">
        <v>4</v>
      </c>
      <c r="AK125" s="259">
        <v>6</v>
      </c>
      <c r="AL125" s="259">
        <v>10</v>
      </c>
      <c r="AM125" s="259">
        <v>1</v>
      </c>
      <c r="AN125" s="259">
        <v>6</v>
      </c>
      <c r="AO125" s="259">
        <v>7</v>
      </c>
      <c r="AP125" s="259">
        <v>13</v>
      </c>
      <c r="AQ125" s="259">
        <v>1</v>
      </c>
      <c r="AR125" s="259">
        <v>34</v>
      </c>
      <c r="AS125" s="259">
        <v>35</v>
      </c>
      <c r="AT125" s="259">
        <v>69</v>
      </c>
      <c r="AU125" s="259">
        <v>6</v>
      </c>
      <c r="AV125" s="259">
        <v>0</v>
      </c>
      <c r="AW125" s="259">
        <v>0</v>
      </c>
      <c r="AX125" s="259">
        <v>0</v>
      </c>
      <c r="AY125" s="259">
        <v>0</v>
      </c>
      <c r="AZ125" s="259">
        <v>0</v>
      </c>
      <c r="BA125" s="259">
        <v>0</v>
      </c>
      <c r="BB125" s="259">
        <v>0</v>
      </c>
      <c r="BC125" s="259">
        <v>0</v>
      </c>
      <c r="BD125" s="259">
        <v>0</v>
      </c>
      <c r="BE125" s="259">
        <v>0</v>
      </c>
      <c r="BF125" s="259">
        <v>0</v>
      </c>
      <c r="BG125" s="259">
        <v>0</v>
      </c>
      <c r="BH125" s="259">
        <v>0</v>
      </c>
      <c r="BI125" s="259">
        <v>0</v>
      </c>
      <c r="BJ125" s="259">
        <v>0</v>
      </c>
      <c r="BK125" s="259">
        <v>0</v>
      </c>
      <c r="BL125" s="259">
        <v>48</v>
      </c>
      <c r="BM125" s="259">
        <v>50</v>
      </c>
      <c r="BN125" s="259">
        <v>98</v>
      </c>
      <c r="BO125" s="259">
        <v>9</v>
      </c>
    </row>
    <row r="126" spans="1:67">
      <c r="A126" s="259">
        <v>123</v>
      </c>
      <c r="B126" s="262">
        <v>62020136</v>
      </c>
      <c r="C126" s="261" t="s">
        <v>126</v>
      </c>
      <c r="D126" s="259">
        <v>1</v>
      </c>
      <c r="E126" s="259">
        <v>6</v>
      </c>
      <c r="F126" s="259">
        <v>7</v>
      </c>
      <c r="G126" s="259">
        <v>1</v>
      </c>
      <c r="H126" s="259">
        <v>0</v>
      </c>
      <c r="I126" s="259">
        <v>3</v>
      </c>
      <c r="J126" s="259">
        <v>3</v>
      </c>
      <c r="K126" s="259">
        <v>1</v>
      </c>
      <c r="L126" s="259">
        <v>3</v>
      </c>
      <c r="M126" s="259">
        <v>0</v>
      </c>
      <c r="N126" s="259">
        <v>3</v>
      </c>
      <c r="O126" s="259">
        <v>1</v>
      </c>
      <c r="P126" s="259">
        <v>4</v>
      </c>
      <c r="Q126" s="259">
        <v>9</v>
      </c>
      <c r="R126" s="259">
        <v>13</v>
      </c>
      <c r="S126" s="259">
        <v>3</v>
      </c>
      <c r="T126" s="259">
        <v>2</v>
      </c>
      <c r="U126" s="259">
        <v>2</v>
      </c>
      <c r="V126" s="259">
        <v>4</v>
      </c>
      <c r="W126" s="259">
        <v>1</v>
      </c>
      <c r="X126" s="259">
        <v>1</v>
      </c>
      <c r="Y126" s="259">
        <v>1</v>
      </c>
      <c r="Z126" s="259">
        <v>2</v>
      </c>
      <c r="AA126" s="259">
        <v>1</v>
      </c>
      <c r="AB126" s="259">
        <v>5</v>
      </c>
      <c r="AC126" s="259">
        <v>3</v>
      </c>
      <c r="AD126" s="259">
        <v>8</v>
      </c>
      <c r="AE126" s="259">
        <v>1</v>
      </c>
      <c r="AF126" s="259">
        <v>3</v>
      </c>
      <c r="AG126" s="259">
        <v>5</v>
      </c>
      <c r="AH126" s="259">
        <v>8</v>
      </c>
      <c r="AI126" s="259">
        <v>1</v>
      </c>
      <c r="AJ126" s="259">
        <v>1</v>
      </c>
      <c r="AK126" s="259">
        <v>2</v>
      </c>
      <c r="AL126" s="259">
        <v>3</v>
      </c>
      <c r="AM126" s="259">
        <v>1</v>
      </c>
      <c r="AN126" s="259">
        <v>4</v>
      </c>
      <c r="AO126" s="259">
        <v>3</v>
      </c>
      <c r="AP126" s="259">
        <v>7</v>
      </c>
      <c r="AQ126" s="259">
        <v>1</v>
      </c>
      <c r="AR126" s="259">
        <v>16</v>
      </c>
      <c r="AS126" s="259">
        <v>16</v>
      </c>
      <c r="AT126" s="259">
        <v>32</v>
      </c>
      <c r="AU126" s="259">
        <v>6</v>
      </c>
      <c r="AV126" s="259">
        <v>0</v>
      </c>
      <c r="AW126" s="259">
        <v>0</v>
      </c>
      <c r="AX126" s="259">
        <v>0</v>
      </c>
      <c r="AY126" s="259">
        <v>0</v>
      </c>
      <c r="AZ126" s="259">
        <v>0</v>
      </c>
      <c r="BA126" s="259">
        <v>0</v>
      </c>
      <c r="BB126" s="259">
        <v>0</v>
      </c>
      <c r="BC126" s="259">
        <v>0</v>
      </c>
      <c r="BD126" s="259">
        <v>0</v>
      </c>
      <c r="BE126" s="259">
        <v>0</v>
      </c>
      <c r="BF126" s="259">
        <v>0</v>
      </c>
      <c r="BG126" s="259">
        <v>0</v>
      </c>
      <c r="BH126" s="259">
        <v>0</v>
      </c>
      <c r="BI126" s="259">
        <v>0</v>
      </c>
      <c r="BJ126" s="259">
        <v>0</v>
      </c>
      <c r="BK126" s="259">
        <v>0</v>
      </c>
      <c r="BL126" s="259">
        <v>20</v>
      </c>
      <c r="BM126" s="259">
        <v>25</v>
      </c>
      <c r="BN126" s="259">
        <v>45</v>
      </c>
      <c r="BO126" s="259">
        <v>9</v>
      </c>
    </row>
    <row r="127" spans="1:67">
      <c r="A127" s="259">
        <v>124</v>
      </c>
      <c r="B127" s="262">
        <v>62020137</v>
      </c>
      <c r="C127" s="261" t="s">
        <v>127</v>
      </c>
      <c r="D127" s="259">
        <v>0</v>
      </c>
      <c r="E127" s="259">
        <v>0</v>
      </c>
      <c r="F127" s="259">
        <v>0</v>
      </c>
      <c r="G127" s="259">
        <v>0</v>
      </c>
      <c r="H127" s="259">
        <v>2</v>
      </c>
      <c r="I127" s="259">
        <v>3</v>
      </c>
      <c r="J127" s="259">
        <v>5</v>
      </c>
      <c r="K127" s="259">
        <v>1</v>
      </c>
      <c r="L127" s="259">
        <v>7</v>
      </c>
      <c r="M127" s="259">
        <v>6</v>
      </c>
      <c r="N127" s="259">
        <v>13</v>
      </c>
      <c r="O127" s="259">
        <v>1</v>
      </c>
      <c r="P127" s="259">
        <v>9</v>
      </c>
      <c r="Q127" s="259">
        <v>9</v>
      </c>
      <c r="R127" s="259">
        <v>18</v>
      </c>
      <c r="S127" s="259">
        <v>2</v>
      </c>
      <c r="T127" s="259">
        <v>5</v>
      </c>
      <c r="U127" s="259">
        <v>4</v>
      </c>
      <c r="V127" s="259">
        <v>9</v>
      </c>
      <c r="W127" s="259">
        <v>1</v>
      </c>
      <c r="X127" s="259">
        <v>2</v>
      </c>
      <c r="Y127" s="259">
        <v>2</v>
      </c>
      <c r="Z127" s="259">
        <v>4</v>
      </c>
      <c r="AA127" s="259">
        <v>1</v>
      </c>
      <c r="AB127" s="259">
        <v>3</v>
      </c>
      <c r="AC127" s="259">
        <v>1</v>
      </c>
      <c r="AD127" s="259">
        <v>4</v>
      </c>
      <c r="AE127" s="259">
        <v>1</v>
      </c>
      <c r="AF127" s="259">
        <v>4</v>
      </c>
      <c r="AG127" s="259">
        <v>4</v>
      </c>
      <c r="AH127" s="259">
        <v>8</v>
      </c>
      <c r="AI127" s="259">
        <v>1</v>
      </c>
      <c r="AJ127" s="259">
        <v>4</v>
      </c>
      <c r="AK127" s="259">
        <v>2</v>
      </c>
      <c r="AL127" s="259">
        <v>6</v>
      </c>
      <c r="AM127" s="259">
        <v>1</v>
      </c>
      <c r="AN127" s="259">
        <v>2</v>
      </c>
      <c r="AO127" s="259">
        <v>2</v>
      </c>
      <c r="AP127" s="259">
        <v>4</v>
      </c>
      <c r="AQ127" s="259">
        <v>1</v>
      </c>
      <c r="AR127" s="259">
        <v>20</v>
      </c>
      <c r="AS127" s="259">
        <v>15</v>
      </c>
      <c r="AT127" s="259">
        <v>35</v>
      </c>
      <c r="AU127" s="259">
        <v>6</v>
      </c>
      <c r="AV127" s="259">
        <v>0</v>
      </c>
      <c r="AW127" s="259">
        <v>0</v>
      </c>
      <c r="AX127" s="259">
        <v>0</v>
      </c>
      <c r="AY127" s="259">
        <v>0</v>
      </c>
      <c r="AZ127" s="259">
        <v>0</v>
      </c>
      <c r="BA127" s="259">
        <v>0</v>
      </c>
      <c r="BB127" s="259">
        <v>0</v>
      </c>
      <c r="BC127" s="259">
        <v>0</v>
      </c>
      <c r="BD127" s="259">
        <v>0</v>
      </c>
      <c r="BE127" s="259">
        <v>0</v>
      </c>
      <c r="BF127" s="259">
        <v>0</v>
      </c>
      <c r="BG127" s="259">
        <v>0</v>
      </c>
      <c r="BH127" s="259">
        <v>0</v>
      </c>
      <c r="BI127" s="259">
        <v>0</v>
      </c>
      <c r="BJ127" s="259">
        <v>0</v>
      </c>
      <c r="BK127" s="259">
        <v>0</v>
      </c>
      <c r="BL127" s="259">
        <v>29</v>
      </c>
      <c r="BM127" s="259">
        <v>24</v>
      </c>
      <c r="BN127" s="259">
        <v>53</v>
      </c>
      <c r="BO127" s="259">
        <v>8</v>
      </c>
    </row>
    <row r="128" spans="1:67">
      <c r="A128" s="259">
        <v>125</v>
      </c>
      <c r="B128" s="262">
        <v>62020138</v>
      </c>
      <c r="C128" s="261" t="s">
        <v>128</v>
      </c>
      <c r="D128" s="259">
        <v>0</v>
      </c>
      <c r="E128" s="259">
        <v>0</v>
      </c>
      <c r="F128" s="259">
        <v>0</v>
      </c>
      <c r="G128" s="259">
        <v>0</v>
      </c>
      <c r="H128" s="259">
        <v>14</v>
      </c>
      <c r="I128" s="259">
        <v>16</v>
      </c>
      <c r="J128" s="259">
        <v>30</v>
      </c>
      <c r="K128" s="259">
        <v>1</v>
      </c>
      <c r="L128" s="259">
        <v>19</v>
      </c>
      <c r="M128" s="259">
        <v>13</v>
      </c>
      <c r="N128" s="259">
        <v>32</v>
      </c>
      <c r="O128" s="259">
        <v>1</v>
      </c>
      <c r="P128" s="259">
        <v>33</v>
      </c>
      <c r="Q128" s="259">
        <v>29</v>
      </c>
      <c r="R128" s="259">
        <v>62</v>
      </c>
      <c r="S128" s="259">
        <v>2</v>
      </c>
      <c r="T128" s="259">
        <v>18</v>
      </c>
      <c r="U128" s="259">
        <v>13</v>
      </c>
      <c r="V128" s="259">
        <v>31</v>
      </c>
      <c r="W128" s="259">
        <v>1</v>
      </c>
      <c r="X128" s="259">
        <v>17</v>
      </c>
      <c r="Y128" s="259">
        <v>19</v>
      </c>
      <c r="Z128" s="259">
        <v>36</v>
      </c>
      <c r="AA128" s="259">
        <v>1</v>
      </c>
      <c r="AB128" s="259">
        <v>14</v>
      </c>
      <c r="AC128" s="259">
        <v>10</v>
      </c>
      <c r="AD128" s="259">
        <v>24</v>
      </c>
      <c r="AE128" s="259">
        <v>1</v>
      </c>
      <c r="AF128" s="259">
        <v>13</v>
      </c>
      <c r="AG128" s="259">
        <v>14</v>
      </c>
      <c r="AH128" s="259">
        <v>27</v>
      </c>
      <c r="AI128" s="259">
        <v>1</v>
      </c>
      <c r="AJ128" s="259">
        <v>18</v>
      </c>
      <c r="AK128" s="259">
        <v>16</v>
      </c>
      <c r="AL128" s="259">
        <v>34</v>
      </c>
      <c r="AM128" s="259">
        <v>1</v>
      </c>
      <c r="AN128" s="259">
        <v>7</v>
      </c>
      <c r="AO128" s="259">
        <v>12</v>
      </c>
      <c r="AP128" s="259">
        <v>19</v>
      </c>
      <c r="AQ128" s="259">
        <v>1</v>
      </c>
      <c r="AR128" s="259">
        <v>87</v>
      </c>
      <c r="AS128" s="259">
        <v>84</v>
      </c>
      <c r="AT128" s="259">
        <v>171</v>
      </c>
      <c r="AU128" s="259">
        <v>6</v>
      </c>
      <c r="AV128" s="259">
        <v>0</v>
      </c>
      <c r="AW128" s="259">
        <v>0</v>
      </c>
      <c r="AX128" s="259">
        <v>0</v>
      </c>
      <c r="AY128" s="259">
        <v>0</v>
      </c>
      <c r="AZ128" s="259">
        <v>0</v>
      </c>
      <c r="BA128" s="259">
        <v>0</v>
      </c>
      <c r="BB128" s="259">
        <v>0</v>
      </c>
      <c r="BC128" s="259">
        <v>0</v>
      </c>
      <c r="BD128" s="259">
        <v>0</v>
      </c>
      <c r="BE128" s="259">
        <v>0</v>
      </c>
      <c r="BF128" s="259">
        <v>0</v>
      </c>
      <c r="BG128" s="259">
        <v>0</v>
      </c>
      <c r="BH128" s="259">
        <v>0</v>
      </c>
      <c r="BI128" s="259">
        <v>0</v>
      </c>
      <c r="BJ128" s="259">
        <v>0</v>
      </c>
      <c r="BK128" s="259">
        <v>0</v>
      </c>
      <c r="BL128" s="259">
        <v>120</v>
      </c>
      <c r="BM128" s="259">
        <v>113</v>
      </c>
      <c r="BN128" s="259">
        <v>233</v>
      </c>
      <c r="BO128" s="259">
        <v>8</v>
      </c>
    </row>
    <row r="129" spans="1:67">
      <c r="A129" s="259">
        <v>126</v>
      </c>
      <c r="B129" s="262">
        <v>62020139</v>
      </c>
      <c r="C129" s="261" t="s">
        <v>129</v>
      </c>
      <c r="D129" s="259">
        <v>0</v>
      </c>
      <c r="E129" s="259">
        <v>0</v>
      </c>
      <c r="F129" s="259">
        <v>0</v>
      </c>
      <c r="G129" s="259">
        <v>0</v>
      </c>
      <c r="H129" s="259">
        <v>5</v>
      </c>
      <c r="I129" s="259">
        <v>4</v>
      </c>
      <c r="J129" s="259">
        <v>9</v>
      </c>
      <c r="K129" s="259">
        <v>1</v>
      </c>
      <c r="L129" s="259">
        <v>11</v>
      </c>
      <c r="M129" s="259">
        <v>11</v>
      </c>
      <c r="N129" s="259">
        <v>22</v>
      </c>
      <c r="O129" s="259">
        <v>1</v>
      </c>
      <c r="P129" s="259">
        <v>16</v>
      </c>
      <c r="Q129" s="259">
        <v>15</v>
      </c>
      <c r="R129" s="259">
        <v>31</v>
      </c>
      <c r="S129" s="259">
        <v>2</v>
      </c>
      <c r="T129" s="259">
        <v>10</v>
      </c>
      <c r="U129" s="259">
        <v>10</v>
      </c>
      <c r="V129" s="259">
        <v>20</v>
      </c>
      <c r="W129" s="259">
        <v>1</v>
      </c>
      <c r="X129" s="259">
        <v>7</v>
      </c>
      <c r="Y129" s="259">
        <v>5</v>
      </c>
      <c r="Z129" s="259">
        <v>12</v>
      </c>
      <c r="AA129" s="259">
        <v>1</v>
      </c>
      <c r="AB129" s="259">
        <v>9</v>
      </c>
      <c r="AC129" s="259">
        <v>8</v>
      </c>
      <c r="AD129" s="259">
        <v>17</v>
      </c>
      <c r="AE129" s="259">
        <v>1</v>
      </c>
      <c r="AF129" s="259">
        <v>12</v>
      </c>
      <c r="AG129" s="259">
        <v>5</v>
      </c>
      <c r="AH129" s="259">
        <v>17</v>
      </c>
      <c r="AI129" s="259">
        <v>1</v>
      </c>
      <c r="AJ129" s="259">
        <v>12</v>
      </c>
      <c r="AK129" s="259">
        <v>8</v>
      </c>
      <c r="AL129" s="259">
        <v>20</v>
      </c>
      <c r="AM129" s="259">
        <v>1</v>
      </c>
      <c r="AN129" s="259">
        <v>11</v>
      </c>
      <c r="AO129" s="259">
        <v>7</v>
      </c>
      <c r="AP129" s="259">
        <v>18</v>
      </c>
      <c r="AQ129" s="259">
        <v>1</v>
      </c>
      <c r="AR129" s="259">
        <v>61</v>
      </c>
      <c r="AS129" s="259">
        <v>43</v>
      </c>
      <c r="AT129" s="259">
        <v>104</v>
      </c>
      <c r="AU129" s="259">
        <v>6</v>
      </c>
      <c r="AV129" s="259">
        <v>0</v>
      </c>
      <c r="AW129" s="259">
        <v>0</v>
      </c>
      <c r="AX129" s="259">
        <v>0</v>
      </c>
      <c r="AY129" s="259">
        <v>0</v>
      </c>
      <c r="AZ129" s="259">
        <v>0</v>
      </c>
      <c r="BA129" s="259">
        <v>0</v>
      </c>
      <c r="BB129" s="259">
        <v>0</v>
      </c>
      <c r="BC129" s="259">
        <v>0</v>
      </c>
      <c r="BD129" s="259">
        <v>0</v>
      </c>
      <c r="BE129" s="259">
        <v>0</v>
      </c>
      <c r="BF129" s="259">
        <v>0</v>
      </c>
      <c r="BG129" s="259">
        <v>0</v>
      </c>
      <c r="BH129" s="259">
        <v>0</v>
      </c>
      <c r="BI129" s="259">
        <v>0</v>
      </c>
      <c r="BJ129" s="259">
        <v>0</v>
      </c>
      <c r="BK129" s="259">
        <v>0</v>
      </c>
      <c r="BL129" s="259">
        <v>77</v>
      </c>
      <c r="BM129" s="259">
        <v>58</v>
      </c>
      <c r="BN129" s="259">
        <v>135</v>
      </c>
      <c r="BO129" s="259">
        <v>8</v>
      </c>
    </row>
    <row r="130" spans="1:67">
      <c r="A130" s="259">
        <v>127</v>
      </c>
      <c r="B130" s="262">
        <v>62020140</v>
      </c>
      <c r="C130" s="261" t="s">
        <v>130</v>
      </c>
      <c r="D130" s="259">
        <v>1</v>
      </c>
      <c r="E130" s="259">
        <v>3</v>
      </c>
      <c r="F130" s="259">
        <v>4</v>
      </c>
      <c r="G130" s="259">
        <v>1</v>
      </c>
      <c r="H130" s="259">
        <v>2</v>
      </c>
      <c r="I130" s="259">
        <v>4</v>
      </c>
      <c r="J130" s="259">
        <v>6</v>
      </c>
      <c r="K130" s="259">
        <v>1</v>
      </c>
      <c r="L130" s="259">
        <v>3</v>
      </c>
      <c r="M130" s="259">
        <v>1</v>
      </c>
      <c r="N130" s="259">
        <v>4</v>
      </c>
      <c r="O130" s="259">
        <v>1</v>
      </c>
      <c r="P130" s="259">
        <v>6</v>
      </c>
      <c r="Q130" s="259">
        <v>8</v>
      </c>
      <c r="R130" s="259">
        <v>14</v>
      </c>
      <c r="S130" s="259">
        <v>3</v>
      </c>
      <c r="T130" s="259">
        <v>5</v>
      </c>
      <c r="U130" s="259">
        <v>5</v>
      </c>
      <c r="V130" s="259">
        <v>10</v>
      </c>
      <c r="W130" s="259">
        <v>1</v>
      </c>
      <c r="X130" s="259">
        <v>5</v>
      </c>
      <c r="Y130" s="259">
        <v>6</v>
      </c>
      <c r="Z130" s="259">
        <v>11</v>
      </c>
      <c r="AA130" s="259">
        <v>1</v>
      </c>
      <c r="AB130" s="259">
        <v>5</v>
      </c>
      <c r="AC130" s="259">
        <v>3</v>
      </c>
      <c r="AD130" s="259">
        <v>8</v>
      </c>
      <c r="AE130" s="259">
        <v>1</v>
      </c>
      <c r="AF130" s="259">
        <v>9</v>
      </c>
      <c r="AG130" s="259">
        <v>6</v>
      </c>
      <c r="AH130" s="259">
        <v>15</v>
      </c>
      <c r="AI130" s="259">
        <v>1</v>
      </c>
      <c r="AJ130" s="259">
        <v>7</v>
      </c>
      <c r="AK130" s="259">
        <v>3</v>
      </c>
      <c r="AL130" s="259">
        <v>10</v>
      </c>
      <c r="AM130" s="259">
        <v>1</v>
      </c>
      <c r="AN130" s="259">
        <v>9</v>
      </c>
      <c r="AO130" s="259">
        <v>6</v>
      </c>
      <c r="AP130" s="259">
        <v>15</v>
      </c>
      <c r="AQ130" s="259">
        <v>1</v>
      </c>
      <c r="AR130" s="259">
        <v>40</v>
      </c>
      <c r="AS130" s="259">
        <v>29</v>
      </c>
      <c r="AT130" s="259">
        <v>69</v>
      </c>
      <c r="AU130" s="259">
        <v>6</v>
      </c>
      <c r="AV130" s="259">
        <v>0</v>
      </c>
      <c r="AW130" s="259">
        <v>0</v>
      </c>
      <c r="AX130" s="259">
        <v>0</v>
      </c>
      <c r="AY130" s="259">
        <v>0</v>
      </c>
      <c r="AZ130" s="259">
        <v>0</v>
      </c>
      <c r="BA130" s="259">
        <v>0</v>
      </c>
      <c r="BB130" s="259">
        <v>0</v>
      </c>
      <c r="BC130" s="259">
        <v>0</v>
      </c>
      <c r="BD130" s="259">
        <v>0</v>
      </c>
      <c r="BE130" s="259">
        <v>0</v>
      </c>
      <c r="BF130" s="259">
        <v>0</v>
      </c>
      <c r="BG130" s="259">
        <v>0</v>
      </c>
      <c r="BH130" s="259">
        <v>0</v>
      </c>
      <c r="BI130" s="259">
        <v>0</v>
      </c>
      <c r="BJ130" s="259">
        <v>0</v>
      </c>
      <c r="BK130" s="259">
        <v>0</v>
      </c>
      <c r="BL130" s="259">
        <v>46</v>
      </c>
      <c r="BM130" s="259">
        <v>37</v>
      </c>
      <c r="BN130" s="259">
        <v>83</v>
      </c>
      <c r="BO130" s="259">
        <v>9</v>
      </c>
    </row>
    <row r="131" spans="1:67">
      <c r="A131" s="259">
        <v>128</v>
      </c>
      <c r="B131" s="262">
        <v>62020141</v>
      </c>
      <c r="C131" s="261" t="s">
        <v>131</v>
      </c>
      <c r="D131" s="259">
        <v>4</v>
      </c>
      <c r="E131" s="259">
        <v>4</v>
      </c>
      <c r="F131" s="259">
        <v>8</v>
      </c>
      <c r="G131" s="259">
        <v>1</v>
      </c>
      <c r="H131" s="259">
        <v>1</v>
      </c>
      <c r="I131" s="259">
        <v>2</v>
      </c>
      <c r="J131" s="259">
        <v>3</v>
      </c>
      <c r="K131" s="259">
        <v>1</v>
      </c>
      <c r="L131" s="259">
        <v>4</v>
      </c>
      <c r="M131" s="259">
        <v>6</v>
      </c>
      <c r="N131" s="259">
        <v>10</v>
      </c>
      <c r="O131" s="259">
        <v>1</v>
      </c>
      <c r="P131" s="259">
        <v>9</v>
      </c>
      <c r="Q131" s="259">
        <v>12</v>
      </c>
      <c r="R131" s="259">
        <v>21</v>
      </c>
      <c r="S131" s="259">
        <v>3</v>
      </c>
      <c r="T131" s="259">
        <v>3</v>
      </c>
      <c r="U131" s="259">
        <v>6</v>
      </c>
      <c r="V131" s="259">
        <v>9</v>
      </c>
      <c r="W131" s="259">
        <v>1</v>
      </c>
      <c r="X131" s="259">
        <v>8</v>
      </c>
      <c r="Y131" s="259">
        <v>4</v>
      </c>
      <c r="Z131" s="259">
        <v>12</v>
      </c>
      <c r="AA131" s="259">
        <v>1</v>
      </c>
      <c r="AB131" s="259">
        <v>3</v>
      </c>
      <c r="AC131" s="259">
        <v>5</v>
      </c>
      <c r="AD131" s="259">
        <v>8</v>
      </c>
      <c r="AE131" s="259">
        <v>1</v>
      </c>
      <c r="AF131" s="259">
        <v>3</v>
      </c>
      <c r="AG131" s="259">
        <v>2</v>
      </c>
      <c r="AH131" s="259">
        <v>5</v>
      </c>
      <c r="AI131" s="259">
        <v>1</v>
      </c>
      <c r="AJ131" s="259">
        <v>2</v>
      </c>
      <c r="AK131" s="259">
        <v>4</v>
      </c>
      <c r="AL131" s="259">
        <v>6</v>
      </c>
      <c r="AM131" s="259">
        <v>1</v>
      </c>
      <c r="AN131" s="259">
        <v>10</v>
      </c>
      <c r="AO131" s="259">
        <v>10</v>
      </c>
      <c r="AP131" s="259">
        <v>20</v>
      </c>
      <c r="AQ131" s="259">
        <v>1</v>
      </c>
      <c r="AR131" s="259">
        <v>29</v>
      </c>
      <c r="AS131" s="259">
        <v>31</v>
      </c>
      <c r="AT131" s="259">
        <v>60</v>
      </c>
      <c r="AU131" s="259">
        <v>6</v>
      </c>
      <c r="AV131" s="259">
        <v>0</v>
      </c>
      <c r="AW131" s="259">
        <v>0</v>
      </c>
      <c r="AX131" s="259">
        <v>0</v>
      </c>
      <c r="AY131" s="259">
        <v>0</v>
      </c>
      <c r="AZ131" s="259">
        <v>0</v>
      </c>
      <c r="BA131" s="259">
        <v>0</v>
      </c>
      <c r="BB131" s="259">
        <v>0</v>
      </c>
      <c r="BC131" s="259">
        <v>0</v>
      </c>
      <c r="BD131" s="259">
        <v>0</v>
      </c>
      <c r="BE131" s="259">
        <v>0</v>
      </c>
      <c r="BF131" s="259">
        <v>0</v>
      </c>
      <c r="BG131" s="259">
        <v>0</v>
      </c>
      <c r="BH131" s="259">
        <v>0</v>
      </c>
      <c r="BI131" s="259">
        <v>0</v>
      </c>
      <c r="BJ131" s="259">
        <v>0</v>
      </c>
      <c r="BK131" s="259">
        <v>0</v>
      </c>
      <c r="BL131" s="259">
        <v>38</v>
      </c>
      <c r="BM131" s="259">
        <v>43</v>
      </c>
      <c r="BN131" s="259">
        <v>81</v>
      </c>
      <c r="BO131" s="259">
        <v>9</v>
      </c>
    </row>
    <row r="132" spans="1:67">
      <c r="A132" s="259">
        <v>129</v>
      </c>
      <c r="B132" s="262">
        <v>62020143</v>
      </c>
      <c r="C132" s="261" t="s">
        <v>132</v>
      </c>
      <c r="D132" s="259">
        <v>0</v>
      </c>
      <c r="E132" s="259">
        <v>0</v>
      </c>
      <c r="F132" s="259">
        <v>0</v>
      </c>
      <c r="G132" s="259">
        <v>0</v>
      </c>
      <c r="H132" s="259">
        <v>10</v>
      </c>
      <c r="I132" s="259">
        <v>10</v>
      </c>
      <c r="J132" s="259">
        <v>20</v>
      </c>
      <c r="K132" s="259">
        <v>1</v>
      </c>
      <c r="L132" s="259">
        <v>12</v>
      </c>
      <c r="M132" s="259">
        <v>11</v>
      </c>
      <c r="N132" s="259">
        <v>23</v>
      </c>
      <c r="O132" s="259">
        <v>1</v>
      </c>
      <c r="P132" s="259">
        <v>22</v>
      </c>
      <c r="Q132" s="259">
        <v>21</v>
      </c>
      <c r="R132" s="259">
        <v>43</v>
      </c>
      <c r="S132" s="259">
        <v>2</v>
      </c>
      <c r="T132" s="259">
        <v>4</v>
      </c>
      <c r="U132" s="259">
        <v>6</v>
      </c>
      <c r="V132" s="259">
        <v>10</v>
      </c>
      <c r="W132" s="259">
        <v>1</v>
      </c>
      <c r="X132" s="259">
        <v>9</v>
      </c>
      <c r="Y132" s="259">
        <v>12</v>
      </c>
      <c r="Z132" s="259">
        <v>21</v>
      </c>
      <c r="AA132" s="259">
        <v>1</v>
      </c>
      <c r="AB132" s="259">
        <v>3</v>
      </c>
      <c r="AC132" s="259">
        <v>6</v>
      </c>
      <c r="AD132" s="259">
        <v>9</v>
      </c>
      <c r="AE132" s="259">
        <v>1</v>
      </c>
      <c r="AF132" s="259">
        <v>10</v>
      </c>
      <c r="AG132" s="259">
        <v>9</v>
      </c>
      <c r="AH132" s="259">
        <v>19</v>
      </c>
      <c r="AI132" s="259">
        <v>1</v>
      </c>
      <c r="AJ132" s="259">
        <v>6</v>
      </c>
      <c r="AK132" s="259">
        <v>5</v>
      </c>
      <c r="AL132" s="259">
        <v>11</v>
      </c>
      <c r="AM132" s="259">
        <v>1</v>
      </c>
      <c r="AN132" s="259">
        <v>3</v>
      </c>
      <c r="AO132" s="259">
        <v>8</v>
      </c>
      <c r="AP132" s="259">
        <v>11</v>
      </c>
      <c r="AQ132" s="259">
        <v>1</v>
      </c>
      <c r="AR132" s="259">
        <v>35</v>
      </c>
      <c r="AS132" s="259">
        <v>46</v>
      </c>
      <c r="AT132" s="259">
        <v>81</v>
      </c>
      <c r="AU132" s="259">
        <v>6</v>
      </c>
      <c r="AV132" s="259">
        <v>0</v>
      </c>
      <c r="AW132" s="259">
        <v>0</v>
      </c>
      <c r="AX132" s="259">
        <v>0</v>
      </c>
      <c r="AY132" s="259">
        <v>0</v>
      </c>
      <c r="AZ132" s="259">
        <v>0</v>
      </c>
      <c r="BA132" s="259">
        <v>0</v>
      </c>
      <c r="BB132" s="259">
        <v>0</v>
      </c>
      <c r="BC132" s="259">
        <v>0</v>
      </c>
      <c r="BD132" s="259">
        <v>0</v>
      </c>
      <c r="BE132" s="259">
        <v>0</v>
      </c>
      <c r="BF132" s="259">
        <v>0</v>
      </c>
      <c r="BG132" s="259">
        <v>0</v>
      </c>
      <c r="BH132" s="259">
        <v>0</v>
      </c>
      <c r="BI132" s="259">
        <v>0</v>
      </c>
      <c r="BJ132" s="259">
        <v>0</v>
      </c>
      <c r="BK132" s="259">
        <v>0</v>
      </c>
      <c r="BL132" s="259">
        <v>57</v>
      </c>
      <c r="BM132" s="259">
        <v>67</v>
      </c>
      <c r="BN132" s="259">
        <v>124</v>
      </c>
      <c r="BO132" s="259">
        <v>8</v>
      </c>
    </row>
    <row r="133" spans="1:67">
      <c r="A133" s="259">
        <v>130</v>
      </c>
      <c r="B133" s="262">
        <v>62020144</v>
      </c>
      <c r="C133" s="261" t="s">
        <v>133</v>
      </c>
      <c r="D133" s="259">
        <v>5</v>
      </c>
      <c r="E133" s="259">
        <v>4</v>
      </c>
      <c r="F133" s="259">
        <v>9</v>
      </c>
      <c r="G133" s="259">
        <v>1</v>
      </c>
      <c r="H133" s="259">
        <v>4</v>
      </c>
      <c r="I133" s="259">
        <v>4</v>
      </c>
      <c r="J133" s="259">
        <v>8</v>
      </c>
      <c r="K133" s="259">
        <v>1</v>
      </c>
      <c r="L133" s="259">
        <v>3</v>
      </c>
      <c r="M133" s="259">
        <v>2</v>
      </c>
      <c r="N133" s="259">
        <v>5</v>
      </c>
      <c r="O133" s="259">
        <v>1</v>
      </c>
      <c r="P133" s="259">
        <v>12</v>
      </c>
      <c r="Q133" s="259">
        <v>10</v>
      </c>
      <c r="R133" s="259">
        <v>22</v>
      </c>
      <c r="S133" s="259">
        <v>3</v>
      </c>
      <c r="T133" s="259">
        <v>5</v>
      </c>
      <c r="U133" s="259">
        <v>5</v>
      </c>
      <c r="V133" s="259">
        <v>10</v>
      </c>
      <c r="W133" s="259">
        <v>1</v>
      </c>
      <c r="X133" s="259">
        <v>3</v>
      </c>
      <c r="Y133" s="259">
        <v>2</v>
      </c>
      <c r="Z133" s="259">
        <v>5</v>
      </c>
      <c r="AA133" s="259">
        <v>1</v>
      </c>
      <c r="AB133" s="259">
        <v>5</v>
      </c>
      <c r="AC133" s="259">
        <v>12</v>
      </c>
      <c r="AD133" s="259">
        <v>17</v>
      </c>
      <c r="AE133" s="259">
        <v>1</v>
      </c>
      <c r="AF133" s="259">
        <v>9</v>
      </c>
      <c r="AG133" s="259">
        <v>5</v>
      </c>
      <c r="AH133" s="259">
        <v>14</v>
      </c>
      <c r="AI133" s="259">
        <v>1</v>
      </c>
      <c r="AJ133" s="259">
        <v>5</v>
      </c>
      <c r="AK133" s="259">
        <v>1</v>
      </c>
      <c r="AL133" s="259">
        <v>6</v>
      </c>
      <c r="AM133" s="259">
        <v>1</v>
      </c>
      <c r="AN133" s="259">
        <v>7</v>
      </c>
      <c r="AO133" s="259">
        <v>8</v>
      </c>
      <c r="AP133" s="259">
        <v>15</v>
      </c>
      <c r="AQ133" s="259">
        <v>1</v>
      </c>
      <c r="AR133" s="259">
        <v>34</v>
      </c>
      <c r="AS133" s="259">
        <v>33</v>
      </c>
      <c r="AT133" s="259">
        <v>67</v>
      </c>
      <c r="AU133" s="259">
        <v>6</v>
      </c>
      <c r="AV133" s="259">
        <v>3</v>
      </c>
      <c r="AW133" s="259">
        <v>8</v>
      </c>
      <c r="AX133" s="259">
        <v>11</v>
      </c>
      <c r="AY133" s="259">
        <v>1</v>
      </c>
      <c r="AZ133" s="259">
        <v>7</v>
      </c>
      <c r="BA133" s="259">
        <v>1</v>
      </c>
      <c r="BB133" s="259">
        <v>8</v>
      </c>
      <c r="BC133" s="259">
        <v>1</v>
      </c>
      <c r="BD133" s="259">
        <v>4</v>
      </c>
      <c r="BE133" s="259">
        <v>9</v>
      </c>
      <c r="BF133" s="259">
        <v>13</v>
      </c>
      <c r="BG133" s="259">
        <v>1</v>
      </c>
      <c r="BH133" s="259">
        <v>14</v>
      </c>
      <c r="BI133" s="259">
        <v>18</v>
      </c>
      <c r="BJ133" s="259">
        <v>32</v>
      </c>
      <c r="BK133" s="259">
        <v>3</v>
      </c>
      <c r="BL133" s="259">
        <v>60</v>
      </c>
      <c r="BM133" s="259">
        <v>61</v>
      </c>
      <c r="BN133" s="259">
        <v>121</v>
      </c>
      <c r="BO133" s="259">
        <v>12</v>
      </c>
    </row>
    <row r="134" spans="1:67">
      <c r="A134" s="259">
        <v>131</v>
      </c>
      <c r="B134" s="262">
        <v>62020145</v>
      </c>
      <c r="C134" s="261" t="s">
        <v>134</v>
      </c>
      <c r="D134" s="259">
        <v>0</v>
      </c>
      <c r="E134" s="259">
        <v>0</v>
      </c>
      <c r="F134" s="259">
        <v>0</v>
      </c>
      <c r="G134" s="259">
        <v>0</v>
      </c>
      <c r="H134" s="259">
        <v>6</v>
      </c>
      <c r="I134" s="259">
        <v>15</v>
      </c>
      <c r="J134" s="259">
        <v>21</v>
      </c>
      <c r="K134" s="259">
        <v>1</v>
      </c>
      <c r="L134" s="259">
        <v>5</v>
      </c>
      <c r="M134" s="259">
        <v>8</v>
      </c>
      <c r="N134" s="259">
        <v>13</v>
      </c>
      <c r="O134" s="259">
        <v>1</v>
      </c>
      <c r="P134" s="259">
        <v>11</v>
      </c>
      <c r="Q134" s="259">
        <v>23</v>
      </c>
      <c r="R134" s="259">
        <v>34</v>
      </c>
      <c r="S134" s="259">
        <v>2</v>
      </c>
      <c r="T134" s="259">
        <v>8</v>
      </c>
      <c r="U134" s="259">
        <v>10</v>
      </c>
      <c r="V134" s="259">
        <v>18</v>
      </c>
      <c r="W134" s="259">
        <v>1</v>
      </c>
      <c r="X134" s="259">
        <v>5</v>
      </c>
      <c r="Y134" s="259">
        <v>6</v>
      </c>
      <c r="Z134" s="259">
        <v>11</v>
      </c>
      <c r="AA134" s="259">
        <v>1</v>
      </c>
      <c r="AB134" s="259">
        <v>6</v>
      </c>
      <c r="AC134" s="259">
        <v>9</v>
      </c>
      <c r="AD134" s="259">
        <v>15</v>
      </c>
      <c r="AE134" s="259">
        <v>1</v>
      </c>
      <c r="AF134" s="259">
        <v>4</v>
      </c>
      <c r="AG134" s="259">
        <v>8</v>
      </c>
      <c r="AH134" s="259">
        <v>12</v>
      </c>
      <c r="AI134" s="259">
        <v>1</v>
      </c>
      <c r="AJ134" s="259">
        <v>5</v>
      </c>
      <c r="AK134" s="259">
        <v>13</v>
      </c>
      <c r="AL134" s="259">
        <v>18</v>
      </c>
      <c r="AM134" s="259">
        <v>1</v>
      </c>
      <c r="AN134" s="259">
        <v>8</v>
      </c>
      <c r="AO134" s="259">
        <v>6</v>
      </c>
      <c r="AP134" s="259">
        <v>14</v>
      </c>
      <c r="AQ134" s="259">
        <v>1</v>
      </c>
      <c r="AR134" s="259">
        <v>36</v>
      </c>
      <c r="AS134" s="259">
        <v>52</v>
      </c>
      <c r="AT134" s="259">
        <v>88</v>
      </c>
      <c r="AU134" s="259">
        <v>6</v>
      </c>
      <c r="AV134" s="259">
        <v>10</v>
      </c>
      <c r="AW134" s="259">
        <v>9</v>
      </c>
      <c r="AX134" s="259">
        <v>19</v>
      </c>
      <c r="AY134" s="259">
        <v>1</v>
      </c>
      <c r="AZ134" s="259">
        <v>7</v>
      </c>
      <c r="BA134" s="259">
        <v>7</v>
      </c>
      <c r="BB134" s="259">
        <v>14</v>
      </c>
      <c r="BC134" s="259">
        <v>1</v>
      </c>
      <c r="BD134" s="259">
        <v>1</v>
      </c>
      <c r="BE134" s="259">
        <v>8</v>
      </c>
      <c r="BF134" s="259">
        <v>9</v>
      </c>
      <c r="BG134" s="259">
        <v>1</v>
      </c>
      <c r="BH134" s="259">
        <v>18</v>
      </c>
      <c r="BI134" s="259">
        <v>24</v>
      </c>
      <c r="BJ134" s="259">
        <v>42</v>
      </c>
      <c r="BK134" s="259">
        <v>3</v>
      </c>
      <c r="BL134" s="259">
        <v>65</v>
      </c>
      <c r="BM134" s="259">
        <v>99</v>
      </c>
      <c r="BN134" s="259">
        <v>164</v>
      </c>
      <c r="BO134" s="259">
        <v>11</v>
      </c>
    </row>
    <row r="135" spans="1:67">
      <c r="A135" s="259">
        <v>132</v>
      </c>
      <c r="B135" s="262">
        <v>62020147</v>
      </c>
      <c r="C135" s="261" t="s">
        <v>135</v>
      </c>
      <c r="D135" s="259">
        <v>4</v>
      </c>
      <c r="E135" s="259">
        <v>2</v>
      </c>
      <c r="F135" s="259">
        <v>6</v>
      </c>
      <c r="G135" s="259">
        <v>1</v>
      </c>
      <c r="H135" s="259">
        <v>3</v>
      </c>
      <c r="I135" s="259">
        <v>2</v>
      </c>
      <c r="J135" s="259">
        <v>5</v>
      </c>
      <c r="K135" s="259">
        <v>1</v>
      </c>
      <c r="L135" s="259">
        <v>3</v>
      </c>
      <c r="M135" s="259">
        <v>1</v>
      </c>
      <c r="N135" s="259">
        <v>4</v>
      </c>
      <c r="O135" s="259">
        <v>1</v>
      </c>
      <c r="P135" s="259">
        <v>10</v>
      </c>
      <c r="Q135" s="259">
        <v>5</v>
      </c>
      <c r="R135" s="259">
        <v>15</v>
      </c>
      <c r="S135" s="259">
        <v>3</v>
      </c>
      <c r="T135" s="259">
        <v>2</v>
      </c>
      <c r="U135" s="259">
        <v>4</v>
      </c>
      <c r="V135" s="259">
        <v>6</v>
      </c>
      <c r="W135" s="259">
        <v>1</v>
      </c>
      <c r="X135" s="259">
        <v>6</v>
      </c>
      <c r="Y135" s="259">
        <v>2</v>
      </c>
      <c r="Z135" s="259">
        <v>8</v>
      </c>
      <c r="AA135" s="259">
        <v>1</v>
      </c>
      <c r="AB135" s="259">
        <v>5</v>
      </c>
      <c r="AC135" s="259">
        <v>3</v>
      </c>
      <c r="AD135" s="259">
        <v>8</v>
      </c>
      <c r="AE135" s="259">
        <v>1</v>
      </c>
      <c r="AF135" s="259">
        <v>6</v>
      </c>
      <c r="AG135" s="259">
        <v>6</v>
      </c>
      <c r="AH135" s="259">
        <v>12</v>
      </c>
      <c r="AI135" s="259">
        <v>1</v>
      </c>
      <c r="AJ135" s="259">
        <v>2</v>
      </c>
      <c r="AK135" s="259">
        <v>3</v>
      </c>
      <c r="AL135" s="259">
        <v>5</v>
      </c>
      <c r="AM135" s="259">
        <v>1</v>
      </c>
      <c r="AN135" s="259">
        <v>3</v>
      </c>
      <c r="AO135" s="259">
        <v>3</v>
      </c>
      <c r="AP135" s="259">
        <v>6</v>
      </c>
      <c r="AQ135" s="259">
        <v>1</v>
      </c>
      <c r="AR135" s="259">
        <v>24</v>
      </c>
      <c r="AS135" s="259">
        <v>21</v>
      </c>
      <c r="AT135" s="259">
        <v>45</v>
      </c>
      <c r="AU135" s="259">
        <v>6</v>
      </c>
      <c r="AV135" s="259">
        <v>0</v>
      </c>
      <c r="AW135" s="259">
        <v>0</v>
      </c>
      <c r="AX135" s="259">
        <v>0</v>
      </c>
      <c r="AY135" s="259">
        <v>0</v>
      </c>
      <c r="AZ135" s="259">
        <v>0</v>
      </c>
      <c r="BA135" s="259">
        <v>0</v>
      </c>
      <c r="BB135" s="259">
        <v>0</v>
      </c>
      <c r="BC135" s="259">
        <v>0</v>
      </c>
      <c r="BD135" s="259">
        <v>0</v>
      </c>
      <c r="BE135" s="259">
        <v>0</v>
      </c>
      <c r="BF135" s="259">
        <v>0</v>
      </c>
      <c r="BG135" s="259">
        <v>0</v>
      </c>
      <c r="BH135" s="259">
        <v>0</v>
      </c>
      <c r="BI135" s="259">
        <v>0</v>
      </c>
      <c r="BJ135" s="259">
        <v>0</v>
      </c>
      <c r="BK135" s="259">
        <v>0</v>
      </c>
      <c r="BL135" s="259">
        <v>34</v>
      </c>
      <c r="BM135" s="259">
        <v>26</v>
      </c>
      <c r="BN135" s="259">
        <v>60</v>
      </c>
      <c r="BO135" s="259">
        <v>9</v>
      </c>
    </row>
    <row r="136" spans="1:67">
      <c r="A136" s="259">
        <v>133</v>
      </c>
      <c r="B136" s="262">
        <v>62020148</v>
      </c>
      <c r="C136" s="261" t="s">
        <v>136</v>
      </c>
      <c r="D136" s="259">
        <v>7</v>
      </c>
      <c r="E136" s="259">
        <v>4</v>
      </c>
      <c r="F136" s="259">
        <v>11</v>
      </c>
      <c r="G136" s="259">
        <v>1</v>
      </c>
      <c r="H136" s="259">
        <v>3</v>
      </c>
      <c r="I136" s="259">
        <v>8</v>
      </c>
      <c r="J136" s="259">
        <v>11</v>
      </c>
      <c r="K136" s="259">
        <v>1</v>
      </c>
      <c r="L136" s="259">
        <v>4</v>
      </c>
      <c r="M136" s="259">
        <v>3</v>
      </c>
      <c r="N136" s="259">
        <v>7</v>
      </c>
      <c r="O136" s="259">
        <v>1</v>
      </c>
      <c r="P136" s="259">
        <v>14</v>
      </c>
      <c r="Q136" s="259">
        <v>15</v>
      </c>
      <c r="R136" s="259">
        <v>29</v>
      </c>
      <c r="S136" s="259">
        <v>3</v>
      </c>
      <c r="T136" s="259">
        <v>5</v>
      </c>
      <c r="U136" s="259">
        <v>8</v>
      </c>
      <c r="V136" s="259">
        <v>13</v>
      </c>
      <c r="W136" s="259">
        <v>1</v>
      </c>
      <c r="X136" s="259">
        <v>7</v>
      </c>
      <c r="Y136" s="259">
        <v>1</v>
      </c>
      <c r="Z136" s="259">
        <v>8</v>
      </c>
      <c r="AA136" s="259">
        <v>1</v>
      </c>
      <c r="AB136" s="259">
        <v>4</v>
      </c>
      <c r="AC136" s="259">
        <v>2</v>
      </c>
      <c r="AD136" s="259">
        <v>6</v>
      </c>
      <c r="AE136" s="259">
        <v>1</v>
      </c>
      <c r="AF136" s="259">
        <v>4</v>
      </c>
      <c r="AG136" s="259">
        <v>6</v>
      </c>
      <c r="AH136" s="259">
        <v>10</v>
      </c>
      <c r="AI136" s="259">
        <v>1</v>
      </c>
      <c r="AJ136" s="259">
        <v>6</v>
      </c>
      <c r="AK136" s="259">
        <v>5</v>
      </c>
      <c r="AL136" s="259">
        <v>11</v>
      </c>
      <c r="AM136" s="259">
        <v>1</v>
      </c>
      <c r="AN136" s="259">
        <v>7</v>
      </c>
      <c r="AO136" s="259">
        <v>4</v>
      </c>
      <c r="AP136" s="259">
        <v>11</v>
      </c>
      <c r="AQ136" s="259">
        <v>1</v>
      </c>
      <c r="AR136" s="259">
        <v>33</v>
      </c>
      <c r="AS136" s="259">
        <v>26</v>
      </c>
      <c r="AT136" s="259">
        <v>59</v>
      </c>
      <c r="AU136" s="259">
        <v>6</v>
      </c>
      <c r="AV136" s="259">
        <v>0</v>
      </c>
      <c r="AW136" s="259">
        <v>0</v>
      </c>
      <c r="AX136" s="259">
        <v>0</v>
      </c>
      <c r="AY136" s="259">
        <v>0</v>
      </c>
      <c r="AZ136" s="259">
        <v>0</v>
      </c>
      <c r="BA136" s="259">
        <v>0</v>
      </c>
      <c r="BB136" s="259">
        <v>0</v>
      </c>
      <c r="BC136" s="259">
        <v>0</v>
      </c>
      <c r="BD136" s="259">
        <v>0</v>
      </c>
      <c r="BE136" s="259">
        <v>0</v>
      </c>
      <c r="BF136" s="259">
        <v>0</v>
      </c>
      <c r="BG136" s="259">
        <v>0</v>
      </c>
      <c r="BH136" s="259">
        <v>0</v>
      </c>
      <c r="BI136" s="259">
        <v>0</v>
      </c>
      <c r="BJ136" s="259">
        <v>0</v>
      </c>
      <c r="BK136" s="259">
        <v>0</v>
      </c>
      <c r="BL136" s="259">
        <v>47</v>
      </c>
      <c r="BM136" s="259">
        <v>41</v>
      </c>
      <c r="BN136" s="259">
        <v>88</v>
      </c>
      <c r="BO136" s="259">
        <v>9</v>
      </c>
    </row>
    <row r="137" spans="1:67">
      <c r="A137" s="259">
        <v>134</v>
      </c>
      <c r="B137" s="262">
        <v>62020150</v>
      </c>
      <c r="C137" s="261" t="s">
        <v>137</v>
      </c>
      <c r="D137" s="259">
        <v>0</v>
      </c>
      <c r="E137" s="259">
        <v>0</v>
      </c>
      <c r="F137" s="259">
        <v>0</v>
      </c>
      <c r="G137" s="259">
        <v>0</v>
      </c>
      <c r="H137" s="259">
        <v>7</v>
      </c>
      <c r="I137" s="259">
        <v>1</v>
      </c>
      <c r="J137" s="259">
        <v>8</v>
      </c>
      <c r="K137" s="259">
        <v>1</v>
      </c>
      <c r="L137" s="259">
        <v>4</v>
      </c>
      <c r="M137" s="259">
        <v>5</v>
      </c>
      <c r="N137" s="259">
        <v>9</v>
      </c>
      <c r="O137" s="259">
        <v>1</v>
      </c>
      <c r="P137" s="259">
        <v>11</v>
      </c>
      <c r="Q137" s="259">
        <v>6</v>
      </c>
      <c r="R137" s="259">
        <v>17</v>
      </c>
      <c r="S137" s="259">
        <v>2</v>
      </c>
      <c r="T137" s="259">
        <v>4</v>
      </c>
      <c r="U137" s="259">
        <v>5</v>
      </c>
      <c r="V137" s="259">
        <v>9</v>
      </c>
      <c r="W137" s="259">
        <v>1</v>
      </c>
      <c r="X137" s="259">
        <v>5</v>
      </c>
      <c r="Y137" s="259">
        <v>3</v>
      </c>
      <c r="Z137" s="259">
        <v>8</v>
      </c>
      <c r="AA137" s="259">
        <v>1</v>
      </c>
      <c r="AB137" s="259">
        <v>7</v>
      </c>
      <c r="AC137" s="259">
        <v>6</v>
      </c>
      <c r="AD137" s="259">
        <v>13</v>
      </c>
      <c r="AE137" s="259">
        <v>1</v>
      </c>
      <c r="AF137" s="259">
        <v>4</v>
      </c>
      <c r="AG137" s="259">
        <v>6</v>
      </c>
      <c r="AH137" s="259">
        <v>10</v>
      </c>
      <c r="AI137" s="259">
        <v>1</v>
      </c>
      <c r="AJ137" s="259">
        <v>5</v>
      </c>
      <c r="AK137" s="259">
        <v>7</v>
      </c>
      <c r="AL137" s="259">
        <v>12</v>
      </c>
      <c r="AM137" s="259">
        <v>1</v>
      </c>
      <c r="AN137" s="259">
        <v>7</v>
      </c>
      <c r="AO137" s="259">
        <v>5</v>
      </c>
      <c r="AP137" s="259">
        <v>12</v>
      </c>
      <c r="AQ137" s="259">
        <v>1</v>
      </c>
      <c r="AR137" s="259">
        <v>32</v>
      </c>
      <c r="AS137" s="259">
        <v>32</v>
      </c>
      <c r="AT137" s="259">
        <v>64</v>
      </c>
      <c r="AU137" s="259">
        <v>6</v>
      </c>
      <c r="AV137" s="259">
        <v>0</v>
      </c>
      <c r="AW137" s="259">
        <v>0</v>
      </c>
      <c r="AX137" s="259">
        <v>0</v>
      </c>
      <c r="AY137" s="259">
        <v>0</v>
      </c>
      <c r="AZ137" s="259">
        <v>0</v>
      </c>
      <c r="BA137" s="259">
        <v>0</v>
      </c>
      <c r="BB137" s="259">
        <v>0</v>
      </c>
      <c r="BC137" s="259">
        <v>0</v>
      </c>
      <c r="BD137" s="259">
        <v>0</v>
      </c>
      <c r="BE137" s="259">
        <v>0</v>
      </c>
      <c r="BF137" s="259">
        <v>0</v>
      </c>
      <c r="BG137" s="259">
        <v>0</v>
      </c>
      <c r="BH137" s="259">
        <v>0</v>
      </c>
      <c r="BI137" s="259">
        <v>0</v>
      </c>
      <c r="BJ137" s="259">
        <v>0</v>
      </c>
      <c r="BK137" s="259">
        <v>0</v>
      </c>
      <c r="BL137" s="259">
        <v>43</v>
      </c>
      <c r="BM137" s="259">
        <v>38</v>
      </c>
      <c r="BN137" s="259">
        <v>81</v>
      </c>
      <c r="BO137" s="259">
        <v>8</v>
      </c>
    </row>
    <row r="138" spans="1:67">
      <c r="A138" s="259">
        <v>135</v>
      </c>
      <c r="B138" s="262">
        <v>62020151</v>
      </c>
      <c r="C138" s="261" t="s">
        <v>138</v>
      </c>
      <c r="D138" s="259">
        <v>3</v>
      </c>
      <c r="E138" s="259">
        <v>2</v>
      </c>
      <c r="F138" s="259">
        <v>5</v>
      </c>
      <c r="G138" s="259">
        <v>1</v>
      </c>
      <c r="H138" s="259">
        <v>3</v>
      </c>
      <c r="I138" s="259">
        <v>2</v>
      </c>
      <c r="J138" s="259">
        <v>5</v>
      </c>
      <c r="K138" s="259">
        <v>1</v>
      </c>
      <c r="L138" s="259">
        <v>3</v>
      </c>
      <c r="M138" s="259">
        <v>4</v>
      </c>
      <c r="N138" s="259">
        <v>7</v>
      </c>
      <c r="O138" s="259">
        <v>1</v>
      </c>
      <c r="P138" s="259">
        <v>9</v>
      </c>
      <c r="Q138" s="259">
        <v>8</v>
      </c>
      <c r="R138" s="259">
        <v>17</v>
      </c>
      <c r="S138" s="259">
        <v>3</v>
      </c>
      <c r="T138" s="259">
        <v>2</v>
      </c>
      <c r="U138" s="259">
        <v>6</v>
      </c>
      <c r="V138" s="259">
        <v>8</v>
      </c>
      <c r="W138" s="259">
        <v>1</v>
      </c>
      <c r="X138" s="259">
        <v>2</v>
      </c>
      <c r="Y138" s="259">
        <v>3</v>
      </c>
      <c r="Z138" s="259">
        <v>5</v>
      </c>
      <c r="AA138" s="259">
        <v>1</v>
      </c>
      <c r="AB138" s="259">
        <v>4</v>
      </c>
      <c r="AC138" s="259">
        <v>5</v>
      </c>
      <c r="AD138" s="259">
        <v>9</v>
      </c>
      <c r="AE138" s="259">
        <v>1</v>
      </c>
      <c r="AF138" s="259">
        <v>6</v>
      </c>
      <c r="AG138" s="259">
        <v>3</v>
      </c>
      <c r="AH138" s="259">
        <v>9</v>
      </c>
      <c r="AI138" s="259">
        <v>1</v>
      </c>
      <c r="AJ138" s="259">
        <v>1</v>
      </c>
      <c r="AK138" s="259">
        <v>3</v>
      </c>
      <c r="AL138" s="259">
        <v>4</v>
      </c>
      <c r="AM138" s="259">
        <v>1</v>
      </c>
      <c r="AN138" s="259">
        <v>1</v>
      </c>
      <c r="AO138" s="259">
        <v>7</v>
      </c>
      <c r="AP138" s="259">
        <v>8</v>
      </c>
      <c r="AQ138" s="259">
        <v>1</v>
      </c>
      <c r="AR138" s="259">
        <v>16</v>
      </c>
      <c r="AS138" s="259">
        <v>27</v>
      </c>
      <c r="AT138" s="259">
        <v>43</v>
      </c>
      <c r="AU138" s="259">
        <v>6</v>
      </c>
      <c r="AV138" s="259">
        <v>0</v>
      </c>
      <c r="AW138" s="259">
        <v>0</v>
      </c>
      <c r="AX138" s="259">
        <v>0</v>
      </c>
      <c r="AY138" s="259">
        <v>0</v>
      </c>
      <c r="AZ138" s="259">
        <v>0</v>
      </c>
      <c r="BA138" s="259">
        <v>0</v>
      </c>
      <c r="BB138" s="259">
        <v>0</v>
      </c>
      <c r="BC138" s="259">
        <v>0</v>
      </c>
      <c r="BD138" s="259">
        <v>0</v>
      </c>
      <c r="BE138" s="259">
        <v>0</v>
      </c>
      <c r="BF138" s="259">
        <v>0</v>
      </c>
      <c r="BG138" s="259">
        <v>0</v>
      </c>
      <c r="BH138" s="259">
        <v>0</v>
      </c>
      <c r="BI138" s="259">
        <v>0</v>
      </c>
      <c r="BJ138" s="259">
        <v>0</v>
      </c>
      <c r="BK138" s="259">
        <v>0</v>
      </c>
      <c r="BL138" s="259">
        <v>25</v>
      </c>
      <c r="BM138" s="259">
        <v>35</v>
      </c>
      <c r="BN138" s="259">
        <v>60</v>
      </c>
      <c r="BO138" s="259">
        <v>9</v>
      </c>
    </row>
    <row r="139" spans="1:67">
      <c r="A139" s="259">
        <v>136</v>
      </c>
      <c r="B139" s="262">
        <v>62020152</v>
      </c>
      <c r="C139" s="261" t="s">
        <v>139</v>
      </c>
      <c r="D139" s="259">
        <v>4</v>
      </c>
      <c r="E139" s="259">
        <v>6</v>
      </c>
      <c r="F139" s="259">
        <v>10</v>
      </c>
      <c r="G139" s="259">
        <v>1</v>
      </c>
      <c r="H139" s="259">
        <v>4</v>
      </c>
      <c r="I139" s="259">
        <v>6</v>
      </c>
      <c r="J139" s="259">
        <v>10</v>
      </c>
      <c r="K139" s="259">
        <v>1</v>
      </c>
      <c r="L139" s="259">
        <v>3</v>
      </c>
      <c r="M139" s="259">
        <v>4</v>
      </c>
      <c r="N139" s="259">
        <v>7</v>
      </c>
      <c r="O139" s="259">
        <v>1</v>
      </c>
      <c r="P139" s="259">
        <v>11</v>
      </c>
      <c r="Q139" s="259">
        <v>16</v>
      </c>
      <c r="R139" s="259">
        <v>27</v>
      </c>
      <c r="S139" s="259">
        <v>3</v>
      </c>
      <c r="T139" s="259">
        <v>3</v>
      </c>
      <c r="U139" s="259">
        <v>5</v>
      </c>
      <c r="V139" s="259">
        <v>8</v>
      </c>
      <c r="W139" s="259">
        <v>1</v>
      </c>
      <c r="X139" s="259">
        <v>0</v>
      </c>
      <c r="Y139" s="259">
        <v>5</v>
      </c>
      <c r="Z139" s="259">
        <v>5</v>
      </c>
      <c r="AA139" s="259">
        <v>1</v>
      </c>
      <c r="AB139" s="259">
        <v>10</v>
      </c>
      <c r="AC139" s="259">
        <v>5</v>
      </c>
      <c r="AD139" s="259">
        <v>15</v>
      </c>
      <c r="AE139" s="259">
        <v>1</v>
      </c>
      <c r="AF139" s="259">
        <v>6</v>
      </c>
      <c r="AG139" s="259">
        <v>0</v>
      </c>
      <c r="AH139" s="259">
        <v>6</v>
      </c>
      <c r="AI139" s="259">
        <v>1</v>
      </c>
      <c r="AJ139" s="259">
        <v>6</v>
      </c>
      <c r="AK139" s="259">
        <v>2</v>
      </c>
      <c r="AL139" s="259">
        <v>8</v>
      </c>
      <c r="AM139" s="259">
        <v>1</v>
      </c>
      <c r="AN139" s="259">
        <v>4</v>
      </c>
      <c r="AO139" s="259">
        <v>3</v>
      </c>
      <c r="AP139" s="259">
        <v>7</v>
      </c>
      <c r="AQ139" s="259">
        <v>1</v>
      </c>
      <c r="AR139" s="259">
        <v>29</v>
      </c>
      <c r="AS139" s="259">
        <v>20</v>
      </c>
      <c r="AT139" s="259">
        <v>49</v>
      </c>
      <c r="AU139" s="259">
        <v>6</v>
      </c>
      <c r="AV139" s="259">
        <v>0</v>
      </c>
      <c r="AW139" s="259">
        <v>0</v>
      </c>
      <c r="AX139" s="259">
        <v>0</v>
      </c>
      <c r="AY139" s="259">
        <v>0</v>
      </c>
      <c r="AZ139" s="259">
        <v>0</v>
      </c>
      <c r="BA139" s="259">
        <v>0</v>
      </c>
      <c r="BB139" s="259">
        <v>0</v>
      </c>
      <c r="BC139" s="259">
        <v>0</v>
      </c>
      <c r="BD139" s="259">
        <v>0</v>
      </c>
      <c r="BE139" s="259">
        <v>0</v>
      </c>
      <c r="BF139" s="259">
        <v>0</v>
      </c>
      <c r="BG139" s="259">
        <v>0</v>
      </c>
      <c r="BH139" s="259">
        <v>0</v>
      </c>
      <c r="BI139" s="259">
        <v>0</v>
      </c>
      <c r="BJ139" s="259">
        <v>0</v>
      </c>
      <c r="BK139" s="259">
        <v>0</v>
      </c>
      <c r="BL139" s="259">
        <v>40</v>
      </c>
      <c r="BM139" s="259">
        <v>36</v>
      </c>
      <c r="BN139" s="259">
        <v>76</v>
      </c>
      <c r="BO139" s="259">
        <v>9</v>
      </c>
    </row>
    <row r="140" spans="1:67">
      <c r="A140" s="259">
        <v>137</v>
      </c>
      <c r="B140" s="262">
        <v>62020153</v>
      </c>
      <c r="C140" s="261" t="s">
        <v>140</v>
      </c>
      <c r="D140" s="259">
        <v>2</v>
      </c>
      <c r="E140" s="259">
        <v>3</v>
      </c>
      <c r="F140" s="259">
        <v>5</v>
      </c>
      <c r="G140" s="259">
        <v>1</v>
      </c>
      <c r="H140" s="259">
        <v>7</v>
      </c>
      <c r="I140" s="259">
        <v>4</v>
      </c>
      <c r="J140" s="259">
        <v>11</v>
      </c>
      <c r="K140" s="259">
        <v>1</v>
      </c>
      <c r="L140" s="259">
        <v>5</v>
      </c>
      <c r="M140" s="259">
        <v>8</v>
      </c>
      <c r="N140" s="259">
        <v>13</v>
      </c>
      <c r="O140" s="259">
        <v>1</v>
      </c>
      <c r="P140" s="259">
        <v>14</v>
      </c>
      <c r="Q140" s="259">
        <v>15</v>
      </c>
      <c r="R140" s="259">
        <v>29</v>
      </c>
      <c r="S140" s="259">
        <v>3</v>
      </c>
      <c r="T140" s="259">
        <v>7</v>
      </c>
      <c r="U140" s="259">
        <v>6</v>
      </c>
      <c r="V140" s="259">
        <v>13</v>
      </c>
      <c r="W140" s="259">
        <v>1</v>
      </c>
      <c r="X140" s="259">
        <v>4</v>
      </c>
      <c r="Y140" s="259">
        <v>5</v>
      </c>
      <c r="Z140" s="259">
        <v>9</v>
      </c>
      <c r="AA140" s="259">
        <v>1</v>
      </c>
      <c r="AB140" s="259">
        <v>8</v>
      </c>
      <c r="AC140" s="259">
        <v>3</v>
      </c>
      <c r="AD140" s="259">
        <v>11</v>
      </c>
      <c r="AE140" s="259">
        <v>1</v>
      </c>
      <c r="AF140" s="259">
        <v>7</v>
      </c>
      <c r="AG140" s="259">
        <v>4</v>
      </c>
      <c r="AH140" s="259">
        <v>11</v>
      </c>
      <c r="AI140" s="259">
        <v>1</v>
      </c>
      <c r="AJ140" s="259">
        <v>1</v>
      </c>
      <c r="AK140" s="259">
        <v>8</v>
      </c>
      <c r="AL140" s="259">
        <v>9</v>
      </c>
      <c r="AM140" s="259">
        <v>1</v>
      </c>
      <c r="AN140" s="259">
        <v>5</v>
      </c>
      <c r="AO140" s="259">
        <v>7</v>
      </c>
      <c r="AP140" s="259">
        <v>12</v>
      </c>
      <c r="AQ140" s="259">
        <v>1</v>
      </c>
      <c r="AR140" s="259">
        <v>32</v>
      </c>
      <c r="AS140" s="259">
        <v>33</v>
      </c>
      <c r="AT140" s="259">
        <v>65</v>
      </c>
      <c r="AU140" s="259">
        <v>6</v>
      </c>
      <c r="AV140" s="259">
        <v>0</v>
      </c>
      <c r="AW140" s="259">
        <v>0</v>
      </c>
      <c r="AX140" s="259">
        <v>0</v>
      </c>
      <c r="AY140" s="259">
        <v>0</v>
      </c>
      <c r="AZ140" s="259">
        <v>0</v>
      </c>
      <c r="BA140" s="259">
        <v>0</v>
      </c>
      <c r="BB140" s="259">
        <v>0</v>
      </c>
      <c r="BC140" s="259">
        <v>0</v>
      </c>
      <c r="BD140" s="259">
        <v>0</v>
      </c>
      <c r="BE140" s="259">
        <v>0</v>
      </c>
      <c r="BF140" s="259">
        <v>0</v>
      </c>
      <c r="BG140" s="259">
        <v>0</v>
      </c>
      <c r="BH140" s="259">
        <v>0</v>
      </c>
      <c r="BI140" s="259">
        <v>0</v>
      </c>
      <c r="BJ140" s="259">
        <v>0</v>
      </c>
      <c r="BK140" s="259">
        <v>0</v>
      </c>
      <c r="BL140" s="259">
        <v>46</v>
      </c>
      <c r="BM140" s="259">
        <v>48</v>
      </c>
      <c r="BN140" s="259">
        <v>94</v>
      </c>
      <c r="BO140" s="259">
        <v>9</v>
      </c>
    </row>
    <row r="141" spans="1:67">
      <c r="A141" s="259">
        <v>138</v>
      </c>
      <c r="B141" s="262">
        <v>62020154</v>
      </c>
      <c r="C141" s="261" t="s">
        <v>141</v>
      </c>
      <c r="D141" s="259">
        <v>1</v>
      </c>
      <c r="E141" s="259">
        <v>4</v>
      </c>
      <c r="F141" s="259">
        <v>5</v>
      </c>
      <c r="G141" s="259">
        <v>1</v>
      </c>
      <c r="H141" s="259">
        <v>4</v>
      </c>
      <c r="I141" s="259">
        <v>4</v>
      </c>
      <c r="J141" s="259">
        <v>8</v>
      </c>
      <c r="K141" s="259">
        <v>1</v>
      </c>
      <c r="L141" s="259">
        <v>6</v>
      </c>
      <c r="M141" s="259">
        <v>10</v>
      </c>
      <c r="N141" s="259">
        <v>16</v>
      </c>
      <c r="O141" s="259">
        <v>1</v>
      </c>
      <c r="P141" s="259">
        <v>11</v>
      </c>
      <c r="Q141" s="259">
        <v>18</v>
      </c>
      <c r="R141" s="259">
        <v>29</v>
      </c>
      <c r="S141" s="259">
        <v>3</v>
      </c>
      <c r="T141" s="259">
        <v>7</v>
      </c>
      <c r="U141" s="259">
        <v>2</v>
      </c>
      <c r="V141" s="259">
        <v>9</v>
      </c>
      <c r="W141" s="259">
        <v>1</v>
      </c>
      <c r="X141" s="259">
        <v>3</v>
      </c>
      <c r="Y141" s="259">
        <v>8</v>
      </c>
      <c r="Z141" s="259">
        <v>11</v>
      </c>
      <c r="AA141" s="259">
        <v>1</v>
      </c>
      <c r="AB141" s="259">
        <v>2</v>
      </c>
      <c r="AC141" s="259">
        <v>2</v>
      </c>
      <c r="AD141" s="259">
        <v>4</v>
      </c>
      <c r="AE141" s="259">
        <v>1</v>
      </c>
      <c r="AF141" s="259">
        <v>7</v>
      </c>
      <c r="AG141" s="259">
        <v>8</v>
      </c>
      <c r="AH141" s="259">
        <v>15</v>
      </c>
      <c r="AI141" s="259">
        <v>1</v>
      </c>
      <c r="AJ141" s="259">
        <v>4</v>
      </c>
      <c r="AK141" s="259">
        <v>8</v>
      </c>
      <c r="AL141" s="259">
        <v>12</v>
      </c>
      <c r="AM141" s="259">
        <v>1</v>
      </c>
      <c r="AN141" s="259">
        <v>5</v>
      </c>
      <c r="AO141" s="259">
        <v>4</v>
      </c>
      <c r="AP141" s="259">
        <v>9</v>
      </c>
      <c r="AQ141" s="259">
        <v>1</v>
      </c>
      <c r="AR141" s="259">
        <v>28</v>
      </c>
      <c r="AS141" s="259">
        <v>32</v>
      </c>
      <c r="AT141" s="259">
        <v>60</v>
      </c>
      <c r="AU141" s="259">
        <v>6</v>
      </c>
      <c r="AV141" s="259">
        <v>5</v>
      </c>
      <c r="AW141" s="259">
        <v>4</v>
      </c>
      <c r="AX141" s="259">
        <v>9</v>
      </c>
      <c r="AY141" s="259">
        <v>1</v>
      </c>
      <c r="AZ141" s="259">
        <v>9</v>
      </c>
      <c r="BA141" s="259">
        <v>5</v>
      </c>
      <c r="BB141" s="259">
        <v>14</v>
      </c>
      <c r="BC141" s="259">
        <v>1</v>
      </c>
      <c r="BD141" s="259">
        <v>6</v>
      </c>
      <c r="BE141" s="259">
        <v>7</v>
      </c>
      <c r="BF141" s="259">
        <v>13</v>
      </c>
      <c r="BG141" s="259">
        <v>1</v>
      </c>
      <c r="BH141" s="259">
        <v>20</v>
      </c>
      <c r="BI141" s="259">
        <v>16</v>
      </c>
      <c r="BJ141" s="259">
        <v>36</v>
      </c>
      <c r="BK141" s="259">
        <v>3</v>
      </c>
      <c r="BL141" s="259">
        <v>59</v>
      </c>
      <c r="BM141" s="259">
        <v>66</v>
      </c>
      <c r="BN141" s="259">
        <v>125</v>
      </c>
      <c r="BO141" s="259">
        <v>12</v>
      </c>
    </row>
    <row r="142" spans="1:67">
      <c r="A142" s="259">
        <v>139</v>
      </c>
      <c r="B142" s="262">
        <v>62020156</v>
      </c>
      <c r="C142" s="261" t="s">
        <v>142</v>
      </c>
      <c r="D142" s="259">
        <v>0</v>
      </c>
      <c r="E142" s="259">
        <v>0</v>
      </c>
      <c r="F142" s="259">
        <v>0</v>
      </c>
      <c r="G142" s="259">
        <v>0</v>
      </c>
      <c r="H142" s="259">
        <v>8</v>
      </c>
      <c r="I142" s="259">
        <v>0</v>
      </c>
      <c r="J142" s="259">
        <v>8</v>
      </c>
      <c r="K142" s="259">
        <v>1</v>
      </c>
      <c r="L142" s="259">
        <v>8</v>
      </c>
      <c r="M142" s="259">
        <v>4</v>
      </c>
      <c r="N142" s="259">
        <v>12</v>
      </c>
      <c r="O142" s="259">
        <v>1</v>
      </c>
      <c r="P142" s="259">
        <v>16</v>
      </c>
      <c r="Q142" s="259">
        <v>4</v>
      </c>
      <c r="R142" s="259">
        <v>20</v>
      </c>
      <c r="S142" s="259">
        <v>2</v>
      </c>
      <c r="T142" s="259">
        <v>2</v>
      </c>
      <c r="U142" s="259">
        <v>4</v>
      </c>
      <c r="V142" s="259">
        <v>6</v>
      </c>
      <c r="W142" s="259">
        <v>1</v>
      </c>
      <c r="X142" s="259">
        <v>7</v>
      </c>
      <c r="Y142" s="259">
        <v>2</v>
      </c>
      <c r="Z142" s="259">
        <v>9</v>
      </c>
      <c r="AA142" s="259">
        <v>1</v>
      </c>
      <c r="AB142" s="259">
        <v>8</v>
      </c>
      <c r="AC142" s="259">
        <v>4</v>
      </c>
      <c r="AD142" s="259">
        <v>12</v>
      </c>
      <c r="AE142" s="259">
        <v>1</v>
      </c>
      <c r="AF142" s="259">
        <v>4</v>
      </c>
      <c r="AG142" s="259">
        <v>5</v>
      </c>
      <c r="AH142" s="259">
        <v>9</v>
      </c>
      <c r="AI142" s="259">
        <v>1</v>
      </c>
      <c r="AJ142" s="259">
        <v>8</v>
      </c>
      <c r="AK142" s="259">
        <v>5</v>
      </c>
      <c r="AL142" s="259">
        <v>13</v>
      </c>
      <c r="AM142" s="259">
        <v>1</v>
      </c>
      <c r="AN142" s="259">
        <v>7</v>
      </c>
      <c r="AO142" s="259">
        <v>2</v>
      </c>
      <c r="AP142" s="259">
        <v>9</v>
      </c>
      <c r="AQ142" s="259">
        <v>1</v>
      </c>
      <c r="AR142" s="259">
        <v>36</v>
      </c>
      <c r="AS142" s="259">
        <v>22</v>
      </c>
      <c r="AT142" s="259">
        <v>58</v>
      </c>
      <c r="AU142" s="259">
        <v>6</v>
      </c>
      <c r="AV142" s="259">
        <v>0</v>
      </c>
      <c r="AW142" s="259">
        <v>0</v>
      </c>
      <c r="AX142" s="259">
        <v>0</v>
      </c>
      <c r="AY142" s="259">
        <v>0</v>
      </c>
      <c r="AZ142" s="259">
        <v>0</v>
      </c>
      <c r="BA142" s="259">
        <v>0</v>
      </c>
      <c r="BB142" s="259">
        <v>0</v>
      </c>
      <c r="BC142" s="259">
        <v>0</v>
      </c>
      <c r="BD142" s="259">
        <v>0</v>
      </c>
      <c r="BE142" s="259">
        <v>0</v>
      </c>
      <c r="BF142" s="259">
        <v>0</v>
      </c>
      <c r="BG142" s="259">
        <v>0</v>
      </c>
      <c r="BH142" s="259">
        <v>0</v>
      </c>
      <c r="BI142" s="259">
        <v>0</v>
      </c>
      <c r="BJ142" s="259">
        <v>0</v>
      </c>
      <c r="BK142" s="259">
        <v>0</v>
      </c>
      <c r="BL142" s="259">
        <v>52</v>
      </c>
      <c r="BM142" s="259">
        <v>26</v>
      </c>
      <c r="BN142" s="259">
        <v>78</v>
      </c>
      <c r="BO142" s="259">
        <v>8</v>
      </c>
    </row>
    <row r="143" spans="1:67">
      <c r="A143" s="259">
        <v>140</v>
      </c>
      <c r="B143" s="262">
        <v>62020157</v>
      </c>
      <c r="C143" s="261" t="s">
        <v>143</v>
      </c>
      <c r="D143" s="259">
        <v>0</v>
      </c>
      <c r="E143" s="259">
        <v>0</v>
      </c>
      <c r="F143" s="259">
        <v>0</v>
      </c>
      <c r="G143" s="259">
        <v>0</v>
      </c>
      <c r="H143" s="259">
        <v>7</v>
      </c>
      <c r="I143" s="259">
        <v>6</v>
      </c>
      <c r="J143" s="259">
        <v>13</v>
      </c>
      <c r="K143" s="259">
        <v>1</v>
      </c>
      <c r="L143" s="259">
        <v>12</v>
      </c>
      <c r="M143" s="259">
        <v>6</v>
      </c>
      <c r="N143" s="259">
        <v>18</v>
      </c>
      <c r="O143" s="259">
        <v>1</v>
      </c>
      <c r="P143" s="259">
        <v>19</v>
      </c>
      <c r="Q143" s="259">
        <v>12</v>
      </c>
      <c r="R143" s="259">
        <v>31</v>
      </c>
      <c r="S143" s="259">
        <v>2</v>
      </c>
      <c r="T143" s="259">
        <v>5</v>
      </c>
      <c r="U143" s="259">
        <v>7</v>
      </c>
      <c r="V143" s="259">
        <v>12</v>
      </c>
      <c r="W143" s="259">
        <v>1</v>
      </c>
      <c r="X143" s="259">
        <v>17</v>
      </c>
      <c r="Y143" s="259">
        <v>2</v>
      </c>
      <c r="Z143" s="259">
        <v>19</v>
      </c>
      <c r="AA143" s="259">
        <v>1</v>
      </c>
      <c r="AB143" s="259">
        <v>8</v>
      </c>
      <c r="AC143" s="259">
        <v>7</v>
      </c>
      <c r="AD143" s="259">
        <v>15</v>
      </c>
      <c r="AE143" s="259">
        <v>1</v>
      </c>
      <c r="AF143" s="259">
        <v>8</v>
      </c>
      <c r="AG143" s="259">
        <v>4</v>
      </c>
      <c r="AH143" s="259">
        <v>12</v>
      </c>
      <c r="AI143" s="259">
        <v>1</v>
      </c>
      <c r="AJ143" s="259">
        <v>5</v>
      </c>
      <c r="AK143" s="259">
        <v>8</v>
      </c>
      <c r="AL143" s="259">
        <v>13</v>
      </c>
      <c r="AM143" s="259">
        <v>1</v>
      </c>
      <c r="AN143" s="259">
        <v>6</v>
      </c>
      <c r="AO143" s="259">
        <v>7</v>
      </c>
      <c r="AP143" s="259">
        <v>13</v>
      </c>
      <c r="AQ143" s="259">
        <v>1</v>
      </c>
      <c r="AR143" s="259">
        <v>49</v>
      </c>
      <c r="AS143" s="259">
        <v>35</v>
      </c>
      <c r="AT143" s="259">
        <v>84</v>
      </c>
      <c r="AU143" s="259">
        <v>6</v>
      </c>
      <c r="AV143" s="259">
        <v>4</v>
      </c>
      <c r="AW143" s="259">
        <v>10</v>
      </c>
      <c r="AX143" s="259">
        <v>14</v>
      </c>
      <c r="AY143" s="259">
        <v>1</v>
      </c>
      <c r="AZ143" s="259">
        <v>8</v>
      </c>
      <c r="BA143" s="259">
        <v>4</v>
      </c>
      <c r="BB143" s="259">
        <v>12</v>
      </c>
      <c r="BC143" s="259">
        <v>1</v>
      </c>
      <c r="BD143" s="259">
        <v>2</v>
      </c>
      <c r="BE143" s="259">
        <v>1</v>
      </c>
      <c r="BF143" s="259">
        <v>3</v>
      </c>
      <c r="BG143" s="259">
        <v>1</v>
      </c>
      <c r="BH143" s="259">
        <v>14</v>
      </c>
      <c r="BI143" s="259">
        <v>15</v>
      </c>
      <c r="BJ143" s="259">
        <v>29</v>
      </c>
      <c r="BK143" s="259">
        <v>3</v>
      </c>
      <c r="BL143" s="259">
        <v>82</v>
      </c>
      <c r="BM143" s="259">
        <v>62</v>
      </c>
      <c r="BN143" s="259">
        <v>144</v>
      </c>
      <c r="BO143" s="259">
        <v>11</v>
      </c>
    </row>
    <row r="144" spans="1:67">
      <c r="A144" s="259">
        <v>141</v>
      </c>
      <c r="B144" s="262">
        <v>62020158</v>
      </c>
      <c r="C144" s="261" t="s">
        <v>144</v>
      </c>
      <c r="D144" s="259">
        <v>0</v>
      </c>
      <c r="E144" s="259">
        <v>0</v>
      </c>
      <c r="F144" s="259">
        <v>0</v>
      </c>
      <c r="G144" s="259">
        <v>0</v>
      </c>
      <c r="H144" s="259">
        <v>14</v>
      </c>
      <c r="I144" s="259">
        <v>11</v>
      </c>
      <c r="J144" s="259">
        <v>25</v>
      </c>
      <c r="K144" s="259">
        <v>1</v>
      </c>
      <c r="L144" s="259">
        <v>9</v>
      </c>
      <c r="M144" s="259">
        <v>11</v>
      </c>
      <c r="N144" s="259">
        <v>20</v>
      </c>
      <c r="O144" s="259">
        <v>1</v>
      </c>
      <c r="P144" s="259">
        <v>23</v>
      </c>
      <c r="Q144" s="259">
        <v>22</v>
      </c>
      <c r="R144" s="259">
        <v>45</v>
      </c>
      <c r="S144" s="259">
        <v>2</v>
      </c>
      <c r="T144" s="259">
        <v>13</v>
      </c>
      <c r="U144" s="259">
        <v>10</v>
      </c>
      <c r="V144" s="259">
        <v>23</v>
      </c>
      <c r="W144" s="259">
        <v>1</v>
      </c>
      <c r="X144" s="259">
        <v>7</v>
      </c>
      <c r="Y144" s="259">
        <v>9</v>
      </c>
      <c r="Z144" s="259">
        <v>16</v>
      </c>
      <c r="AA144" s="259">
        <v>1</v>
      </c>
      <c r="AB144" s="259">
        <v>12</v>
      </c>
      <c r="AC144" s="259">
        <v>10</v>
      </c>
      <c r="AD144" s="259">
        <v>22</v>
      </c>
      <c r="AE144" s="259">
        <v>1</v>
      </c>
      <c r="AF144" s="259">
        <v>19</v>
      </c>
      <c r="AG144" s="259">
        <v>11</v>
      </c>
      <c r="AH144" s="259">
        <v>30</v>
      </c>
      <c r="AI144" s="259">
        <v>1</v>
      </c>
      <c r="AJ144" s="259">
        <v>14</v>
      </c>
      <c r="AK144" s="259">
        <v>14</v>
      </c>
      <c r="AL144" s="259">
        <v>28</v>
      </c>
      <c r="AM144" s="259">
        <v>1</v>
      </c>
      <c r="AN144" s="259">
        <v>10</v>
      </c>
      <c r="AO144" s="259">
        <v>12</v>
      </c>
      <c r="AP144" s="259">
        <v>22</v>
      </c>
      <c r="AQ144" s="259">
        <v>1</v>
      </c>
      <c r="AR144" s="259">
        <v>75</v>
      </c>
      <c r="AS144" s="259">
        <v>66</v>
      </c>
      <c r="AT144" s="259">
        <v>141</v>
      </c>
      <c r="AU144" s="259">
        <v>6</v>
      </c>
      <c r="AV144" s="259">
        <v>10</v>
      </c>
      <c r="AW144" s="259">
        <v>9</v>
      </c>
      <c r="AX144" s="259">
        <v>19</v>
      </c>
      <c r="AY144" s="259">
        <v>1</v>
      </c>
      <c r="AZ144" s="259">
        <v>4</v>
      </c>
      <c r="BA144" s="259">
        <v>10</v>
      </c>
      <c r="BB144" s="259">
        <v>14</v>
      </c>
      <c r="BC144" s="259">
        <v>1</v>
      </c>
      <c r="BD144" s="259">
        <v>12</v>
      </c>
      <c r="BE144" s="259">
        <v>9</v>
      </c>
      <c r="BF144" s="259">
        <v>21</v>
      </c>
      <c r="BG144" s="259">
        <v>1</v>
      </c>
      <c r="BH144" s="259">
        <v>26</v>
      </c>
      <c r="BI144" s="259">
        <v>28</v>
      </c>
      <c r="BJ144" s="259">
        <v>54</v>
      </c>
      <c r="BK144" s="259">
        <v>3</v>
      </c>
      <c r="BL144" s="259">
        <v>124</v>
      </c>
      <c r="BM144" s="259">
        <v>116</v>
      </c>
      <c r="BN144" s="259">
        <v>240</v>
      </c>
      <c r="BO144" s="259">
        <v>11</v>
      </c>
    </row>
    <row r="145" spans="1:67">
      <c r="A145" s="259">
        <v>142</v>
      </c>
      <c r="B145" s="262">
        <v>62020159</v>
      </c>
      <c r="C145" s="261" t="s">
        <v>145</v>
      </c>
      <c r="D145" s="259">
        <v>0</v>
      </c>
      <c r="E145" s="259">
        <v>0</v>
      </c>
      <c r="F145" s="259">
        <v>0</v>
      </c>
      <c r="G145" s="259">
        <v>0</v>
      </c>
      <c r="H145" s="259">
        <v>6</v>
      </c>
      <c r="I145" s="259">
        <v>1</v>
      </c>
      <c r="J145" s="259">
        <v>7</v>
      </c>
      <c r="K145" s="259">
        <v>1</v>
      </c>
      <c r="L145" s="259">
        <v>4</v>
      </c>
      <c r="M145" s="259">
        <v>0</v>
      </c>
      <c r="N145" s="259">
        <v>4</v>
      </c>
      <c r="O145" s="259">
        <v>1</v>
      </c>
      <c r="P145" s="259">
        <v>10</v>
      </c>
      <c r="Q145" s="259">
        <v>1</v>
      </c>
      <c r="R145" s="259">
        <v>11</v>
      </c>
      <c r="S145" s="259">
        <v>2</v>
      </c>
      <c r="T145" s="259">
        <v>3</v>
      </c>
      <c r="U145" s="259">
        <v>10</v>
      </c>
      <c r="V145" s="259">
        <v>13</v>
      </c>
      <c r="W145" s="259">
        <v>1</v>
      </c>
      <c r="X145" s="259">
        <v>10</v>
      </c>
      <c r="Y145" s="259">
        <v>4</v>
      </c>
      <c r="Z145" s="259">
        <v>14</v>
      </c>
      <c r="AA145" s="259">
        <v>1</v>
      </c>
      <c r="AB145" s="259">
        <v>3</v>
      </c>
      <c r="AC145" s="259">
        <v>5</v>
      </c>
      <c r="AD145" s="259">
        <v>8</v>
      </c>
      <c r="AE145" s="259">
        <v>1</v>
      </c>
      <c r="AF145" s="259">
        <v>3</v>
      </c>
      <c r="AG145" s="259">
        <v>6</v>
      </c>
      <c r="AH145" s="259">
        <v>9</v>
      </c>
      <c r="AI145" s="259">
        <v>1</v>
      </c>
      <c r="AJ145" s="259">
        <v>2</v>
      </c>
      <c r="AK145" s="259">
        <v>6</v>
      </c>
      <c r="AL145" s="259">
        <v>8</v>
      </c>
      <c r="AM145" s="259">
        <v>1</v>
      </c>
      <c r="AN145" s="259">
        <v>12</v>
      </c>
      <c r="AO145" s="259">
        <v>4</v>
      </c>
      <c r="AP145" s="259">
        <v>16</v>
      </c>
      <c r="AQ145" s="259">
        <v>1</v>
      </c>
      <c r="AR145" s="259">
        <v>33</v>
      </c>
      <c r="AS145" s="259">
        <v>35</v>
      </c>
      <c r="AT145" s="259">
        <v>68</v>
      </c>
      <c r="AU145" s="259">
        <v>6</v>
      </c>
      <c r="AV145" s="259">
        <v>0</v>
      </c>
      <c r="AW145" s="259">
        <v>0</v>
      </c>
      <c r="AX145" s="259">
        <v>0</v>
      </c>
      <c r="AY145" s="259">
        <v>0</v>
      </c>
      <c r="AZ145" s="259">
        <v>0</v>
      </c>
      <c r="BA145" s="259">
        <v>0</v>
      </c>
      <c r="BB145" s="259">
        <v>0</v>
      </c>
      <c r="BC145" s="259">
        <v>0</v>
      </c>
      <c r="BD145" s="259">
        <v>0</v>
      </c>
      <c r="BE145" s="259">
        <v>0</v>
      </c>
      <c r="BF145" s="259">
        <v>0</v>
      </c>
      <c r="BG145" s="259">
        <v>0</v>
      </c>
      <c r="BH145" s="259">
        <v>0</v>
      </c>
      <c r="BI145" s="259">
        <v>0</v>
      </c>
      <c r="BJ145" s="259">
        <v>0</v>
      </c>
      <c r="BK145" s="259">
        <v>0</v>
      </c>
      <c r="BL145" s="259">
        <v>43</v>
      </c>
      <c r="BM145" s="259">
        <v>36</v>
      </c>
      <c r="BN145" s="259">
        <v>79</v>
      </c>
      <c r="BO145" s="259">
        <v>8</v>
      </c>
    </row>
    <row r="146" spans="1:67">
      <c r="A146" s="259">
        <v>143</v>
      </c>
      <c r="B146" s="262">
        <v>62020160</v>
      </c>
      <c r="C146" s="261" t="s">
        <v>146</v>
      </c>
      <c r="D146" s="259">
        <v>0</v>
      </c>
      <c r="E146" s="259">
        <v>0</v>
      </c>
      <c r="F146" s="259">
        <v>0</v>
      </c>
      <c r="G146" s="259">
        <v>0</v>
      </c>
      <c r="H146" s="259">
        <v>3</v>
      </c>
      <c r="I146" s="259">
        <v>3</v>
      </c>
      <c r="J146" s="259">
        <v>6</v>
      </c>
      <c r="K146" s="259">
        <v>1</v>
      </c>
      <c r="L146" s="259">
        <v>4</v>
      </c>
      <c r="M146" s="259">
        <v>0</v>
      </c>
      <c r="N146" s="259">
        <v>4</v>
      </c>
      <c r="O146" s="259">
        <v>1</v>
      </c>
      <c r="P146" s="259">
        <v>7</v>
      </c>
      <c r="Q146" s="259">
        <v>3</v>
      </c>
      <c r="R146" s="259">
        <v>10</v>
      </c>
      <c r="S146" s="259">
        <v>2</v>
      </c>
      <c r="T146" s="259">
        <v>4</v>
      </c>
      <c r="U146" s="259">
        <v>5</v>
      </c>
      <c r="V146" s="259">
        <v>9</v>
      </c>
      <c r="W146" s="259">
        <v>1</v>
      </c>
      <c r="X146" s="259">
        <v>2</v>
      </c>
      <c r="Y146" s="259">
        <v>2</v>
      </c>
      <c r="Z146" s="259">
        <v>4</v>
      </c>
      <c r="AA146" s="259">
        <v>1</v>
      </c>
      <c r="AB146" s="259">
        <v>2</v>
      </c>
      <c r="AC146" s="259">
        <v>2</v>
      </c>
      <c r="AD146" s="259">
        <v>4</v>
      </c>
      <c r="AE146" s="259">
        <v>1</v>
      </c>
      <c r="AF146" s="259">
        <v>3</v>
      </c>
      <c r="AG146" s="259">
        <v>1</v>
      </c>
      <c r="AH146" s="259">
        <v>4</v>
      </c>
      <c r="AI146" s="259">
        <v>1</v>
      </c>
      <c r="AJ146" s="259">
        <v>2</v>
      </c>
      <c r="AK146" s="259">
        <v>3</v>
      </c>
      <c r="AL146" s="259">
        <v>5</v>
      </c>
      <c r="AM146" s="259">
        <v>1</v>
      </c>
      <c r="AN146" s="259">
        <v>1</v>
      </c>
      <c r="AO146" s="259">
        <v>2</v>
      </c>
      <c r="AP146" s="259">
        <v>3</v>
      </c>
      <c r="AQ146" s="259">
        <v>1</v>
      </c>
      <c r="AR146" s="259">
        <v>14</v>
      </c>
      <c r="AS146" s="259">
        <v>15</v>
      </c>
      <c r="AT146" s="259">
        <v>29</v>
      </c>
      <c r="AU146" s="259">
        <v>6</v>
      </c>
      <c r="AV146" s="259">
        <v>0</v>
      </c>
      <c r="AW146" s="259">
        <v>0</v>
      </c>
      <c r="AX146" s="259">
        <v>0</v>
      </c>
      <c r="AY146" s="259">
        <v>0</v>
      </c>
      <c r="AZ146" s="259">
        <v>0</v>
      </c>
      <c r="BA146" s="259">
        <v>0</v>
      </c>
      <c r="BB146" s="259">
        <v>0</v>
      </c>
      <c r="BC146" s="259">
        <v>0</v>
      </c>
      <c r="BD146" s="259">
        <v>0</v>
      </c>
      <c r="BE146" s="259">
        <v>0</v>
      </c>
      <c r="BF146" s="259">
        <v>0</v>
      </c>
      <c r="BG146" s="259">
        <v>0</v>
      </c>
      <c r="BH146" s="259">
        <v>0</v>
      </c>
      <c r="BI146" s="259">
        <v>0</v>
      </c>
      <c r="BJ146" s="259">
        <v>0</v>
      </c>
      <c r="BK146" s="259">
        <v>0</v>
      </c>
      <c r="BL146" s="259">
        <v>21</v>
      </c>
      <c r="BM146" s="259">
        <v>18</v>
      </c>
      <c r="BN146" s="259">
        <v>39</v>
      </c>
      <c r="BO146" s="259">
        <v>8</v>
      </c>
    </row>
    <row r="147" spans="1:67">
      <c r="A147" s="259">
        <v>144</v>
      </c>
      <c r="B147" s="262">
        <v>62020161</v>
      </c>
      <c r="C147" s="261" t="s">
        <v>147</v>
      </c>
      <c r="D147" s="259">
        <v>0</v>
      </c>
      <c r="E147" s="259">
        <v>0</v>
      </c>
      <c r="F147" s="259">
        <v>0</v>
      </c>
      <c r="G147" s="259">
        <v>0</v>
      </c>
      <c r="H147" s="259">
        <v>12</v>
      </c>
      <c r="I147" s="259">
        <v>12</v>
      </c>
      <c r="J147" s="259">
        <v>24</v>
      </c>
      <c r="K147" s="259">
        <v>1</v>
      </c>
      <c r="L147" s="259">
        <v>18</v>
      </c>
      <c r="M147" s="259">
        <v>17</v>
      </c>
      <c r="N147" s="259">
        <v>35</v>
      </c>
      <c r="O147" s="259">
        <v>1</v>
      </c>
      <c r="P147" s="259">
        <v>30</v>
      </c>
      <c r="Q147" s="259">
        <v>29</v>
      </c>
      <c r="R147" s="259">
        <v>59</v>
      </c>
      <c r="S147" s="259">
        <v>2</v>
      </c>
      <c r="T147" s="259">
        <v>24</v>
      </c>
      <c r="U147" s="259">
        <v>7</v>
      </c>
      <c r="V147" s="259">
        <v>31</v>
      </c>
      <c r="W147" s="259">
        <v>1</v>
      </c>
      <c r="X147" s="259">
        <v>16</v>
      </c>
      <c r="Y147" s="259">
        <v>10</v>
      </c>
      <c r="Z147" s="259">
        <v>26</v>
      </c>
      <c r="AA147" s="259">
        <v>1</v>
      </c>
      <c r="AB147" s="259">
        <v>11</v>
      </c>
      <c r="AC147" s="259">
        <v>10</v>
      </c>
      <c r="AD147" s="259">
        <v>21</v>
      </c>
      <c r="AE147" s="259">
        <v>2</v>
      </c>
      <c r="AF147" s="259">
        <v>15</v>
      </c>
      <c r="AG147" s="259">
        <v>17</v>
      </c>
      <c r="AH147" s="259">
        <v>32</v>
      </c>
      <c r="AI147" s="259">
        <v>2</v>
      </c>
      <c r="AJ147" s="259">
        <v>18</v>
      </c>
      <c r="AK147" s="259">
        <v>17</v>
      </c>
      <c r="AL147" s="259">
        <v>35</v>
      </c>
      <c r="AM147" s="259">
        <v>2</v>
      </c>
      <c r="AN147" s="259">
        <v>16</v>
      </c>
      <c r="AO147" s="259">
        <v>18</v>
      </c>
      <c r="AP147" s="259">
        <v>34</v>
      </c>
      <c r="AQ147" s="259">
        <v>2</v>
      </c>
      <c r="AR147" s="259">
        <v>100</v>
      </c>
      <c r="AS147" s="259">
        <v>79</v>
      </c>
      <c r="AT147" s="259">
        <v>179</v>
      </c>
      <c r="AU147" s="259">
        <v>10</v>
      </c>
      <c r="AV147" s="259">
        <v>0</v>
      </c>
      <c r="AW147" s="259">
        <v>0</v>
      </c>
      <c r="AX147" s="259">
        <v>0</v>
      </c>
      <c r="AY147" s="259">
        <v>0</v>
      </c>
      <c r="AZ147" s="259">
        <v>0</v>
      </c>
      <c r="BA147" s="259">
        <v>0</v>
      </c>
      <c r="BB147" s="259">
        <v>0</v>
      </c>
      <c r="BC147" s="259">
        <v>0</v>
      </c>
      <c r="BD147" s="259">
        <v>0</v>
      </c>
      <c r="BE147" s="259">
        <v>0</v>
      </c>
      <c r="BF147" s="259">
        <v>0</v>
      </c>
      <c r="BG147" s="259">
        <v>0</v>
      </c>
      <c r="BH147" s="259">
        <v>0</v>
      </c>
      <c r="BI147" s="259">
        <v>0</v>
      </c>
      <c r="BJ147" s="259">
        <v>0</v>
      </c>
      <c r="BK147" s="259">
        <v>0</v>
      </c>
      <c r="BL147" s="259">
        <v>130</v>
      </c>
      <c r="BM147" s="259">
        <v>108</v>
      </c>
      <c r="BN147" s="259">
        <v>238</v>
      </c>
      <c r="BO147" s="259">
        <v>12</v>
      </c>
    </row>
    <row r="148" spans="1:67">
      <c r="A148" s="259">
        <v>145</v>
      </c>
      <c r="B148" s="262">
        <v>62020162</v>
      </c>
      <c r="C148" s="261" t="s">
        <v>148</v>
      </c>
      <c r="D148" s="259">
        <v>0</v>
      </c>
      <c r="E148" s="259">
        <v>0</v>
      </c>
      <c r="F148" s="259">
        <v>0</v>
      </c>
      <c r="G148" s="259">
        <v>0</v>
      </c>
      <c r="H148" s="259">
        <v>10</v>
      </c>
      <c r="I148" s="259">
        <v>7</v>
      </c>
      <c r="J148" s="259">
        <v>17</v>
      </c>
      <c r="K148" s="259">
        <v>1</v>
      </c>
      <c r="L148" s="259">
        <v>7</v>
      </c>
      <c r="M148" s="259">
        <v>4</v>
      </c>
      <c r="N148" s="259">
        <v>11</v>
      </c>
      <c r="O148" s="259">
        <v>1</v>
      </c>
      <c r="P148" s="259">
        <v>17</v>
      </c>
      <c r="Q148" s="259">
        <v>11</v>
      </c>
      <c r="R148" s="259">
        <v>28</v>
      </c>
      <c r="S148" s="259">
        <v>2</v>
      </c>
      <c r="T148" s="259">
        <v>9</v>
      </c>
      <c r="U148" s="259">
        <v>7</v>
      </c>
      <c r="V148" s="259">
        <v>16</v>
      </c>
      <c r="W148" s="259">
        <v>1</v>
      </c>
      <c r="X148" s="259">
        <v>4</v>
      </c>
      <c r="Y148" s="259">
        <v>9</v>
      </c>
      <c r="Z148" s="259">
        <v>13</v>
      </c>
      <c r="AA148" s="259">
        <v>1</v>
      </c>
      <c r="AB148" s="259">
        <v>7</v>
      </c>
      <c r="AC148" s="259">
        <v>11</v>
      </c>
      <c r="AD148" s="259">
        <v>18</v>
      </c>
      <c r="AE148" s="259">
        <v>1</v>
      </c>
      <c r="AF148" s="259">
        <v>9</v>
      </c>
      <c r="AG148" s="259">
        <v>6</v>
      </c>
      <c r="AH148" s="259">
        <v>15</v>
      </c>
      <c r="AI148" s="259">
        <v>1</v>
      </c>
      <c r="AJ148" s="259">
        <v>8</v>
      </c>
      <c r="AK148" s="259">
        <v>9</v>
      </c>
      <c r="AL148" s="259">
        <v>17</v>
      </c>
      <c r="AM148" s="259">
        <v>1</v>
      </c>
      <c r="AN148" s="259">
        <v>9</v>
      </c>
      <c r="AO148" s="259">
        <v>9</v>
      </c>
      <c r="AP148" s="259">
        <v>18</v>
      </c>
      <c r="AQ148" s="259">
        <v>1</v>
      </c>
      <c r="AR148" s="259">
        <v>46</v>
      </c>
      <c r="AS148" s="259">
        <v>51</v>
      </c>
      <c r="AT148" s="259">
        <v>97</v>
      </c>
      <c r="AU148" s="259">
        <v>6</v>
      </c>
      <c r="AV148" s="259">
        <v>0</v>
      </c>
      <c r="AW148" s="259">
        <v>0</v>
      </c>
      <c r="AX148" s="259">
        <v>0</v>
      </c>
      <c r="AY148" s="259">
        <v>0</v>
      </c>
      <c r="AZ148" s="259">
        <v>0</v>
      </c>
      <c r="BA148" s="259">
        <v>0</v>
      </c>
      <c r="BB148" s="259">
        <v>0</v>
      </c>
      <c r="BC148" s="259">
        <v>0</v>
      </c>
      <c r="BD148" s="259">
        <v>0</v>
      </c>
      <c r="BE148" s="259">
        <v>0</v>
      </c>
      <c r="BF148" s="259">
        <v>0</v>
      </c>
      <c r="BG148" s="259">
        <v>0</v>
      </c>
      <c r="BH148" s="259">
        <v>0</v>
      </c>
      <c r="BI148" s="259">
        <v>0</v>
      </c>
      <c r="BJ148" s="259">
        <v>0</v>
      </c>
      <c r="BK148" s="259">
        <v>0</v>
      </c>
      <c r="BL148" s="259">
        <v>63</v>
      </c>
      <c r="BM148" s="259">
        <v>62</v>
      </c>
      <c r="BN148" s="259">
        <v>125</v>
      </c>
      <c r="BO148" s="259">
        <v>8</v>
      </c>
    </row>
    <row r="149" spans="1:67">
      <c r="A149" s="259">
        <v>146</v>
      </c>
      <c r="B149" s="262">
        <v>62020163</v>
      </c>
      <c r="C149" s="261" t="s">
        <v>149</v>
      </c>
      <c r="D149" s="259">
        <v>0</v>
      </c>
      <c r="E149" s="259">
        <v>0</v>
      </c>
      <c r="F149" s="259">
        <v>0</v>
      </c>
      <c r="G149" s="259">
        <v>0</v>
      </c>
      <c r="H149" s="259">
        <v>11</v>
      </c>
      <c r="I149" s="259">
        <v>11</v>
      </c>
      <c r="J149" s="259">
        <v>22</v>
      </c>
      <c r="K149" s="259">
        <v>1</v>
      </c>
      <c r="L149" s="259">
        <v>12</v>
      </c>
      <c r="M149" s="259">
        <v>3</v>
      </c>
      <c r="N149" s="259">
        <v>15</v>
      </c>
      <c r="O149" s="259">
        <v>1</v>
      </c>
      <c r="P149" s="259">
        <v>23</v>
      </c>
      <c r="Q149" s="259">
        <v>14</v>
      </c>
      <c r="R149" s="259">
        <v>37</v>
      </c>
      <c r="S149" s="259">
        <v>2</v>
      </c>
      <c r="T149" s="259">
        <v>5</v>
      </c>
      <c r="U149" s="259">
        <v>7</v>
      </c>
      <c r="V149" s="259">
        <v>12</v>
      </c>
      <c r="W149" s="259">
        <v>1</v>
      </c>
      <c r="X149" s="259">
        <v>10</v>
      </c>
      <c r="Y149" s="259">
        <v>5</v>
      </c>
      <c r="Z149" s="259">
        <v>15</v>
      </c>
      <c r="AA149" s="259">
        <v>1</v>
      </c>
      <c r="AB149" s="259">
        <v>7</v>
      </c>
      <c r="AC149" s="259">
        <v>12</v>
      </c>
      <c r="AD149" s="259">
        <v>19</v>
      </c>
      <c r="AE149" s="259">
        <v>1</v>
      </c>
      <c r="AF149" s="259">
        <v>10</v>
      </c>
      <c r="AG149" s="259">
        <v>11</v>
      </c>
      <c r="AH149" s="259">
        <v>21</v>
      </c>
      <c r="AI149" s="259">
        <v>1</v>
      </c>
      <c r="AJ149" s="259">
        <v>6</v>
      </c>
      <c r="AK149" s="259">
        <v>7</v>
      </c>
      <c r="AL149" s="259">
        <v>13</v>
      </c>
      <c r="AM149" s="259">
        <v>1</v>
      </c>
      <c r="AN149" s="259">
        <v>5</v>
      </c>
      <c r="AO149" s="259">
        <v>5</v>
      </c>
      <c r="AP149" s="259">
        <v>10</v>
      </c>
      <c r="AQ149" s="259">
        <v>1</v>
      </c>
      <c r="AR149" s="259">
        <v>43</v>
      </c>
      <c r="AS149" s="259">
        <v>47</v>
      </c>
      <c r="AT149" s="259">
        <v>90</v>
      </c>
      <c r="AU149" s="259">
        <v>6</v>
      </c>
      <c r="AV149" s="259">
        <v>0</v>
      </c>
      <c r="AW149" s="259">
        <v>0</v>
      </c>
      <c r="AX149" s="259">
        <v>0</v>
      </c>
      <c r="AY149" s="259">
        <v>0</v>
      </c>
      <c r="AZ149" s="259">
        <v>0</v>
      </c>
      <c r="BA149" s="259">
        <v>0</v>
      </c>
      <c r="BB149" s="259">
        <v>0</v>
      </c>
      <c r="BC149" s="259">
        <v>0</v>
      </c>
      <c r="BD149" s="259">
        <v>0</v>
      </c>
      <c r="BE149" s="259">
        <v>0</v>
      </c>
      <c r="BF149" s="259">
        <v>0</v>
      </c>
      <c r="BG149" s="259">
        <v>0</v>
      </c>
      <c r="BH149" s="259">
        <v>0</v>
      </c>
      <c r="BI149" s="259">
        <v>0</v>
      </c>
      <c r="BJ149" s="259">
        <v>0</v>
      </c>
      <c r="BK149" s="259">
        <v>0</v>
      </c>
      <c r="BL149" s="259">
        <v>66</v>
      </c>
      <c r="BM149" s="259">
        <v>61</v>
      </c>
      <c r="BN149" s="259">
        <v>127</v>
      </c>
      <c r="BO149" s="259">
        <v>8</v>
      </c>
    </row>
    <row r="150" spans="1:67">
      <c r="A150" s="259">
        <v>147</v>
      </c>
      <c r="B150" s="262">
        <v>62020164</v>
      </c>
      <c r="C150" s="261" t="s">
        <v>150</v>
      </c>
      <c r="D150" s="259">
        <v>0</v>
      </c>
      <c r="E150" s="259">
        <v>0</v>
      </c>
      <c r="F150" s="259">
        <v>0</v>
      </c>
      <c r="G150" s="259">
        <v>0</v>
      </c>
      <c r="H150" s="259">
        <v>8</v>
      </c>
      <c r="I150" s="259">
        <v>7</v>
      </c>
      <c r="J150" s="259">
        <v>15</v>
      </c>
      <c r="K150" s="259">
        <v>1</v>
      </c>
      <c r="L150" s="259">
        <v>8</v>
      </c>
      <c r="M150" s="259">
        <v>8</v>
      </c>
      <c r="N150" s="259">
        <v>16</v>
      </c>
      <c r="O150" s="259">
        <v>1</v>
      </c>
      <c r="P150" s="259">
        <v>16</v>
      </c>
      <c r="Q150" s="259">
        <v>15</v>
      </c>
      <c r="R150" s="259">
        <v>31</v>
      </c>
      <c r="S150" s="259">
        <v>2</v>
      </c>
      <c r="T150" s="259">
        <v>9</v>
      </c>
      <c r="U150" s="259">
        <v>9</v>
      </c>
      <c r="V150" s="259">
        <v>18</v>
      </c>
      <c r="W150" s="259">
        <v>1</v>
      </c>
      <c r="X150" s="259">
        <v>14</v>
      </c>
      <c r="Y150" s="259">
        <v>11</v>
      </c>
      <c r="Z150" s="259">
        <v>25</v>
      </c>
      <c r="AA150" s="259">
        <v>1</v>
      </c>
      <c r="AB150" s="259">
        <v>14</v>
      </c>
      <c r="AC150" s="259">
        <v>10</v>
      </c>
      <c r="AD150" s="259">
        <v>24</v>
      </c>
      <c r="AE150" s="259">
        <v>1</v>
      </c>
      <c r="AF150" s="259">
        <v>15</v>
      </c>
      <c r="AG150" s="259">
        <v>11</v>
      </c>
      <c r="AH150" s="259">
        <v>26</v>
      </c>
      <c r="AI150" s="259">
        <v>1</v>
      </c>
      <c r="AJ150" s="259">
        <v>9</v>
      </c>
      <c r="AK150" s="259">
        <v>7</v>
      </c>
      <c r="AL150" s="259">
        <v>16</v>
      </c>
      <c r="AM150" s="259">
        <v>1</v>
      </c>
      <c r="AN150" s="259">
        <v>10</v>
      </c>
      <c r="AO150" s="259">
        <v>10</v>
      </c>
      <c r="AP150" s="259">
        <v>20</v>
      </c>
      <c r="AQ150" s="259">
        <v>1</v>
      </c>
      <c r="AR150" s="259">
        <v>71</v>
      </c>
      <c r="AS150" s="259">
        <v>58</v>
      </c>
      <c r="AT150" s="259">
        <v>129</v>
      </c>
      <c r="AU150" s="259">
        <v>6</v>
      </c>
      <c r="AV150" s="259">
        <v>0</v>
      </c>
      <c r="AW150" s="259">
        <v>0</v>
      </c>
      <c r="AX150" s="259">
        <v>0</v>
      </c>
      <c r="AY150" s="259">
        <v>0</v>
      </c>
      <c r="AZ150" s="259">
        <v>0</v>
      </c>
      <c r="BA150" s="259">
        <v>0</v>
      </c>
      <c r="BB150" s="259">
        <v>0</v>
      </c>
      <c r="BC150" s="259">
        <v>0</v>
      </c>
      <c r="BD150" s="259">
        <v>0</v>
      </c>
      <c r="BE150" s="259">
        <v>0</v>
      </c>
      <c r="BF150" s="259">
        <v>0</v>
      </c>
      <c r="BG150" s="259">
        <v>0</v>
      </c>
      <c r="BH150" s="259">
        <v>0</v>
      </c>
      <c r="BI150" s="259">
        <v>0</v>
      </c>
      <c r="BJ150" s="259">
        <v>0</v>
      </c>
      <c r="BK150" s="259">
        <v>0</v>
      </c>
      <c r="BL150" s="259">
        <v>87</v>
      </c>
      <c r="BM150" s="259">
        <v>73</v>
      </c>
      <c r="BN150" s="259">
        <v>160</v>
      </c>
      <c r="BO150" s="259">
        <v>8</v>
      </c>
    </row>
    <row r="151" spans="1:67">
      <c r="A151" s="259">
        <v>148</v>
      </c>
      <c r="B151" s="262">
        <v>62020165</v>
      </c>
      <c r="C151" s="261" t="s">
        <v>151</v>
      </c>
      <c r="D151" s="259">
        <v>0</v>
      </c>
      <c r="E151" s="259">
        <v>0</v>
      </c>
      <c r="F151" s="259">
        <v>0</v>
      </c>
      <c r="G151" s="259">
        <v>0</v>
      </c>
      <c r="H151" s="259">
        <v>12</v>
      </c>
      <c r="I151" s="259">
        <v>6</v>
      </c>
      <c r="J151" s="259">
        <v>18</v>
      </c>
      <c r="K151" s="259">
        <v>1</v>
      </c>
      <c r="L151" s="259">
        <v>11</v>
      </c>
      <c r="M151" s="259">
        <v>11</v>
      </c>
      <c r="N151" s="259">
        <v>22</v>
      </c>
      <c r="O151" s="259">
        <v>1</v>
      </c>
      <c r="P151" s="259">
        <v>23</v>
      </c>
      <c r="Q151" s="259">
        <v>17</v>
      </c>
      <c r="R151" s="259">
        <v>40</v>
      </c>
      <c r="S151" s="259">
        <v>2</v>
      </c>
      <c r="T151" s="259">
        <v>5</v>
      </c>
      <c r="U151" s="259">
        <v>7</v>
      </c>
      <c r="V151" s="259">
        <v>12</v>
      </c>
      <c r="W151" s="259">
        <v>1</v>
      </c>
      <c r="X151" s="259">
        <v>4</v>
      </c>
      <c r="Y151" s="259">
        <v>6</v>
      </c>
      <c r="Z151" s="259">
        <v>10</v>
      </c>
      <c r="AA151" s="259">
        <v>1</v>
      </c>
      <c r="AB151" s="259">
        <v>9</v>
      </c>
      <c r="AC151" s="259">
        <v>6</v>
      </c>
      <c r="AD151" s="259">
        <v>15</v>
      </c>
      <c r="AE151" s="259">
        <v>1</v>
      </c>
      <c r="AF151" s="259">
        <v>6</v>
      </c>
      <c r="AG151" s="259">
        <v>6</v>
      </c>
      <c r="AH151" s="259">
        <v>12</v>
      </c>
      <c r="AI151" s="259">
        <v>1</v>
      </c>
      <c r="AJ151" s="259">
        <v>11</v>
      </c>
      <c r="AK151" s="259">
        <v>7</v>
      </c>
      <c r="AL151" s="259">
        <v>18</v>
      </c>
      <c r="AM151" s="259">
        <v>1</v>
      </c>
      <c r="AN151" s="259">
        <v>6</v>
      </c>
      <c r="AO151" s="259">
        <v>8</v>
      </c>
      <c r="AP151" s="259">
        <v>14</v>
      </c>
      <c r="AQ151" s="259">
        <v>1</v>
      </c>
      <c r="AR151" s="259">
        <v>41</v>
      </c>
      <c r="AS151" s="259">
        <v>40</v>
      </c>
      <c r="AT151" s="259">
        <v>81</v>
      </c>
      <c r="AU151" s="259">
        <v>6</v>
      </c>
      <c r="AV151" s="259">
        <v>0</v>
      </c>
      <c r="AW151" s="259">
        <v>0</v>
      </c>
      <c r="AX151" s="259">
        <v>0</v>
      </c>
      <c r="AY151" s="259">
        <v>0</v>
      </c>
      <c r="AZ151" s="259">
        <v>0</v>
      </c>
      <c r="BA151" s="259">
        <v>0</v>
      </c>
      <c r="BB151" s="259">
        <v>0</v>
      </c>
      <c r="BC151" s="259">
        <v>0</v>
      </c>
      <c r="BD151" s="259">
        <v>0</v>
      </c>
      <c r="BE151" s="259">
        <v>0</v>
      </c>
      <c r="BF151" s="259">
        <v>0</v>
      </c>
      <c r="BG151" s="259">
        <v>0</v>
      </c>
      <c r="BH151" s="259">
        <v>0</v>
      </c>
      <c r="BI151" s="259">
        <v>0</v>
      </c>
      <c r="BJ151" s="259">
        <v>0</v>
      </c>
      <c r="BK151" s="259">
        <v>0</v>
      </c>
      <c r="BL151" s="259">
        <v>64</v>
      </c>
      <c r="BM151" s="259">
        <v>57</v>
      </c>
      <c r="BN151" s="259">
        <v>121</v>
      </c>
      <c r="BO151" s="259">
        <v>8</v>
      </c>
    </row>
    <row r="152" spans="1:67">
      <c r="A152" s="259">
        <v>149</v>
      </c>
      <c r="B152" s="262">
        <v>62020166</v>
      </c>
      <c r="C152" s="261" t="s">
        <v>152</v>
      </c>
      <c r="D152" s="259">
        <v>0</v>
      </c>
      <c r="E152" s="259">
        <v>0</v>
      </c>
      <c r="F152" s="259">
        <v>0</v>
      </c>
      <c r="G152" s="259">
        <v>0</v>
      </c>
      <c r="H152" s="259">
        <v>14</v>
      </c>
      <c r="I152" s="259">
        <v>19</v>
      </c>
      <c r="J152" s="259">
        <v>33</v>
      </c>
      <c r="K152" s="259">
        <v>1</v>
      </c>
      <c r="L152" s="259">
        <v>12</v>
      </c>
      <c r="M152" s="259">
        <v>10</v>
      </c>
      <c r="N152" s="259">
        <v>22</v>
      </c>
      <c r="O152" s="259">
        <v>1</v>
      </c>
      <c r="P152" s="259">
        <v>26</v>
      </c>
      <c r="Q152" s="259">
        <v>29</v>
      </c>
      <c r="R152" s="259">
        <v>55</v>
      </c>
      <c r="S152" s="259">
        <v>2</v>
      </c>
      <c r="T152" s="259">
        <v>11</v>
      </c>
      <c r="U152" s="259">
        <v>5</v>
      </c>
      <c r="V152" s="259">
        <v>16</v>
      </c>
      <c r="W152" s="259">
        <v>1</v>
      </c>
      <c r="X152" s="259">
        <v>10</v>
      </c>
      <c r="Y152" s="259">
        <v>11</v>
      </c>
      <c r="Z152" s="259">
        <v>21</v>
      </c>
      <c r="AA152" s="259">
        <v>1</v>
      </c>
      <c r="AB152" s="259">
        <v>6</v>
      </c>
      <c r="AC152" s="259">
        <v>13</v>
      </c>
      <c r="AD152" s="259">
        <v>19</v>
      </c>
      <c r="AE152" s="259">
        <v>1</v>
      </c>
      <c r="AF152" s="259">
        <v>15</v>
      </c>
      <c r="AG152" s="259">
        <v>10</v>
      </c>
      <c r="AH152" s="259">
        <v>25</v>
      </c>
      <c r="AI152" s="259">
        <v>1</v>
      </c>
      <c r="AJ152" s="259">
        <v>5</v>
      </c>
      <c r="AK152" s="259">
        <v>6</v>
      </c>
      <c r="AL152" s="259">
        <v>11</v>
      </c>
      <c r="AM152" s="259">
        <v>1</v>
      </c>
      <c r="AN152" s="259">
        <v>14</v>
      </c>
      <c r="AO152" s="259">
        <v>13</v>
      </c>
      <c r="AP152" s="259">
        <v>27</v>
      </c>
      <c r="AQ152" s="259">
        <v>1</v>
      </c>
      <c r="AR152" s="259">
        <v>61</v>
      </c>
      <c r="AS152" s="259">
        <v>58</v>
      </c>
      <c r="AT152" s="259">
        <v>119</v>
      </c>
      <c r="AU152" s="259">
        <v>6</v>
      </c>
      <c r="AV152" s="259">
        <v>9</v>
      </c>
      <c r="AW152" s="259">
        <v>8</v>
      </c>
      <c r="AX152" s="259">
        <v>17</v>
      </c>
      <c r="AY152" s="259">
        <v>1</v>
      </c>
      <c r="AZ152" s="259">
        <v>5</v>
      </c>
      <c r="BA152" s="259">
        <v>11</v>
      </c>
      <c r="BB152" s="259">
        <v>16</v>
      </c>
      <c r="BC152" s="259">
        <v>1</v>
      </c>
      <c r="BD152" s="259">
        <v>13</v>
      </c>
      <c r="BE152" s="259">
        <v>0</v>
      </c>
      <c r="BF152" s="259">
        <v>13</v>
      </c>
      <c r="BG152" s="259">
        <v>1</v>
      </c>
      <c r="BH152" s="259">
        <v>27</v>
      </c>
      <c r="BI152" s="259">
        <v>19</v>
      </c>
      <c r="BJ152" s="259">
        <v>46</v>
      </c>
      <c r="BK152" s="259">
        <v>3</v>
      </c>
      <c r="BL152" s="259">
        <v>114</v>
      </c>
      <c r="BM152" s="259">
        <v>106</v>
      </c>
      <c r="BN152" s="259">
        <v>220</v>
      </c>
      <c r="BO152" s="259">
        <v>11</v>
      </c>
    </row>
    <row r="153" spans="1:67">
      <c r="A153" s="259">
        <v>150</v>
      </c>
      <c r="B153" s="262">
        <v>62020167</v>
      </c>
      <c r="C153" s="261" t="s">
        <v>153</v>
      </c>
      <c r="D153" s="259">
        <v>0</v>
      </c>
      <c r="E153" s="259">
        <v>0</v>
      </c>
      <c r="F153" s="259">
        <v>0</v>
      </c>
      <c r="G153" s="259">
        <v>0</v>
      </c>
      <c r="H153" s="259">
        <v>16</v>
      </c>
      <c r="I153" s="259">
        <v>13</v>
      </c>
      <c r="J153" s="259">
        <v>29</v>
      </c>
      <c r="K153" s="259">
        <v>1</v>
      </c>
      <c r="L153" s="259">
        <v>13</v>
      </c>
      <c r="M153" s="259">
        <v>12</v>
      </c>
      <c r="N153" s="259">
        <v>25</v>
      </c>
      <c r="O153" s="259">
        <v>1</v>
      </c>
      <c r="P153" s="259">
        <v>29</v>
      </c>
      <c r="Q153" s="259">
        <v>25</v>
      </c>
      <c r="R153" s="259">
        <v>54</v>
      </c>
      <c r="S153" s="259">
        <v>2</v>
      </c>
      <c r="T153" s="259">
        <v>13</v>
      </c>
      <c r="U153" s="259">
        <v>10</v>
      </c>
      <c r="V153" s="259">
        <v>23</v>
      </c>
      <c r="W153" s="259">
        <v>1</v>
      </c>
      <c r="X153" s="259">
        <v>18</v>
      </c>
      <c r="Y153" s="259">
        <v>12</v>
      </c>
      <c r="Z153" s="259">
        <v>30</v>
      </c>
      <c r="AA153" s="259">
        <v>1</v>
      </c>
      <c r="AB153" s="259">
        <v>12</v>
      </c>
      <c r="AC153" s="259">
        <v>13</v>
      </c>
      <c r="AD153" s="259">
        <v>25</v>
      </c>
      <c r="AE153" s="259">
        <v>1</v>
      </c>
      <c r="AF153" s="259">
        <v>14</v>
      </c>
      <c r="AG153" s="259">
        <v>11</v>
      </c>
      <c r="AH153" s="259">
        <v>25</v>
      </c>
      <c r="AI153" s="259">
        <v>1</v>
      </c>
      <c r="AJ153" s="259">
        <v>15</v>
      </c>
      <c r="AK153" s="259">
        <v>15</v>
      </c>
      <c r="AL153" s="259">
        <v>30</v>
      </c>
      <c r="AM153" s="259">
        <v>1</v>
      </c>
      <c r="AN153" s="259">
        <v>9</v>
      </c>
      <c r="AO153" s="259">
        <v>15</v>
      </c>
      <c r="AP153" s="259">
        <v>24</v>
      </c>
      <c r="AQ153" s="259">
        <v>1</v>
      </c>
      <c r="AR153" s="259">
        <v>81</v>
      </c>
      <c r="AS153" s="259">
        <v>76</v>
      </c>
      <c r="AT153" s="259">
        <v>157</v>
      </c>
      <c r="AU153" s="259">
        <v>6</v>
      </c>
      <c r="AV153" s="259">
        <v>8</v>
      </c>
      <c r="AW153" s="259">
        <v>6</v>
      </c>
      <c r="AX153" s="259">
        <v>14</v>
      </c>
      <c r="AY153" s="259">
        <v>1</v>
      </c>
      <c r="AZ153" s="259">
        <v>8</v>
      </c>
      <c r="BA153" s="259">
        <v>5</v>
      </c>
      <c r="BB153" s="259">
        <v>13</v>
      </c>
      <c r="BC153" s="259">
        <v>1</v>
      </c>
      <c r="BD153" s="259">
        <v>12</v>
      </c>
      <c r="BE153" s="259">
        <v>3</v>
      </c>
      <c r="BF153" s="259">
        <v>15</v>
      </c>
      <c r="BG153" s="259">
        <v>1</v>
      </c>
      <c r="BH153" s="259">
        <v>28</v>
      </c>
      <c r="BI153" s="259">
        <v>14</v>
      </c>
      <c r="BJ153" s="259">
        <v>42</v>
      </c>
      <c r="BK153" s="259">
        <v>3</v>
      </c>
      <c r="BL153" s="259">
        <v>138</v>
      </c>
      <c r="BM153" s="259">
        <v>115</v>
      </c>
      <c r="BN153" s="259">
        <v>253</v>
      </c>
      <c r="BO153" s="259">
        <v>11</v>
      </c>
    </row>
    <row r="154" spans="1:67">
      <c r="A154" s="259">
        <v>151</v>
      </c>
      <c r="B154" s="262">
        <v>62020168</v>
      </c>
      <c r="C154" s="261" t="s">
        <v>154</v>
      </c>
      <c r="D154" s="259">
        <v>4</v>
      </c>
      <c r="E154" s="259">
        <v>4</v>
      </c>
      <c r="F154" s="259">
        <v>8</v>
      </c>
      <c r="G154" s="259">
        <v>1</v>
      </c>
      <c r="H154" s="259">
        <v>5</v>
      </c>
      <c r="I154" s="259">
        <v>3</v>
      </c>
      <c r="J154" s="259">
        <v>8</v>
      </c>
      <c r="K154" s="259">
        <v>1</v>
      </c>
      <c r="L154" s="259">
        <v>10</v>
      </c>
      <c r="M154" s="259">
        <v>5</v>
      </c>
      <c r="N154" s="259">
        <v>15</v>
      </c>
      <c r="O154" s="259">
        <v>1</v>
      </c>
      <c r="P154" s="259">
        <v>19</v>
      </c>
      <c r="Q154" s="259">
        <v>12</v>
      </c>
      <c r="R154" s="259">
        <v>31</v>
      </c>
      <c r="S154" s="259">
        <v>3</v>
      </c>
      <c r="T154" s="259">
        <v>3</v>
      </c>
      <c r="U154" s="259">
        <v>11</v>
      </c>
      <c r="V154" s="259">
        <v>14</v>
      </c>
      <c r="W154" s="259">
        <v>1</v>
      </c>
      <c r="X154" s="259">
        <v>5</v>
      </c>
      <c r="Y154" s="259">
        <v>9</v>
      </c>
      <c r="Z154" s="259">
        <v>14</v>
      </c>
      <c r="AA154" s="259">
        <v>1</v>
      </c>
      <c r="AB154" s="259">
        <v>7</v>
      </c>
      <c r="AC154" s="259">
        <v>6</v>
      </c>
      <c r="AD154" s="259">
        <v>13</v>
      </c>
      <c r="AE154" s="259">
        <v>1</v>
      </c>
      <c r="AF154" s="259">
        <v>4</v>
      </c>
      <c r="AG154" s="259">
        <v>4</v>
      </c>
      <c r="AH154" s="259">
        <v>8</v>
      </c>
      <c r="AI154" s="259">
        <v>1</v>
      </c>
      <c r="AJ154" s="259">
        <v>10</v>
      </c>
      <c r="AK154" s="259">
        <v>4</v>
      </c>
      <c r="AL154" s="259">
        <v>14</v>
      </c>
      <c r="AM154" s="259">
        <v>1</v>
      </c>
      <c r="AN154" s="259">
        <v>9</v>
      </c>
      <c r="AO154" s="259">
        <v>7</v>
      </c>
      <c r="AP154" s="259">
        <v>16</v>
      </c>
      <c r="AQ154" s="259">
        <v>1</v>
      </c>
      <c r="AR154" s="259">
        <v>38</v>
      </c>
      <c r="AS154" s="259">
        <v>41</v>
      </c>
      <c r="AT154" s="259">
        <v>79</v>
      </c>
      <c r="AU154" s="259">
        <v>6</v>
      </c>
      <c r="AV154" s="259">
        <v>0</v>
      </c>
      <c r="AW154" s="259">
        <v>0</v>
      </c>
      <c r="AX154" s="259">
        <v>0</v>
      </c>
      <c r="AY154" s="259">
        <v>0</v>
      </c>
      <c r="AZ154" s="259">
        <v>0</v>
      </c>
      <c r="BA154" s="259">
        <v>0</v>
      </c>
      <c r="BB154" s="259">
        <v>0</v>
      </c>
      <c r="BC154" s="259">
        <v>0</v>
      </c>
      <c r="BD154" s="259">
        <v>0</v>
      </c>
      <c r="BE154" s="259">
        <v>0</v>
      </c>
      <c r="BF154" s="259">
        <v>0</v>
      </c>
      <c r="BG154" s="259">
        <v>0</v>
      </c>
      <c r="BH154" s="259">
        <v>0</v>
      </c>
      <c r="BI154" s="259">
        <v>0</v>
      </c>
      <c r="BJ154" s="259">
        <v>0</v>
      </c>
      <c r="BK154" s="259">
        <v>0</v>
      </c>
      <c r="BL154" s="259">
        <v>57</v>
      </c>
      <c r="BM154" s="259">
        <v>53</v>
      </c>
      <c r="BN154" s="259">
        <v>110</v>
      </c>
      <c r="BO154" s="259">
        <v>9</v>
      </c>
    </row>
    <row r="155" spans="1:67">
      <c r="A155" s="259">
        <v>152</v>
      </c>
      <c r="B155" s="262">
        <v>62020169</v>
      </c>
      <c r="C155" s="261" t="s">
        <v>155</v>
      </c>
      <c r="D155" s="259">
        <v>0</v>
      </c>
      <c r="E155" s="259">
        <v>0</v>
      </c>
      <c r="F155" s="259">
        <v>0</v>
      </c>
      <c r="G155" s="259">
        <v>0</v>
      </c>
      <c r="H155" s="259">
        <v>8</v>
      </c>
      <c r="I155" s="259">
        <v>9</v>
      </c>
      <c r="J155" s="259">
        <v>17</v>
      </c>
      <c r="K155" s="259">
        <v>1</v>
      </c>
      <c r="L155" s="259">
        <v>14</v>
      </c>
      <c r="M155" s="259">
        <v>9</v>
      </c>
      <c r="N155" s="259">
        <v>23</v>
      </c>
      <c r="O155" s="259">
        <v>1</v>
      </c>
      <c r="P155" s="259">
        <v>22</v>
      </c>
      <c r="Q155" s="259">
        <v>18</v>
      </c>
      <c r="R155" s="259">
        <v>40</v>
      </c>
      <c r="S155" s="259">
        <v>2</v>
      </c>
      <c r="T155" s="259">
        <v>11</v>
      </c>
      <c r="U155" s="259">
        <v>11</v>
      </c>
      <c r="V155" s="259">
        <v>22</v>
      </c>
      <c r="W155" s="259">
        <v>1</v>
      </c>
      <c r="X155" s="259">
        <v>9</v>
      </c>
      <c r="Y155" s="259">
        <v>6</v>
      </c>
      <c r="Z155" s="259">
        <v>15</v>
      </c>
      <c r="AA155" s="259">
        <v>1</v>
      </c>
      <c r="AB155" s="259">
        <v>12</v>
      </c>
      <c r="AC155" s="259">
        <v>12</v>
      </c>
      <c r="AD155" s="259">
        <v>24</v>
      </c>
      <c r="AE155" s="259">
        <v>1</v>
      </c>
      <c r="AF155" s="259">
        <v>7</v>
      </c>
      <c r="AG155" s="259">
        <v>7</v>
      </c>
      <c r="AH155" s="259">
        <v>14</v>
      </c>
      <c r="AI155" s="259">
        <v>1</v>
      </c>
      <c r="AJ155" s="259">
        <v>18</v>
      </c>
      <c r="AK155" s="259">
        <v>10</v>
      </c>
      <c r="AL155" s="259">
        <v>28</v>
      </c>
      <c r="AM155" s="259">
        <v>1</v>
      </c>
      <c r="AN155" s="259">
        <v>18</v>
      </c>
      <c r="AO155" s="259">
        <v>11</v>
      </c>
      <c r="AP155" s="259">
        <v>29</v>
      </c>
      <c r="AQ155" s="259">
        <v>1</v>
      </c>
      <c r="AR155" s="259">
        <v>75</v>
      </c>
      <c r="AS155" s="259">
        <v>57</v>
      </c>
      <c r="AT155" s="259">
        <v>132</v>
      </c>
      <c r="AU155" s="259">
        <v>6</v>
      </c>
      <c r="AV155" s="259">
        <v>10</v>
      </c>
      <c r="AW155" s="259">
        <v>15</v>
      </c>
      <c r="AX155" s="259">
        <v>25</v>
      </c>
      <c r="AY155" s="259">
        <v>1</v>
      </c>
      <c r="AZ155" s="259">
        <v>12</v>
      </c>
      <c r="BA155" s="259">
        <v>9</v>
      </c>
      <c r="BB155" s="259">
        <v>21</v>
      </c>
      <c r="BC155" s="259">
        <v>1</v>
      </c>
      <c r="BD155" s="259">
        <v>10</v>
      </c>
      <c r="BE155" s="259">
        <v>4</v>
      </c>
      <c r="BF155" s="259">
        <v>14</v>
      </c>
      <c r="BG155" s="259">
        <v>1</v>
      </c>
      <c r="BH155" s="259">
        <v>32</v>
      </c>
      <c r="BI155" s="259">
        <v>28</v>
      </c>
      <c r="BJ155" s="259">
        <v>60</v>
      </c>
      <c r="BK155" s="259">
        <v>3</v>
      </c>
      <c r="BL155" s="259">
        <v>129</v>
      </c>
      <c r="BM155" s="259">
        <v>103</v>
      </c>
      <c r="BN155" s="259">
        <v>232</v>
      </c>
      <c r="BO155" s="259">
        <v>11</v>
      </c>
    </row>
    <row r="156" spans="1:67">
      <c r="A156" s="259">
        <v>153</v>
      </c>
      <c r="B156" s="262">
        <v>62020170</v>
      </c>
      <c r="C156" s="261" t="s">
        <v>156</v>
      </c>
      <c r="D156" s="259">
        <v>0</v>
      </c>
      <c r="E156" s="259">
        <v>0</v>
      </c>
      <c r="F156" s="259">
        <v>0</v>
      </c>
      <c r="G156" s="259">
        <v>0</v>
      </c>
      <c r="H156" s="259">
        <v>9</v>
      </c>
      <c r="I156" s="259">
        <v>9</v>
      </c>
      <c r="J156" s="259">
        <v>18</v>
      </c>
      <c r="K156" s="259">
        <v>1</v>
      </c>
      <c r="L156" s="259">
        <v>10</v>
      </c>
      <c r="M156" s="259">
        <v>3</v>
      </c>
      <c r="N156" s="259">
        <v>13</v>
      </c>
      <c r="O156" s="259">
        <v>1</v>
      </c>
      <c r="P156" s="259">
        <v>19</v>
      </c>
      <c r="Q156" s="259">
        <v>12</v>
      </c>
      <c r="R156" s="259">
        <v>31</v>
      </c>
      <c r="S156" s="259">
        <v>2</v>
      </c>
      <c r="T156" s="259">
        <v>11</v>
      </c>
      <c r="U156" s="259">
        <v>14</v>
      </c>
      <c r="V156" s="259">
        <v>25</v>
      </c>
      <c r="W156" s="259">
        <v>1</v>
      </c>
      <c r="X156" s="259">
        <v>10</v>
      </c>
      <c r="Y156" s="259">
        <v>10</v>
      </c>
      <c r="Z156" s="259">
        <v>20</v>
      </c>
      <c r="AA156" s="259">
        <v>1</v>
      </c>
      <c r="AB156" s="259">
        <v>8</v>
      </c>
      <c r="AC156" s="259">
        <v>2</v>
      </c>
      <c r="AD156" s="259">
        <v>10</v>
      </c>
      <c r="AE156" s="259">
        <v>1</v>
      </c>
      <c r="AF156" s="259">
        <v>9</v>
      </c>
      <c r="AG156" s="259">
        <v>7</v>
      </c>
      <c r="AH156" s="259">
        <v>16</v>
      </c>
      <c r="AI156" s="259">
        <v>1</v>
      </c>
      <c r="AJ156" s="259">
        <v>11</v>
      </c>
      <c r="AK156" s="259">
        <v>2</v>
      </c>
      <c r="AL156" s="259">
        <v>13</v>
      </c>
      <c r="AM156" s="259">
        <v>1</v>
      </c>
      <c r="AN156" s="259">
        <v>6</v>
      </c>
      <c r="AO156" s="259">
        <v>6</v>
      </c>
      <c r="AP156" s="259">
        <v>12</v>
      </c>
      <c r="AQ156" s="259">
        <v>1</v>
      </c>
      <c r="AR156" s="259">
        <v>55</v>
      </c>
      <c r="AS156" s="259">
        <v>41</v>
      </c>
      <c r="AT156" s="259">
        <v>96</v>
      </c>
      <c r="AU156" s="259">
        <v>6</v>
      </c>
      <c r="AV156" s="259">
        <v>0</v>
      </c>
      <c r="AW156" s="259">
        <v>0</v>
      </c>
      <c r="AX156" s="259">
        <v>0</v>
      </c>
      <c r="AY156" s="259">
        <v>0</v>
      </c>
      <c r="AZ156" s="259">
        <v>0</v>
      </c>
      <c r="BA156" s="259">
        <v>0</v>
      </c>
      <c r="BB156" s="259">
        <v>0</v>
      </c>
      <c r="BC156" s="259">
        <v>0</v>
      </c>
      <c r="BD156" s="259">
        <v>0</v>
      </c>
      <c r="BE156" s="259">
        <v>0</v>
      </c>
      <c r="BF156" s="259">
        <v>0</v>
      </c>
      <c r="BG156" s="259">
        <v>0</v>
      </c>
      <c r="BH156" s="259">
        <v>0</v>
      </c>
      <c r="BI156" s="259">
        <v>0</v>
      </c>
      <c r="BJ156" s="259">
        <v>0</v>
      </c>
      <c r="BK156" s="259">
        <v>0</v>
      </c>
      <c r="BL156" s="259">
        <v>74</v>
      </c>
      <c r="BM156" s="259">
        <v>53</v>
      </c>
      <c r="BN156" s="259">
        <v>127</v>
      </c>
      <c r="BO156" s="259">
        <v>8</v>
      </c>
    </row>
    <row r="157" spans="1:67">
      <c r="A157" s="259">
        <v>154</v>
      </c>
      <c r="B157" s="262">
        <v>62020171</v>
      </c>
      <c r="C157" s="261" t="s">
        <v>157</v>
      </c>
      <c r="D157" s="259">
        <v>2</v>
      </c>
      <c r="E157" s="259">
        <v>0</v>
      </c>
      <c r="F157" s="259">
        <v>2</v>
      </c>
      <c r="G157" s="259">
        <v>1</v>
      </c>
      <c r="H157" s="259">
        <v>6</v>
      </c>
      <c r="I157" s="259">
        <v>1</v>
      </c>
      <c r="J157" s="259">
        <v>7</v>
      </c>
      <c r="K157" s="259">
        <v>1</v>
      </c>
      <c r="L157" s="259">
        <v>3</v>
      </c>
      <c r="M157" s="259">
        <v>0</v>
      </c>
      <c r="N157" s="259">
        <v>3</v>
      </c>
      <c r="O157" s="259">
        <v>1</v>
      </c>
      <c r="P157" s="259">
        <v>11</v>
      </c>
      <c r="Q157" s="259">
        <v>1</v>
      </c>
      <c r="R157" s="259">
        <v>12</v>
      </c>
      <c r="S157" s="259">
        <v>3</v>
      </c>
      <c r="T157" s="259">
        <v>1</v>
      </c>
      <c r="U157" s="259">
        <v>6</v>
      </c>
      <c r="V157" s="259">
        <v>7</v>
      </c>
      <c r="W157" s="259">
        <v>1</v>
      </c>
      <c r="X157" s="259">
        <v>5</v>
      </c>
      <c r="Y157" s="259">
        <v>2</v>
      </c>
      <c r="Z157" s="259">
        <v>7</v>
      </c>
      <c r="AA157" s="259">
        <v>1</v>
      </c>
      <c r="AB157" s="259">
        <v>3</v>
      </c>
      <c r="AC157" s="259">
        <v>1</v>
      </c>
      <c r="AD157" s="259">
        <v>4</v>
      </c>
      <c r="AE157" s="259">
        <v>1</v>
      </c>
      <c r="AF157" s="259">
        <v>1</v>
      </c>
      <c r="AG157" s="259">
        <v>0</v>
      </c>
      <c r="AH157" s="259">
        <v>1</v>
      </c>
      <c r="AI157" s="259">
        <v>1</v>
      </c>
      <c r="AJ157" s="259">
        <v>2</v>
      </c>
      <c r="AK157" s="259">
        <v>3</v>
      </c>
      <c r="AL157" s="259">
        <v>5</v>
      </c>
      <c r="AM157" s="259">
        <v>1</v>
      </c>
      <c r="AN157" s="259">
        <v>7</v>
      </c>
      <c r="AO157" s="259">
        <v>5</v>
      </c>
      <c r="AP157" s="259">
        <v>12</v>
      </c>
      <c r="AQ157" s="259">
        <v>1</v>
      </c>
      <c r="AR157" s="259">
        <v>19</v>
      </c>
      <c r="AS157" s="259">
        <v>17</v>
      </c>
      <c r="AT157" s="259">
        <v>36</v>
      </c>
      <c r="AU157" s="259">
        <v>6</v>
      </c>
      <c r="AV157" s="259">
        <v>0</v>
      </c>
      <c r="AW157" s="259">
        <v>0</v>
      </c>
      <c r="AX157" s="259">
        <v>0</v>
      </c>
      <c r="AY157" s="259">
        <v>0</v>
      </c>
      <c r="AZ157" s="259">
        <v>0</v>
      </c>
      <c r="BA157" s="259">
        <v>0</v>
      </c>
      <c r="BB157" s="259">
        <v>0</v>
      </c>
      <c r="BC157" s="259">
        <v>0</v>
      </c>
      <c r="BD157" s="259">
        <v>0</v>
      </c>
      <c r="BE157" s="259">
        <v>0</v>
      </c>
      <c r="BF157" s="259">
        <v>0</v>
      </c>
      <c r="BG157" s="259">
        <v>0</v>
      </c>
      <c r="BH157" s="259">
        <v>0</v>
      </c>
      <c r="BI157" s="259">
        <v>0</v>
      </c>
      <c r="BJ157" s="259">
        <v>0</v>
      </c>
      <c r="BK157" s="259">
        <v>0</v>
      </c>
      <c r="BL157" s="259">
        <v>30</v>
      </c>
      <c r="BM157" s="259">
        <v>18</v>
      </c>
      <c r="BN157" s="259">
        <v>48</v>
      </c>
      <c r="BO157" s="259">
        <v>9</v>
      </c>
    </row>
    <row r="158" spans="1:67">
      <c r="A158" s="259">
        <v>155</v>
      </c>
      <c r="B158" s="262">
        <v>62020172</v>
      </c>
      <c r="C158" s="261" t="s">
        <v>158</v>
      </c>
      <c r="D158" s="259">
        <v>0</v>
      </c>
      <c r="E158" s="259">
        <v>0</v>
      </c>
      <c r="F158" s="259">
        <v>0</v>
      </c>
      <c r="G158" s="259">
        <v>0</v>
      </c>
      <c r="H158" s="259">
        <v>10</v>
      </c>
      <c r="I158" s="259">
        <v>6</v>
      </c>
      <c r="J158" s="259">
        <v>16</v>
      </c>
      <c r="K158" s="259">
        <v>1</v>
      </c>
      <c r="L158" s="259">
        <v>9</v>
      </c>
      <c r="M158" s="259">
        <v>10</v>
      </c>
      <c r="N158" s="259">
        <v>19</v>
      </c>
      <c r="O158" s="259">
        <v>1</v>
      </c>
      <c r="P158" s="259">
        <v>19</v>
      </c>
      <c r="Q158" s="259">
        <v>16</v>
      </c>
      <c r="R158" s="259">
        <v>35</v>
      </c>
      <c r="S158" s="259">
        <v>2</v>
      </c>
      <c r="T158" s="259">
        <v>12</v>
      </c>
      <c r="U158" s="259">
        <v>15</v>
      </c>
      <c r="V158" s="259">
        <v>27</v>
      </c>
      <c r="W158" s="259">
        <v>1</v>
      </c>
      <c r="X158" s="259">
        <v>9</v>
      </c>
      <c r="Y158" s="259">
        <v>13</v>
      </c>
      <c r="Z158" s="259">
        <v>22</v>
      </c>
      <c r="AA158" s="259">
        <v>1</v>
      </c>
      <c r="AB158" s="259">
        <v>11</v>
      </c>
      <c r="AC158" s="259">
        <v>6</v>
      </c>
      <c r="AD158" s="259">
        <v>17</v>
      </c>
      <c r="AE158" s="259">
        <v>1</v>
      </c>
      <c r="AF158" s="259">
        <v>13</v>
      </c>
      <c r="AG158" s="259">
        <v>4</v>
      </c>
      <c r="AH158" s="259">
        <v>17</v>
      </c>
      <c r="AI158" s="259">
        <v>1</v>
      </c>
      <c r="AJ158" s="259">
        <v>8</v>
      </c>
      <c r="AK158" s="259">
        <v>8</v>
      </c>
      <c r="AL158" s="259">
        <v>16</v>
      </c>
      <c r="AM158" s="259">
        <v>1</v>
      </c>
      <c r="AN158" s="259">
        <v>5</v>
      </c>
      <c r="AO158" s="259">
        <v>10</v>
      </c>
      <c r="AP158" s="259">
        <v>15</v>
      </c>
      <c r="AQ158" s="259">
        <v>1</v>
      </c>
      <c r="AR158" s="259">
        <v>58</v>
      </c>
      <c r="AS158" s="259">
        <v>56</v>
      </c>
      <c r="AT158" s="259">
        <v>114</v>
      </c>
      <c r="AU158" s="259">
        <v>6</v>
      </c>
      <c r="AV158" s="259">
        <v>15</v>
      </c>
      <c r="AW158" s="259">
        <v>8</v>
      </c>
      <c r="AX158" s="259">
        <v>23</v>
      </c>
      <c r="AY158" s="259">
        <v>1</v>
      </c>
      <c r="AZ158" s="259">
        <v>8</v>
      </c>
      <c r="BA158" s="259">
        <v>5</v>
      </c>
      <c r="BB158" s="259">
        <v>13</v>
      </c>
      <c r="BC158" s="259">
        <v>1</v>
      </c>
      <c r="BD158" s="259">
        <v>10</v>
      </c>
      <c r="BE158" s="259">
        <v>10</v>
      </c>
      <c r="BF158" s="259">
        <v>20</v>
      </c>
      <c r="BG158" s="259">
        <v>1</v>
      </c>
      <c r="BH158" s="259">
        <v>33</v>
      </c>
      <c r="BI158" s="259">
        <v>23</v>
      </c>
      <c r="BJ158" s="259">
        <v>56</v>
      </c>
      <c r="BK158" s="259">
        <v>3</v>
      </c>
      <c r="BL158" s="259">
        <v>110</v>
      </c>
      <c r="BM158" s="259">
        <v>95</v>
      </c>
      <c r="BN158" s="259">
        <v>205</v>
      </c>
      <c r="BO158" s="259">
        <v>11</v>
      </c>
    </row>
    <row r="159" spans="1:67">
      <c r="A159" s="259">
        <v>156</v>
      </c>
      <c r="B159" s="262">
        <v>62020173</v>
      </c>
      <c r="C159" s="261" t="s">
        <v>159</v>
      </c>
      <c r="D159" s="259">
        <v>3</v>
      </c>
      <c r="E159" s="259">
        <v>4</v>
      </c>
      <c r="F159" s="259">
        <v>7</v>
      </c>
      <c r="G159" s="259">
        <v>1</v>
      </c>
      <c r="H159" s="259">
        <v>4</v>
      </c>
      <c r="I159" s="259">
        <v>4</v>
      </c>
      <c r="J159" s="259">
        <v>8</v>
      </c>
      <c r="K159" s="259">
        <v>1</v>
      </c>
      <c r="L159" s="259">
        <v>7</v>
      </c>
      <c r="M159" s="259">
        <v>8</v>
      </c>
      <c r="N159" s="259">
        <v>15</v>
      </c>
      <c r="O159" s="259">
        <v>1</v>
      </c>
      <c r="P159" s="259">
        <v>14</v>
      </c>
      <c r="Q159" s="259">
        <v>16</v>
      </c>
      <c r="R159" s="259">
        <v>30</v>
      </c>
      <c r="S159" s="259">
        <v>3</v>
      </c>
      <c r="T159" s="259">
        <v>5</v>
      </c>
      <c r="U159" s="259">
        <v>4</v>
      </c>
      <c r="V159" s="259">
        <v>9</v>
      </c>
      <c r="W159" s="259">
        <v>1</v>
      </c>
      <c r="X159" s="259">
        <v>5</v>
      </c>
      <c r="Y159" s="259">
        <v>3</v>
      </c>
      <c r="Z159" s="259">
        <v>8</v>
      </c>
      <c r="AA159" s="259">
        <v>1</v>
      </c>
      <c r="AB159" s="259">
        <v>4</v>
      </c>
      <c r="AC159" s="259">
        <v>5</v>
      </c>
      <c r="AD159" s="259">
        <v>9</v>
      </c>
      <c r="AE159" s="259">
        <v>1</v>
      </c>
      <c r="AF159" s="259">
        <v>1</v>
      </c>
      <c r="AG159" s="259">
        <v>3</v>
      </c>
      <c r="AH159" s="259">
        <v>4</v>
      </c>
      <c r="AI159" s="259">
        <v>1</v>
      </c>
      <c r="AJ159" s="259">
        <v>5</v>
      </c>
      <c r="AK159" s="259">
        <v>4</v>
      </c>
      <c r="AL159" s="259">
        <v>9</v>
      </c>
      <c r="AM159" s="259">
        <v>1</v>
      </c>
      <c r="AN159" s="259">
        <v>5</v>
      </c>
      <c r="AO159" s="259">
        <v>4</v>
      </c>
      <c r="AP159" s="259">
        <v>9</v>
      </c>
      <c r="AQ159" s="259">
        <v>1</v>
      </c>
      <c r="AR159" s="259">
        <v>25</v>
      </c>
      <c r="AS159" s="259">
        <v>23</v>
      </c>
      <c r="AT159" s="259">
        <v>48</v>
      </c>
      <c r="AU159" s="259">
        <v>6</v>
      </c>
      <c r="AV159" s="259">
        <v>0</v>
      </c>
      <c r="AW159" s="259">
        <v>0</v>
      </c>
      <c r="AX159" s="259">
        <v>0</v>
      </c>
      <c r="AY159" s="259">
        <v>0</v>
      </c>
      <c r="AZ159" s="259">
        <v>0</v>
      </c>
      <c r="BA159" s="259">
        <v>0</v>
      </c>
      <c r="BB159" s="259">
        <v>0</v>
      </c>
      <c r="BC159" s="259">
        <v>0</v>
      </c>
      <c r="BD159" s="259">
        <v>0</v>
      </c>
      <c r="BE159" s="259">
        <v>0</v>
      </c>
      <c r="BF159" s="259">
        <v>0</v>
      </c>
      <c r="BG159" s="259">
        <v>0</v>
      </c>
      <c r="BH159" s="259">
        <v>0</v>
      </c>
      <c r="BI159" s="259">
        <v>0</v>
      </c>
      <c r="BJ159" s="259">
        <v>0</v>
      </c>
      <c r="BK159" s="259">
        <v>0</v>
      </c>
      <c r="BL159" s="259">
        <v>39</v>
      </c>
      <c r="BM159" s="259">
        <v>39</v>
      </c>
      <c r="BN159" s="259">
        <v>78</v>
      </c>
      <c r="BO159" s="259">
        <v>9</v>
      </c>
    </row>
    <row r="160" spans="1:67">
      <c r="A160" s="259">
        <v>157</v>
      </c>
      <c r="B160" s="262">
        <v>62020174</v>
      </c>
      <c r="C160" s="261" t="s">
        <v>160</v>
      </c>
      <c r="D160" s="259">
        <v>0</v>
      </c>
      <c r="E160" s="259">
        <v>0</v>
      </c>
      <c r="F160" s="259">
        <v>0</v>
      </c>
      <c r="G160" s="259">
        <v>0</v>
      </c>
      <c r="H160" s="259">
        <v>8</v>
      </c>
      <c r="I160" s="259">
        <v>6</v>
      </c>
      <c r="J160" s="259">
        <v>14</v>
      </c>
      <c r="K160" s="259">
        <v>1</v>
      </c>
      <c r="L160" s="259">
        <v>7</v>
      </c>
      <c r="M160" s="259">
        <v>11</v>
      </c>
      <c r="N160" s="259">
        <v>18</v>
      </c>
      <c r="O160" s="259">
        <v>1</v>
      </c>
      <c r="P160" s="259">
        <v>15</v>
      </c>
      <c r="Q160" s="259">
        <v>17</v>
      </c>
      <c r="R160" s="259">
        <v>32</v>
      </c>
      <c r="S160" s="259">
        <v>2</v>
      </c>
      <c r="T160" s="259">
        <v>8</v>
      </c>
      <c r="U160" s="259">
        <v>8</v>
      </c>
      <c r="V160" s="259">
        <v>16</v>
      </c>
      <c r="W160" s="259">
        <v>1</v>
      </c>
      <c r="X160" s="259">
        <v>8</v>
      </c>
      <c r="Y160" s="259">
        <v>10</v>
      </c>
      <c r="Z160" s="259">
        <v>18</v>
      </c>
      <c r="AA160" s="259">
        <v>1</v>
      </c>
      <c r="AB160" s="259">
        <v>5</v>
      </c>
      <c r="AC160" s="259">
        <v>7</v>
      </c>
      <c r="AD160" s="259">
        <v>12</v>
      </c>
      <c r="AE160" s="259">
        <v>1</v>
      </c>
      <c r="AF160" s="259">
        <v>13</v>
      </c>
      <c r="AG160" s="259">
        <v>3</v>
      </c>
      <c r="AH160" s="259">
        <v>16</v>
      </c>
      <c r="AI160" s="259">
        <v>1</v>
      </c>
      <c r="AJ160" s="259">
        <v>6</v>
      </c>
      <c r="AK160" s="259">
        <v>15</v>
      </c>
      <c r="AL160" s="259">
        <v>21</v>
      </c>
      <c r="AM160" s="259">
        <v>1</v>
      </c>
      <c r="AN160" s="259">
        <v>9</v>
      </c>
      <c r="AO160" s="259">
        <v>6</v>
      </c>
      <c r="AP160" s="259">
        <v>15</v>
      </c>
      <c r="AQ160" s="259">
        <v>1</v>
      </c>
      <c r="AR160" s="259">
        <v>49</v>
      </c>
      <c r="AS160" s="259">
        <v>49</v>
      </c>
      <c r="AT160" s="259">
        <v>98</v>
      </c>
      <c r="AU160" s="259">
        <v>6</v>
      </c>
      <c r="AV160" s="259">
        <v>9</v>
      </c>
      <c r="AW160" s="259">
        <v>11</v>
      </c>
      <c r="AX160" s="259">
        <v>20</v>
      </c>
      <c r="AY160" s="259">
        <v>1</v>
      </c>
      <c r="AZ160" s="259">
        <v>7</v>
      </c>
      <c r="BA160" s="259">
        <v>10</v>
      </c>
      <c r="BB160" s="259">
        <v>17</v>
      </c>
      <c r="BC160" s="259">
        <v>1</v>
      </c>
      <c r="BD160" s="259">
        <v>6</v>
      </c>
      <c r="BE160" s="259">
        <v>9</v>
      </c>
      <c r="BF160" s="259">
        <v>15</v>
      </c>
      <c r="BG160" s="259">
        <v>1</v>
      </c>
      <c r="BH160" s="259">
        <v>22</v>
      </c>
      <c r="BI160" s="259">
        <v>30</v>
      </c>
      <c r="BJ160" s="259">
        <v>52</v>
      </c>
      <c r="BK160" s="259">
        <v>3</v>
      </c>
      <c r="BL160" s="259">
        <v>86</v>
      </c>
      <c r="BM160" s="259">
        <v>96</v>
      </c>
      <c r="BN160" s="259">
        <v>182</v>
      </c>
      <c r="BO160" s="259">
        <v>11</v>
      </c>
    </row>
    <row r="161" spans="1:67">
      <c r="A161" s="259">
        <v>158</v>
      </c>
      <c r="B161" s="262">
        <v>62020175</v>
      </c>
      <c r="C161" s="261" t="s">
        <v>161</v>
      </c>
      <c r="D161" s="259">
        <v>0</v>
      </c>
      <c r="E161" s="259">
        <v>0</v>
      </c>
      <c r="F161" s="259">
        <v>0</v>
      </c>
      <c r="G161" s="259">
        <v>0</v>
      </c>
      <c r="H161" s="259">
        <v>4</v>
      </c>
      <c r="I161" s="259">
        <v>5</v>
      </c>
      <c r="J161" s="259">
        <v>9</v>
      </c>
      <c r="K161" s="259">
        <v>1</v>
      </c>
      <c r="L161" s="259">
        <v>9</v>
      </c>
      <c r="M161" s="259">
        <v>4</v>
      </c>
      <c r="N161" s="259">
        <v>13</v>
      </c>
      <c r="O161" s="259">
        <v>1</v>
      </c>
      <c r="P161" s="259">
        <v>13</v>
      </c>
      <c r="Q161" s="259">
        <v>9</v>
      </c>
      <c r="R161" s="259">
        <v>22</v>
      </c>
      <c r="S161" s="259">
        <v>2</v>
      </c>
      <c r="T161" s="259">
        <v>5</v>
      </c>
      <c r="U161" s="259">
        <v>3</v>
      </c>
      <c r="V161" s="259">
        <v>8</v>
      </c>
      <c r="W161" s="259">
        <v>1</v>
      </c>
      <c r="X161" s="259">
        <v>7</v>
      </c>
      <c r="Y161" s="259">
        <v>5</v>
      </c>
      <c r="Z161" s="259">
        <v>12</v>
      </c>
      <c r="AA161" s="259">
        <v>1</v>
      </c>
      <c r="AB161" s="259">
        <v>3</v>
      </c>
      <c r="AC161" s="259">
        <v>5</v>
      </c>
      <c r="AD161" s="259">
        <v>8</v>
      </c>
      <c r="AE161" s="259">
        <v>1</v>
      </c>
      <c r="AF161" s="259">
        <v>6</v>
      </c>
      <c r="AG161" s="259">
        <v>1</v>
      </c>
      <c r="AH161" s="259">
        <v>7</v>
      </c>
      <c r="AI161" s="259">
        <v>1</v>
      </c>
      <c r="AJ161" s="259">
        <v>6</v>
      </c>
      <c r="AK161" s="259">
        <v>3</v>
      </c>
      <c r="AL161" s="259">
        <v>9</v>
      </c>
      <c r="AM161" s="259">
        <v>1</v>
      </c>
      <c r="AN161" s="259">
        <v>6</v>
      </c>
      <c r="AO161" s="259">
        <v>7</v>
      </c>
      <c r="AP161" s="259">
        <v>13</v>
      </c>
      <c r="AQ161" s="259">
        <v>1</v>
      </c>
      <c r="AR161" s="259">
        <v>33</v>
      </c>
      <c r="AS161" s="259">
        <v>24</v>
      </c>
      <c r="AT161" s="259">
        <v>57</v>
      </c>
      <c r="AU161" s="259">
        <v>6</v>
      </c>
      <c r="AV161" s="259">
        <v>0</v>
      </c>
      <c r="AW161" s="259">
        <v>0</v>
      </c>
      <c r="AX161" s="259">
        <v>0</v>
      </c>
      <c r="AY161" s="259">
        <v>0</v>
      </c>
      <c r="AZ161" s="259">
        <v>0</v>
      </c>
      <c r="BA161" s="259">
        <v>0</v>
      </c>
      <c r="BB161" s="259">
        <v>0</v>
      </c>
      <c r="BC161" s="259">
        <v>0</v>
      </c>
      <c r="BD161" s="259">
        <v>0</v>
      </c>
      <c r="BE161" s="259">
        <v>0</v>
      </c>
      <c r="BF161" s="259">
        <v>0</v>
      </c>
      <c r="BG161" s="259">
        <v>0</v>
      </c>
      <c r="BH161" s="259">
        <v>0</v>
      </c>
      <c r="BI161" s="259">
        <v>0</v>
      </c>
      <c r="BJ161" s="259">
        <v>0</v>
      </c>
      <c r="BK161" s="259">
        <v>0</v>
      </c>
      <c r="BL161" s="259">
        <v>46</v>
      </c>
      <c r="BM161" s="259">
        <v>33</v>
      </c>
      <c r="BN161" s="259">
        <v>79</v>
      </c>
      <c r="BO161" s="259">
        <v>8</v>
      </c>
    </row>
    <row r="162" spans="1:67">
      <c r="A162" s="259">
        <v>159</v>
      </c>
      <c r="B162" s="262">
        <v>62020176</v>
      </c>
      <c r="C162" s="261" t="s">
        <v>162</v>
      </c>
      <c r="D162" s="259">
        <v>4</v>
      </c>
      <c r="E162" s="259">
        <v>6</v>
      </c>
      <c r="F162" s="259">
        <v>10</v>
      </c>
      <c r="G162" s="259">
        <v>1</v>
      </c>
      <c r="H162" s="259">
        <v>10</v>
      </c>
      <c r="I162" s="259">
        <v>10</v>
      </c>
      <c r="J162" s="259">
        <v>20</v>
      </c>
      <c r="K162" s="259">
        <v>1</v>
      </c>
      <c r="L162" s="259">
        <v>8</v>
      </c>
      <c r="M162" s="259">
        <v>10</v>
      </c>
      <c r="N162" s="259">
        <v>18</v>
      </c>
      <c r="O162" s="259">
        <v>1</v>
      </c>
      <c r="P162" s="259">
        <v>22</v>
      </c>
      <c r="Q162" s="259">
        <v>26</v>
      </c>
      <c r="R162" s="259">
        <v>48</v>
      </c>
      <c r="S162" s="259">
        <v>3</v>
      </c>
      <c r="T162" s="259">
        <v>10</v>
      </c>
      <c r="U162" s="259">
        <v>9</v>
      </c>
      <c r="V162" s="259">
        <v>19</v>
      </c>
      <c r="W162" s="259">
        <v>1</v>
      </c>
      <c r="X162" s="259">
        <v>14</v>
      </c>
      <c r="Y162" s="259">
        <v>8</v>
      </c>
      <c r="Z162" s="259">
        <v>22</v>
      </c>
      <c r="AA162" s="259">
        <v>1</v>
      </c>
      <c r="AB162" s="259">
        <v>10</v>
      </c>
      <c r="AC162" s="259">
        <v>11</v>
      </c>
      <c r="AD162" s="259">
        <v>21</v>
      </c>
      <c r="AE162" s="259">
        <v>1</v>
      </c>
      <c r="AF162" s="259">
        <v>6</v>
      </c>
      <c r="AG162" s="259">
        <v>14</v>
      </c>
      <c r="AH162" s="259">
        <v>20</v>
      </c>
      <c r="AI162" s="259">
        <v>1</v>
      </c>
      <c r="AJ162" s="259">
        <v>9</v>
      </c>
      <c r="AK162" s="259">
        <v>17</v>
      </c>
      <c r="AL162" s="259">
        <v>26</v>
      </c>
      <c r="AM162" s="259">
        <v>1</v>
      </c>
      <c r="AN162" s="259">
        <v>12</v>
      </c>
      <c r="AO162" s="259">
        <v>15</v>
      </c>
      <c r="AP162" s="259">
        <v>27</v>
      </c>
      <c r="AQ162" s="259">
        <v>1</v>
      </c>
      <c r="AR162" s="259">
        <v>61</v>
      </c>
      <c r="AS162" s="259">
        <v>74</v>
      </c>
      <c r="AT162" s="259">
        <v>135</v>
      </c>
      <c r="AU162" s="259">
        <v>6</v>
      </c>
      <c r="AV162" s="259">
        <v>9</v>
      </c>
      <c r="AW162" s="259">
        <v>12</v>
      </c>
      <c r="AX162" s="259">
        <v>21</v>
      </c>
      <c r="AY162" s="259">
        <v>1</v>
      </c>
      <c r="AZ162" s="259">
        <v>9</v>
      </c>
      <c r="BA162" s="259">
        <v>8</v>
      </c>
      <c r="BB162" s="259">
        <v>17</v>
      </c>
      <c r="BC162" s="259">
        <v>1</v>
      </c>
      <c r="BD162" s="259">
        <v>7</v>
      </c>
      <c r="BE162" s="259">
        <v>9</v>
      </c>
      <c r="BF162" s="259">
        <v>16</v>
      </c>
      <c r="BG162" s="259">
        <v>1</v>
      </c>
      <c r="BH162" s="259">
        <v>25</v>
      </c>
      <c r="BI162" s="259">
        <v>29</v>
      </c>
      <c r="BJ162" s="259">
        <v>54</v>
      </c>
      <c r="BK162" s="259">
        <v>3</v>
      </c>
      <c r="BL162" s="259">
        <v>108</v>
      </c>
      <c r="BM162" s="259">
        <v>129</v>
      </c>
      <c r="BN162" s="259">
        <v>237</v>
      </c>
      <c r="BO162" s="259">
        <v>12</v>
      </c>
    </row>
    <row r="163" spans="1:67">
      <c r="A163" s="259">
        <v>160</v>
      </c>
      <c r="B163" s="262">
        <v>62020177</v>
      </c>
      <c r="C163" s="261" t="s">
        <v>163</v>
      </c>
      <c r="D163" s="259">
        <v>5</v>
      </c>
      <c r="E163" s="259">
        <v>1</v>
      </c>
      <c r="F163" s="259">
        <v>6</v>
      </c>
      <c r="G163" s="259">
        <v>1</v>
      </c>
      <c r="H163" s="259">
        <v>4</v>
      </c>
      <c r="I163" s="259">
        <v>2</v>
      </c>
      <c r="J163" s="259">
        <v>6</v>
      </c>
      <c r="K163" s="259">
        <v>1</v>
      </c>
      <c r="L163" s="259">
        <v>3</v>
      </c>
      <c r="M163" s="259">
        <v>6</v>
      </c>
      <c r="N163" s="259">
        <v>9</v>
      </c>
      <c r="O163" s="259">
        <v>1</v>
      </c>
      <c r="P163" s="259">
        <v>12</v>
      </c>
      <c r="Q163" s="259">
        <v>9</v>
      </c>
      <c r="R163" s="259">
        <v>21</v>
      </c>
      <c r="S163" s="259">
        <v>3</v>
      </c>
      <c r="T163" s="259">
        <v>5</v>
      </c>
      <c r="U163" s="259">
        <v>2</v>
      </c>
      <c r="V163" s="259">
        <v>7</v>
      </c>
      <c r="W163" s="259">
        <v>1</v>
      </c>
      <c r="X163" s="259">
        <v>4</v>
      </c>
      <c r="Y163" s="259">
        <v>5</v>
      </c>
      <c r="Z163" s="259">
        <v>9</v>
      </c>
      <c r="AA163" s="259">
        <v>1</v>
      </c>
      <c r="AB163" s="259">
        <v>5</v>
      </c>
      <c r="AC163" s="259">
        <v>2</v>
      </c>
      <c r="AD163" s="259">
        <v>7</v>
      </c>
      <c r="AE163" s="259">
        <v>1</v>
      </c>
      <c r="AF163" s="259">
        <v>3</v>
      </c>
      <c r="AG163" s="259">
        <v>1</v>
      </c>
      <c r="AH163" s="259">
        <v>4</v>
      </c>
      <c r="AI163" s="259">
        <v>1</v>
      </c>
      <c r="AJ163" s="259">
        <v>5</v>
      </c>
      <c r="AK163" s="259">
        <v>4</v>
      </c>
      <c r="AL163" s="259">
        <v>9</v>
      </c>
      <c r="AM163" s="259">
        <v>1</v>
      </c>
      <c r="AN163" s="259">
        <v>4</v>
      </c>
      <c r="AO163" s="259">
        <v>3</v>
      </c>
      <c r="AP163" s="259">
        <v>7</v>
      </c>
      <c r="AQ163" s="259">
        <v>1</v>
      </c>
      <c r="AR163" s="259">
        <v>26</v>
      </c>
      <c r="AS163" s="259">
        <v>17</v>
      </c>
      <c r="AT163" s="259">
        <v>43</v>
      </c>
      <c r="AU163" s="259">
        <v>6</v>
      </c>
      <c r="AV163" s="259">
        <v>0</v>
      </c>
      <c r="AW163" s="259">
        <v>0</v>
      </c>
      <c r="AX163" s="259">
        <v>0</v>
      </c>
      <c r="AY163" s="259">
        <v>0</v>
      </c>
      <c r="AZ163" s="259">
        <v>0</v>
      </c>
      <c r="BA163" s="259">
        <v>0</v>
      </c>
      <c r="BB163" s="259">
        <v>0</v>
      </c>
      <c r="BC163" s="259">
        <v>0</v>
      </c>
      <c r="BD163" s="259">
        <v>0</v>
      </c>
      <c r="BE163" s="259">
        <v>0</v>
      </c>
      <c r="BF163" s="259">
        <v>0</v>
      </c>
      <c r="BG163" s="259">
        <v>0</v>
      </c>
      <c r="BH163" s="259">
        <v>0</v>
      </c>
      <c r="BI163" s="259">
        <v>0</v>
      </c>
      <c r="BJ163" s="259">
        <v>0</v>
      </c>
      <c r="BK163" s="259">
        <v>0</v>
      </c>
      <c r="BL163" s="259">
        <v>38</v>
      </c>
      <c r="BM163" s="259">
        <v>26</v>
      </c>
      <c r="BN163" s="259">
        <v>64</v>
      </c>
      <c r="BO163" s="259">
        <v>9</v>
      </c>
    </row>
    <row r="164" spans="1:67">
      <c r="A164" s="259">
        <v>161</v>
      </c>
      <c r="B164" s="262">
        <v>62020179</v>
      </c>
      <c r="C164" s="261" t="s">
        <v>164</v>
      </c>
      <c r="D164" s="259">
        <v>0</v>
      </c>
      <c r="E164" s="259">
        <v>4</v>
      </c>
      <c r="F164" s="259">
        <v>4</v>
      </c>
      <c r="G164" s="259">
        <v>1</v>
      </c>
      <c r="H164" s="259">
        <v>4</v>
      </c>
      <c r="I164" s="259">
        <v>4</v>
      </c>
      <c r="J164" s="259">
        <v>8</v>
      </c>
      <c r="K164" s="259">
        <v>1</v>
      </c>
      <c r="L164" s="259">
        <v>6</v>
      </c>
      <c r="M164" s="259">
        <v>3</v>
      </c>
      <c r="N164" s="259">
        <v>9</v>
      </c>
      <c r="O164" s="259">
        <v>1</v>
      </c>
      <c r="P164" s="259">
        <v>10</v>
      </c>
      <c r="Q164" s="259">
        <v>11</v>
      </c>
      <c r="R164" s="259">
        <v>21</v>
      </c>
      <c r="S164" s="259">
        <v>3</v>
      </c>
      <c r="T164" s="259">
        <v>1</v>
      </c>
      <c r="U164" s="259">
        <v>3</v>
      </c>
      <c r="V164" s="259">
        <v>4</v>
      </c>
      <c r="W164" s="259">
        <v>1</v>
      </c>
      <c r="X164" s="259">
        <v>0</v>
      </c>
      <c r="Y164" s="259">
        <v>3</v>
      </c>
      <c r="Z164" s="259">
        <v>3</v>
      </c>
      <c r="AA164" s="259">
        <v>1</v>
      </c>
      <c r="AB164" s="259">
        <v>3</v>
      </c>
      <c r="AC164" s="259">
        <v>3</v>
      </c>
      <c r="AD164" s="259">
        <v>6</v>
      </c>
      <c r="AE164" s="259">
        <v>1</v>
      </c>
      <c r="AF164" s="259">
        <v>3</v>
      </c>
      <c r="AG164" s="259">
        <v>1</v>
      </c>
      <c r="AH164" s="259">
        <v>4</v>
      </c>
      <c r="AI164" s="259">
        <v>1</v>
      </c>
      <c r="AJ164" s="259">
        <v>8</v>
      </c>
      <c r="AK164" s="259">
        <v>2</v>
      </c>
      <c r="AL164" s="259">
        <v>10</v>
      </c>
      <c r="AM164" s="259">
        <v>1</v>
      </c>
      <c r="AN164" s="259">
        <v>4</v>
      </c>
      <c r="AO164" s="259">
        <v>2</v>
      </c>
      <c r="AP164" s="259">
        <v>6</v>
      </c>
      <c r="AQ164" s="259">
        <v>1</v>
      </c>
      <c r="AR164" s="259">
        <v>19</v>
      </c>
      <c r="AS164" s="259">
        <v>14</v>
      </c>
      <c r="AT164" s="259">
        <v>33</v>
      </c>
      <c r="AU164" s="259">
        <v>6</v>
      </c>
      <c r="AV164" s="259">
        <v>0</v>
      </c>
      <c r="AW164" s="259">
        <v>0</v>
      </c>
      <c r="AX164" s="259">
        <v>0</v>
      </c>
      <c r="AY164" s="259">
        <v>0</v>
      </c>
      <c r="AZ164" s="259">
        <v>0</v>
      </c>
      <c r="BA164" s="259">
        <v>0</v>
      </c>
      <c r="BB164" s="259">
        <v>0</v>
      </c>
      <c r="BC164" s="259">
        <v>0</v>
      </c>
      <c r="BD164" s="259">
        <v>0</v>
      </c>
      <c r="BE164" s="259">
        <v>0</v>
      </c>
      <c r="BF164" s="259">
        <v>0</v>
      </c>
      <c r="BG164" s="259">
        <v>0</v>
      </c>
      <c r="BH164" s="259">
        <v>0</v>
      </c>
      <c r="BI164" s="259">
        <v>0</v>
      </c>
      <c r="BJ164" s="259">
        <v>0</v>
      </c>
      <c r="BK164" s="259">
        <v>0</v>
      </c>
      <c r="BL164" s="259">
        <v>29</v>
      </c>
      <c r="BM164" s="259">
        <v>25</v>
      </c>
      <c r="BN164" s="259">
        <v>54</v>
      </c>
      <c r="BO164" s="259">
        <v>9</v>
      </c>
    </row>
    <row r="165" spans="1:67">
      <c r="A165" s="259">
        <v>162</v>
      </c>
      <c r="B165" s="262">
        <v>62020181</v>
      </c>
      <c r="C165" s="261" t="s">
        <v>165</v>
      </c>
      <c r="D165" s="259">
        <v>0</v>
      </c>
      <c r="E165" s="259">
        <v>0</v>
      </c>
      <c r="F165" s="259">
        <v>0</v>
      </c>
      <c r="G165" s="259">
        <v>0</v>
      </c>
      <c r="H165" s="259">
        <v>12</v>
      </c>
      <c r="I165" s="259">
        <v>20</v>
      </c>
      <c r="J165" s="259">
        <v>32</v>
      </c>
      <c r="K165" s="259">
        <v>2</v>
      </c>
      <c r="L165" s="259">
        <v>14</v>
      </c>
      <c r="M165" s="259">
        <v>17</v>
      </c>
      <c r="N165" s="259">
        <v>31</v>
      </c>
      <c r="O165" s="259">
        <v>2</v>
      </c>
      <c r="P165" s="259">
        <v>26</v>
      </c>
      <c r="Q165" s="259">
        <v>37</v>
      </c>
      <c r="R165" s="259">
        <v>63</v>
      </c>
      <c r="S165" s="259">
        <v>4</v>
      </c>
      <c r="T165" s="259">
        <v>26</v>
      </c>
      <c r="U165" s="259">
        <v>23</v>
      </c>
      <c r="V165" s="259">
        <v>49</v>
      </c>
      <c r="W165" s="259">
        <v>2</v>
      </c>
      <c r="X165" s="259">
        <v>14</v>
      </c>
      <c r="Y165" s="259">
        <v>15</v>
      </c>
      <c r="Z165" s="259">
        <v>29</v>
      </c>
      <c r="AA165" s="259">
        <v>2</v>
      </c>
      <c r="AB165" s="259">
        <v>23</v>
      </c>
      <c r="AC165" s="259">
        <v>17</v>
      </c>
      <c r="AD165" s="259">
        <v>40</v>
      </c>
      <c r="AE165" s="259">
        <v>2</v>
      </c>
      <c r="AF165" s="259">
        <v>17</v>
      </c>
      <c r="AG165" s="259">
        <v>19</v>
      </c>
      <c r="AH165" s="259">
        <v>36</v>
      </c>
      <c r="AI165" s="259">
        <v>2</v>
      </c>
      <c r="AJ165" s="259">
        <v>16</v>
      </c>
      <c r="AK165" s="259">
        <v>24</v>
      </c>
      <c r="AL165" s="259">
        <v>40</v>
      </c>
      <c r="AM165" s="259">
        <v>2</v>
      </c>
      <c r="AN165" s="259">
        <v>17</v>
      </c>
      <c r="AO165" s="259">
        <v>11</v>
      </c>
      <c r="AP165" s="259">
        <v>28</v>
      </c>
      <c r="AQ165" s="259">
        <v>1</v>
      </c>
      <c r="AR165" s="259">
        <v>113</v>
      </c>
      <c r="AS165" s="259">
        <v>109</v>
      </c>
      <c r="AT165" s="259">
        <v>222</v>
      </c>
      <c r="AU165" s="259">
        <v>11</v>
      </c>
      <c r="AV165" s="259">
        <v>0</v>
      </c>
      <c r="AW165" s="259">
        <v>0</v>
      </c>
      <c r="AX165" s="259">
        <v>0</v>
      </c>
      <c r="AY165" s="259">
        <v>0</v>
      </c>
      <c r="AZ165" s="259">
        <v>0</v>
      </c>
      <c r="BA165" s="259">
        <v>0</v>
      </c>
      <c r="BB165" s="259">
        <v>0</v>
      </c>
      <c r="BC165" s="259">
        <v>0</v>
      </c>
      <c r="BD165" s="259">
        <v>0</v>
      </c>
      <c r="BE165" s="259">
        <v>0</v>
      </c>
      <c r="BF165" s="259">
        <v>0</v>
      </c>
      <c r="BG165" s="259">
        <v>0</v>
      </c>
      <c r="BH165" s="259">
        <v>0</v>
      </c>
      <c r="BI165" s="259">
        <v>0</v>
      </c>
      <c r="BJ165" s="259">
        <v>0</v>
      </c>
      <c r="BK165" s="259">
        <v>0</v>
      </c>
      <c r="BL165" s="259">
        <v>139</v>
      </c>
      <c r="BM165" s="259">
        <v>146</v>
      </c>
      <c r="BN165" s="259">
        <v>285</v>
      </c>
      <c r="BO165" s="259">
        <v>15</v>
      </c>
    </row>
    <row r="166" spans="1:67">
      <c r="A166" s="259">
        <v>163</v>
      </c>
      <c r="B166" s="262">
        <v>62020182</v>
      </c>
      <c r="C166" s="261" t="s">
        <v>166</v>
      </c>
      <c r="D166" s="259">
        <v>0</v>
      </c>
      <c r="E166" s="259">
        <v>0</v>
      </c>
      <c r="F166" s="259">
        <v>0</v>
      </c>
      <c r="G166" s="259">
        <v>0</v>
      </c>
      <c r="H166" s="259">
        <v>21</v>
      </c>
      <c r="I166" s="259">
        <v>14</v>
      </c>
      <c r="J166" s="259">
        <v>35</v>
      </c>
      <c r="K166" s="259">
        <v>1</v>
      </c>
      <c r="L166" s="259">
        <v>19</v>
      </c>
      <c r="M166" s="259">
        <v>21</v>
      </c>
      <c r="N166" s="259">
        <v>40</v>
      </c>
      <c r="O166" s="259">
        <v>2</v>
      </c>
      <c r="P166" s="259">
        <v>40</v>
      </c>
      <c r="Q166" s="259">
        <v>35</v>
      </c>
      <c r="R166" s="259">
        <v>75</v>
      </c>
      <c r="S166" s="259">
        <v>3</v>
      </c>
      <c r="T166" s="259">
        <v>16</v>
      </c>
      <c r="U166" s="259">
        <v>16</v>
      </c>
      <c r="V166" s="259">
        <v>32</v>
      </c>
      <c r="W166" s="259">
        <v>2</v>
      </c>
      <c r="X166" s="259">
        <v>19</v>
      </c>
      <c r="Y166" s="259">
        <v>10</v>
      </c>
      <c r="Z166" s="259">
        <v>29</v>
      </c>
      <c r="AA166" s="259">
        <v>1</v>
      </c>
      <c r="AB166" s="259">
        <v>12</v>
      </c>
      <c r="AC166" s="259">
        <v>14</v>
      </c>
      <c r="AD166" s="259">
        <v>26</v>
      </c>
      <c r="AE166" s="259">
        <v>1</v>
      </c>
      <c r="AF166" s="259">
        <v>12</v>
      </c>
      <c r="AG166" s="259">
        <v>14</v>
      </c>
      <c r="AH166" s="259">
        <v>26</v>
      </c>
      <c r="AI166" s="259">
        <v>1</v>
      </c>
      <c r="AJ166" s="259">
        <v>12</v>
      </c>
      <c r="AK166" s="259">
        <v>18</v>
      </c>
      <c r="AL166" s="259">
        <v>30</v>
      </c>
      <c r="AM166" s="259">
        <v>1</v>
      </c>
      <c r="AN166" s="259">
        <v>24</v>
      </c>
      <c r="AO166" s="259">
        <v>15</v>
      </c>
      <c r="AP166" s="259">
        <v>39</v>
      </c>
      <c r="AQ166" s="259">
        <v>2</v>
      </c>
      <c r="AR166" s="259">
        <v>95</v>
      </c>
      <c r="AS166" s="259">
        <v>87</v>
      </c>
      <c r="AT166" s="259">
        <v>182</v>
      </c>
      <c r="AU166" s="259">
        <v>8</v>
      </c>
      <c r="AV166" s="259">
        <v>15</v>
      </c>
      <c r="AW166" s="259">
        <v>18</v>
      </c>
      <c r="AX166" s="259">
        <v>33</v>
      </c>
      <c r="AY166" s="259">
        <v>1</v>
      </c>
      <c r="AZ166" s="259">
        <v>16</v>
      </c>
      <c r="BA166" s="259">
        <v>12</v>
      </c>
      <c r="BB166" s="259">
        <v>28</v>
      </c>
      <c r="BC166" s="259">
        <v>1</v>
      </c>
      <c r="BD166" s="259">
        <v>15</v>
      </c>
      <c r="BE166" s="259">
        <v>13</v>
      </c>
      <c r="BF166" s="259">
        <v>28</v>
      </c>
      <c r="BG166" s="259">
        <v>1</v>
      </c>
      <c r="BH166" s="259">
        <v>46</v>
      </c>
      <c r="BI166" s="259">
        <v>43</v>
      </c>
      <c r="BJ166" s="259">
        <v>89</v>
      </c>
      <c r="BK166" s="259">
        <v>3</v>
      </c>
      <c r="BL166" s="259">
        <v>181</v>
      </c>
      <c r="BM166" s="259">
        <v>165</v>
      </c>
      <c r="BN166" s="259">
        <v>346</v>
      </c>
      <c r="BO166" s="259">
        <v>14</v>
      </c>
    </row>
    <row r="167" spans="1:67">
      <c r="A167" s="259">
        <v>164</v>
      </c>
      <c r="B167" s="262">
        <v>62020183</v>
      </c>
      <c r="C167" s="261" t="s">
        <v>167</v>
      </c>
      <c r="D167" s="259">
        <v>3</v>
      </c>
      <c r="E167" s="259">
        <v>5</v>
      </c>
      <c r="F167" s="259">
        <v>8</v>
      </c>
      <c r="G167" s="259">
        <v>1</v>
      </c>
      <c r="H167" s="259">
        <v>6</v>
      </c>
      <c r="I167" s="259">
        <v>7</v>
      </c>
      <c r="J167" s="259">
        <v>13</v>
      </c>
      <c r="K167" s="259">
        <v>1</v>
      </c>
      <c r="L167" s="259">
        <v>1</v>
      </c>
      <c r="M167" s="259">
        <v>4</v>
      </c>
      <c r="N167" s="259">
        <v>5</v>
      </c>
      <c r="O167" s="259">
        <v>1</v>
      </c>
      <c r="P167" s="259">
        <v>10</v>
      </c>
      <c r="Q167" s="259">
        <v>16</v>
      </c>
      <c r="R167" s="259">
        <v>26</v>
      </c>
      <c r="S167" s="259">
        <v>3</v>
      </c>
      <c r="T167" s="259">
        <v>8</v>
      </c>
      <c r="U167" s="259">
        <v>5</v>
      </c>
      <c r="V167" s="259">
        <v>13</v>
      </c>
      <c r="W167" s="259">
        <v>1</v>
      </c>
      <c r="X167" s="259">
        <v>7</v>
      </c>
      <c r="Y167" s="259">
        <v>5</v>
      </c>
      <c r="Z167" s="259">
        <v>12</v>
      </c>
      <c r="AA167" s="259">
        <v>1</v>
      </c>
      <c r="AB167" s="259">
        <v>4</v>
      </c>
      <c r="AC167" s="259">
        <v>5</v>
      </c>
      <c r="AD167" s="259">
        <v>9</v>
      </c>
      <c r="AE167" s="259">
        <v>1</v>
      </c>
      <c r="AF167" s="259">
        <v>6</v>
      </c>
      <c r="AG167" s="259">
        <v>4</v>
      </c>
      <c r="AH167" s="259">
        <v>10</v>
      </c>
      <c r="AI167" s="259">
        <v>1</v>
      </c>
      <c r="AJ167" s="259">
        <v>1</v>
      </c>
      <c r="AK167" s="259">
        <v>4</v>
      </c>
      <c r="AL167" s="259">
        <v>5</v>
      </c>
      <c r="AM167" s="259">
        <v>1</v>
      </c>
      <c r="AN167" s="259">
        <v>9</v>
      </c>
      <c r="AO167" s="259">
        <v>3</v>
      </c>
      <c r="AP167" s="259">
        <v>12</v>
      </c>
      <c r="AQ167" s="259">
        <v>1</v>
      </c>
      <c r="AR167" s="259">
        <v>35</v>
      </c>
      <c r="AS167" s="259">
        <v>26</v>
      </c>
      <c r="AT167" s="259">
        <v>61</v>
      </c>
      <c r="AU167" s="259">
        <v>6</v>
      </c>
      <c r="AV167" s="259">
        <v>0</v>
      </c>
      <c r="AW167" s="259">
        <v>0</v>
      </c>
      <c r="AX167" s="259">
        <v>0</v>
      </c>
      <c r="AY167" s="259">
        <v>0</v>
      </c>
      <c r="AZ167" s="259">
        <v>0</v>
      </c>
      <c r="BA167" s="259">
        <v>0</v>
      </c>
      <c r="BB167" s="259">
        <v>0</v>
      </c>
      <c r="BC167" s="259">
        <v>0</v>
      </c>
      <c r="BD167" s="259">
        <v>0</v>
      </c>
      <c r="BE167" s="259">
        <v>0</v>
      </c>
      <c r="BF167" s="259">
        <v>0</v>
      </c>
      <c r="BG167" s="259">
        <v>0</v>
      </c>
      <c r="BH167" s="259">
        <v>0</v>
      </c>
      <c r="BI167" s="259">
        <v>0</v>
      </c>
      <c r="BJ167" s="259">
        <v>0</v>
      </c>
      <c r="BK167" s="259">
        <v>0</v>
      </c>
      <c r="BL167" s="259">
        <v>45</v>
      </c>
      <c r="BM167" s="259">
        <v>42</v>
      </c>
      <c r="BN167" s="259">
        <v>87</v>
      </c>
      <c r="BO167" s="259">
        <v>9</v>
      </c>
    </row>
    <row r="168" spans="1:67">
      <c r="A168" s="259">
        <v>165</v>
      </c>
      <c r="B168" s="262">
        <v>62020184</v>
      </c>
      <c r="C168" s="261" t="s">
        <v>168</v>
      </c>
      <c r="D168" s="259">
        <v>0</v>
      </c>
      <c r="E168" s="259">
        <v>0</v>
      </c>
      <c r="F168" s="259">
        <v>0</v>
      </c>
      <c r="G168" s="259">
        <v>0</v>
      </c>
      <c r="H168" s="259">
        <v>6</v>
      </c>
      <c r="I168" s="259">
        <v>4</v>
      </c>
      <c r="J168" s="259">
        <v>10</v>
      </c>
      <c r="K168" s="259">
        <v>1</v>
      </c>
      <c r="L168" s="259">
        <v>6</v>
      </c>
      <c r="M168" s="259">
        <v>4</v>
      </c>
      <c r="N168" s="259">
        <v>10</v>
      </c>
      <c r="O168" s="259">
        <v>1</v>
      </c>
      <c r="P168" s="259">
        <v>12</v>
      </c>
      <c r="Q168" s="259">
        <v>8</v>
      </c>
      <c r="R168" s="259">
        <v>20</v>
      </c>
      <c r="S168" s="259">
        <v>2</v>
      </c>
      <c r="T168" s="259">
        <v>4</v>
      </c>
      <c r="U168" s="259">
        <v>11</v>
      </c>
      <c r="V168" s="259">
        <v>15</v>
      </c>
      <c r="W168" s="259">
        <v>1</v>
      </c>
      <c r="X168" s="259">
        <v>6</v>
      </c>
      <c r="Y168" s="259">
        <v>5</v>
      </c>
      <c r="Z168" s="259">
        <v>11</v>
      </c>
      <c r="AA168" s="259">
        <v>1</v>
      </c>
      <c r="AB168" s="259">
        <v>8</v>
      </c>
      <c r="AC168" s="259">
        <v>5</v>
      </c>
      <c r="AD168" s="259">
        <v>13</v>
      </c>
      <c r="AE168" s="259">
        <v>1</v>
      </c>
      <c r="AF168" s="259">
        <v>5</v>
      </c>
      <c r="AG168" s="259">
        <v>6</v>
      </c>
      <c r="AH168" s="259">
        <v>11</v>
      </c>
      <c r="AI168" s="259">
        <v>1</v>
      </c>
      <c r="AJ168" s="259">
        <v>6</v>
      </c>
      <c r="AK168" s="259">
        <v>4</v>
      </c>
      <c r="AL168" s="259">
        <v>10</v>
      </c>
      <c r="AM168" s="259">
        <v>1</v>
      </c>
      <c r="AN168" s="259">
        <v>7</v>
      </c>
      <c r="AO168" s="259">
        <v>5</v>
      </c>
      <c r="AP168" s="259">
        <v>12</v>
      </c>
      <c r="AQ168" s="259">
        <v>1</v>
      </c>
      <c r="AR168" s="259">
        <v>36</v>
      </c>
      <c r="AS168" s="259">
        <v>36</v>
      </c>
      <c r="AT168" s="259">
        <v>72</v>
      </c>
      <c r="AU168" s="259">
        <v>6</v>
      </c>
      <c r="AV168" s="259">
        <v>0</v>
      </c>
      <c r="AW168" s="259">
        <v>0</v>
      </c>
      <c r="AX168" s="259">
        <v>0</v>
      </c>
      <c r="AY168" s="259">
        <v>0</v>
      </c>
      <c r="AZ168" s="259">
        <v>0</v>
      </c>
      <c r="BA168" s="259">
        <v>0</v>
      </c>
      <c r="BB168" s="259">
        <v>0</v>
      </c>
      <c r="BC168" s="259">
        <v>0</v>
      </c>
      <c r="BD168" s="259">
        <v>0</v>
      </c>
      <c r="BE168" s="259">
        <v>0</v>
      </c>
      <c r="BF168" s="259">
        <v>0</v>
      </c>
      <c r="BG168" s="259">
        <v>0</v>
      </c>
      <c r="BH168" s="259">
        <v>0</v>
      </c>
      <c r="BI168" s="259">
        <v>0</v>
      </c>
      <c r="BJ168" s="259">
        <v>0</v>
      </c>
      <c r="BK168" s="259">
        <v>0</v>
      </c>
      <c r="BL168" s="259">
        <v>48</v>
      </c>
      <c r="BM168" s="259">
        <v>44</v>
      </c>
      <c r="BN168" s="259">
        <v>92</v>
      </c>
      <c r="BO168" s="259">
        <v>8</v>
      </c>
    </row>
    <row r="169" spans="1:67">
      <c r="A169" s="259">
        <v>166</v>
      </c>
      <c r="B169" s="262">
        <v>62020185</v>
      </c>
      <c r="C169" s="261" t="s">
        <v>169</v>
      </c>
      <c r="D169" s="259">
        <v>0</v>
      </c>
      <c r="E169" s="259">
        <v>0</v>
      </c>
      <c r="F169" s="259">
        <v>0</v>
      </c>
      <c r="G169" s="259">
        <v>0</v>
      </c>
      <c r="H169" s="259">
        <v>17</v>
      </c>
      <c r="I169" s="259">
        <v>11</v>
      </c>
      <c r="J169" s="259">
        <v>28</v>
      </c>
      <c r="K169" s="259">
        <v>1</v>
      </c>
      <c r="L169" s="259">
        <v>7</v>
      </c>
      <c r="M169" s="259">
        <v>7</v>
      </c>
      <c r="N169" s="259">
        <v>14</v>
      </c>
      <c r="O169" s="259">
        <v>1</v>
      </c>
      <c r="P169" s="259">
        <v>24</v>
      </c>
      <c r="Q169" s="259">
        <v>18</v>
      </c>
      <c r="R169" s="259">
        <v>42</v>
      </c>
      <c r="S169" s="259">
        <v>2</v>
      </c>
      <c r="T169" s="259">
        <v>4</v>
      </c>
      <c r="U169" s="259">
        <v>8</v>
      </c>
      <c r="V169" s="259">
        <v>12</v>
      </c>
      <c r="W169" s="259">
        <v>1</v>
      </c>
      <c r="X169" s="259">
        <v>5</v>
      </c>
      <c r="Y169" s="259">
        <v>7</v>
      </c>
      <c r="Z169" s="259">
        <v>12</v>
      </c>
      <c r="AA169" s="259">
        <v>1</v>
      </c>
      <c r="AB169" s="259">
        <v>7</v>
      </c>
      <c r="AC169" s="259">
        <v>3</v>
      </c>
      <c r="AD169" s="259">
        <v>10</v>
      </c>
      <c r="AE169" s="259">
        <v>1</v>
      </c>
      <c r="AF169" s="259">
        <v>9</v>
      </c>
      <c r="AG169" s="259">
        <v>10</v>
      </c>
      <c r="AH169" s="259">
        <v>19</v>
      </c>
      <c r="AI169" s="259">
        <v>1</v>
      </c>
      <c r="AJ169" s="259">
        <v>12</v>
      </c>
      <c r="AK169" s="259">
        <v>8</v>
      </c>
      <c r="AL169" s="259">
        <v>20</v>
      </c>
      <c r="AM169" s="259">
        <v>1</v>
      </c>
      <c r="AN169" s="259">
        <v>5</v>
      </c>
      <c r="AO169" s="259">
        <v>7</v>
      </c>
      <c r="AP169" s="259">
        <v>12</v>
      </c>
      <c r="AQ169" s="259">
        <v>1</v>
      </c>
      <c r="AR169" s="259">
        <v>42</v>
      </c>
      <c r="AS169" s="259">
        <v>43</v>
      </c>
      <c r="AT169" s="259">
        <v>85</v>
      </c>
      <c r="AU169" s="259">
        <v>6</v>
      </c>
      <c r="AV169" s="259">
        <v>4</v>
      </c>
      <c r="AW169" s="259">
        <v>11</v>
      </c>
      <c r="AX169" s="259">
        <v>15</v>
      </c>
      <c r="AY169" s="259">
        <v>1</v>
      </c>
      <c r="AZ169" s="259">
        <v>11</v>
      </c>
      <c r="BA169" s="259">
        <v>4</v>
      </c>
      <c r="BB169" s="259">
        <v>15</v>
      </c>
      <c r="BC169" s="259">
        <v>1</v>
      </c>
      <c r="BD169" s="259">
        <v>3</v>
      </c>
      <c r="BE169" s="259">
        <v>7</v>
      </c>
      <c r="BF169" s="259">
        <v>10</v>
      </c>
      <c r="BG169" s="259">
        <v>1</v>
      </c>
      <c r="BH169" s="259">
        <v>18</v>
      </c>
      <c r="BI169" s="259">
        <v>22</v>
      </c>
      <c r="BJ169" s="259">
        <v>40</v>
      </c>
      <c r="BK169" s="259">
        <v>3</v>
      </c>
      <c r="BL169" s="259">
        <v>84</v>
      </c>
      <c r="BM169" s="259">
        <v>83</v>
      </c>
      <c r="BN169" s="259">
        <v>167</v>
      </c>
      <c r="BO169" s="259">
        <v>11</v>
      </c>
    </row>
    <row r="170" spans="1:67">
      <c r="A170" s="259">
        <v>167</v>
      </c>
      <c r="B170" s="262">
        <v>62020186</v>
      </c>
      <c r="C170" s="261" t="s">
        <v>170</v>
      </c>
      <c r="D170" s="259">
        <v>0</v>
      </c>
      <c r="E170" s="259">
        <v>0</v>
      </c>
      <c r="F170" s="259">
        <v>0</v>
      </c>
      <c r="G170" s="259">
        <v>0</v>
      </c>
      <c r="H170" s="259">
        <v>3</v>
      </c>
      <c r="I170" s="259">
        <v>1</v>
      </c>
      <c r="J170" s="259">
        <v>4</v>
      </c>
      <c r="K170" s="259">
        <v>1</v>
      </c>
      <c r="L170" s="259">
        <v>6</v>
      </c>
      <c r="M170" s="259">
        <v>3</v>
      </c>
      <c r="N170" s="259">
        <v>9</v>
      </c>
      <c r="O170" s="259">
        <v>1</v>
      </c>
      <c r="P170" s="259">
        <v>9</v>
      </c>
      <c r="Q170" s="259">
        <v>4</v>
      </c>
      <c r="R170" s="259">
        <v>13</v>
      </c>
      <c r="S170" s="259">
        <v>2</v>
      </c>
      <c r="T170" s="259">
        <v>5</v>
      </c>
      <c r="U170" s="259">
        <v>3</v>
      </c>
      <c r="V170" s="259">
        <v>8</v>
      </c>
      <c r="W170" s="259">
        <v>1</v>
      </c>
      <c r="X170" s="259">
        <v>6</v>
      </c>
      <c r="Y170" s="259">
        <v>2</v>
      </c>
      <c r="Z170" s="259">
        <v>8</v>
      </c>
      <c r="AA170" s="259">
        <v>1</v>
      </c>
      <c r="AB170" s="259">
        <v>4</v>
      </c>
      <c r="AC170" s="259">
        <v>5</v>
      </c>
      <c r="AD170" s="259">
        <v>9</v>
      </c>
      <c r="AE170" s="259">
        <v>1</v>
      </c>
      <c r="AF170" s="259">
        <v>3</v>
      </c>
      <c r="AG170" s="259">
        <v>1</v>
      </c>
      <c r="AH170" s="259">
        <v>4</v>
      </c>
      <c r="AI170" s="259">
        <v>1</v>
      </c>
      <c r="AJ170" s="259">
        <v>2</v>
      </c>
      <c r="AK170" s="259">
        <v>3</v>
      </c>
      <c r="AL170" s="259">
        <v>5</v>
      </c>
      <c r="AM170" s="259">
        <v>1</v>
      </c>
      <c r="AN170" s="259">
        <v>2</v>
      </c>
      <c r="AO170" s="259">
        <v>0</v>
      </c>
      <c r="AP170" s="259">
        <v>2</v>
      </c>
      <c r="AQ170" s="259">
        <v>1</v>
      </c>
      <c r="AR170" s="259">
        <v>22</v>
      </c>
      <c r="AS170" s="259">
        <v>14</v>
      </c>
      <c r="AT170" s="259">
        <v>36</v>
      </c>
      <c r="AU170" s="259">
        <v>6</v>
      </c>
      <c r="AV170" s="259">
        <v>0</v>
      </c>
      <c r="AW170" s="259">
        <v>0</v>
      </c>
      <c r="AX170" s="259">
        <v>0</v>
      </c>
      <c r="AY170" s="259">
        <v>0</v>
      </c>
      <c r="AZ170" s="259">
        <v>0</v>
      </c>
      <c r="BA170" s="259">
        <v>0</v>
      </c>
      <c r="BB170" s="259">
        <v>0</v>
      </c>
      <c r="BC170" s="259">
        <v>0</v>
      </c>
      <c r="BD170" s="259">
        <v>0</v>
      </c>
      <c r="BE170" s="259">
        <v>0</v>
      </c>
      <c r="BF170" s="259">
        <v>0</v>
      </c>
      <c r="BG170" s="259">
        <v>0</v>
      </c>
      <c r="BH170" s="259">
        <v>0</v>
      </c>
      <c r="BI170" s="259">
        <v>0</v>
      </c>
      <c r="BJ170" s="259">
        <v>0</v>
      </c>
      <c r="BK170" s="259">
        <v>0</v>
      </c>
      <c r="BL170" s="259">
        <v>31</v>
      </c>
      <c r="BM170" s="259">
        <v>18</v>
      </c>
      <c r="BN170" s="259">
        <v>49</v>
      </c>
      <c r="BO170" s="259">
        <v>8</v>
      </c>
    </row>
    <row r="171" spans="1:67">
      <c r="A171" s="259">
        <v>168</v>
      </c>
      <c r="B171" s="262">
        <v>62020187</v>
      </c>
      <c r="C171" s="261" t="s">
        <v>171</v>
      </c>
      <c r="D171" s="259">
        <v>0</v>
      </c>
      <c r="E171" s="259">
        <v>0</v>
      </c>
      <c r="F171" s="259">
        <v>0</v>
      </c>
      <c r="G171" s="259">
        <v>0</v>
      </c>
      <c r="H171" s="259">
        <v>5</v>
      </c>
      <c r="I171" s="259">
        <v>4</v>
      </c>
      <c r="J171" s="259">
        <v>9</v>
      </c>
      <c r="K171" s="259">
        <v>1</v>
      </c>
      <c r="L171" s="259">
        <v>6</v>
      </c>
      <c r="M171" s="259">
        <v>4</v>
      </c>
      <c r="N171" s="259">
        <v>10</v>
      </c>
      <c r="O171" s="259">
        <v>1</v>
      </c>
      <c r="P171" s="259">
        <v>11</v>
      </c>
      <c r="Q171" s="259">
        <v>8</v>
      </c>
      <c r="R171" s="259">
        <v>19</v>
      </c>
      <c r="S171" s="259">
        <v>2</v>
      </c>
      <c r="T171" s="259">
        <v>8</v>
      </c>
      <c r="U171" s="259">
        <v>5</v>
      </c>
      <c r="V171" s="259">
        <v>13</v>
      </c>
      <c r="W171" s="259">
        <v>1</v>
      </c>
      <c r="X171" s="259">
        <v>6</v>
      </c>
      <c r="Y171" s="259">
        <v>7</v>
      </c>
      <c r="Z171" s="259">
        <v>13</v>
      </c>
      <c r="AA171" s="259">
        <v>1</v>
      </c>
      <c r="AB171" s="259">
        <v>4</v>
      </c>
      <c r="AC171" s="259">
        <v>11</v>
      </c>
      <c r="AD171" s="259">
        <v>15</v>
      </c>
      <c r="AE171" s="259">
        <v>1</v>
      </c>
      <c r="AF171" s="259">
        <v>8</v>
      </c>
      <c r="AG171" s="259">
        <v>7</v>
      </c>
      <c r="AH171" s="259">
        <v>15</v>
      </c>
      <c r="AI171" s="259">
        <v>1</v>
      </c>
      <c r="AJ171" s="259">
        <v>7</v>
      </c>
      <c r="AK171" s="259">
        <v>9</v>
      </c>
      <c r="AL171" s="259">
        <v>16</v>
      </c>
      <c r="AM171" s="259">
        <v>1</v>
      </c>
      <c r="AN171" s="259">
        <v>6</v>
      </c>
      <c r="AO171" s="259">
        <v>8</v>
      </c>
      <c r="AP171" s="259">
        <v>14</v>
      </c>
      <c r="AQ171" s="259">
        <v>1</v>
      </c>
      <c r="AR171" s="259">
        <v>39</v>
      </c>
      <c r="AS171" s="259">
        <v>47</v>
      </c>
      <c r="AT171" s="259">
        <v>86</v>
      </c>
      <c r="AU171" s="259">
        <v>6</v>
      </c>
      <c r="AV171" s="259">
        <v>0</v>
      </c>
      <c r="AW171" s="259">
        <v>0</v>
      </c>
      <c r="AX171" s="259">
        <v>0</v>
      </c>
      <c r="AY171" s="259">
        <v>0</v>
      </c>
      <c r="AZ171" s="259">
        <v>0</v>
      </c>
      <c r="BA171" s="259">
        <v>0</v>
      </c>
      <c r="BB171" s="259">
        <v>0</v>
      </c>
      <c r="BC171" s="259">
        <v>0</v>
      </c>
      <c r="BD171" s="259">
        <v>0</v>
      </c>
      <c r="BE171" s="259">
        <v>0</v>
      </c>
      <c r="BF171" s="259">
        <v>0</v>
      </c>
      <c r="BG171" s="259">
        <v>0</v>
      </c>
      <c r="BH171" s="259">
        <v>0</v>
      </c>
      <c r="BI171" s="259">
        <v>0</v>
      </c>
      <c r="BJ171" s="259">
        <v>0</v>
      </c>
      <c r="BK171" s="259">
        <v>0</v>
      </c>
      <c r="BL171" s="259">
        <v>50</v>
      </c>
      <c r="BM171" s="259">
        <v>55</v>
      </c>
      <c r="BN171" s="259">
        <v>105</v>
      </c>
      <c r="BO171" s="259">
        <v>8</v>
      </c>
    </row>
    <row r="172" spans="1:67">
      <c r="A172" s="259">
        <v>169</v>
      </c>
      <c r="B172" s="262">
        <v>62020188</v>
      </c>
      <c r="C172" s="261" t="s">
        <v>172</v>
      </c>
      <c r="D172" s="259">
        <v>0</v>
      </c>
      <c r="E172" s="259">
        <v>0</v>
      </c>
      <c r="F172" s="259">
        <v>0</v>
      </c>
      <c r="G172" s="259">
        <v>0</v>
      </c>
      <c r="H172" s="259">
        <v>7</v>
      </c>
      <c r="I172" s="259">
        <v>8</v>
      </c>
      <c r="J172" s="259">
        <v>15</v>
      </c>
      <c r="K172" s="259">
        <v>1</v>
      </c>
      <c r="L172" s="259">
        <v>15</v>
      </c>
      <c r="M172" s="259">
        <v>9</v>
      </c>
      <c r="N172" s="259">
        <v>24</v>
      </c>
      <c r="O172" s="259">
        <v>1</v>
      </c>
      <c r="P172" s="259">
        <v>22</v>
      </c>
      <c r="Q172" s="259">
        <v>17</v>
      </c>
      <c r="R172" s="259">
        <v>39</v>
      </c>
      <c r="S172" s="259">
        <v>2</v>
      </c>
      <c r="T172" s="259">
        <v>6</v>
      </c>
      <c r="U172" s="259">
        <v>10</v>
      </c>
      <c r="V172" s="259">
        <v>16</v>
      </c>
      <c r="W172" s="259">
        <v>1</v>
      </c>
      <c r="X172" s="259">
        <v>11</v>
      </c>
      <c r="Y172" s="259">
        <v>11</v>
      </c>
      <c r="Z172" s="259">
        <v>22</v>
      </c>
      <c r="AA172" s="259">
        <v>1</v>
      </c>
      <c r="AB172" s="259">
        <v>3</v>
      </c>
      <c r="AC172" s="259">
        <v>10</v>
      </c>
      <c r="AD172" s="259">
        <v>13</v>
      </c>
      <c r="AE172" s="259">
        <v>1</v>
      </c>
      <c r="AF172" s="259">
        <v>8</v>
      </c>
      <c r="AG172" s="259">
        <v>8</v>
      </c>
      <c r="AH172" s="259">
        <v>16</v>
      </c>
      <c r="AI172" s="259">
        <v>1</v>
      </c>
      <c r="AJ172" s="259">
        <v>7</v>
      </c>
      <c r="AK172" s="259">
        <v>6</v>
      </c>
      <c r="AL172" s="259">
        <v>13</v>
      </c>
      <c r="AM172" s="259">
        <v>1</v>
      </c>
      <c r="AN172" s="259">
        <v>7</v>
      </c>
      <c r="AO172" s="259">
        <v>6</v>
      </c>
      <c r="AP172" s="259">
        <v>13</v>
      </c>
      <c r="AQ172" s="259">
        <v>1</v>
      </c>
      <c r="AR172" s="259">
        <v>42</v>
      </c>
      <c r="AS172" s="259">
        <v>51</v>
      </c>
      <c r="AT172" s="259">
        <v>93</v>
      </c>
      <c r="AU172" s="259">
        <v>6</v>
      </c>
      <c r="AV172" s="259">
        <v>14</v>
      </c>
      <c r="AW172" s="259">
        <v>11</v>
      </c>
      <c r="AX172" s="259">
        <v>25</v>
      </c>
      <c r="AY172" s="259">
        <v>1</v>
      </c>
      <c r="AZ172" s="259">
        <v>12</v>
      </c>
      <c r="BA172" s="259">
        <v>10</v>
      </c>
      <c r="BB172" s="259">
        <v>22</v>
      </c>
      <c r="BC172" s="259">
        <v>1</v>
      </c>
      <c r="BD172" s="259">
        <v>2</v>
      </c>
      <c r="BE172" s="259">
        <v>3</v>
      </c>
      <c r="BF172" s="259">
        <v>5</v>
      </c>
      <c r="BG172" s="259">
        <v>1</v>
      </c>
      <c r="BH172" s="259">
        <v>28</v>
      </c>
      <c r="BI172" s="259">
        <v>24</v>
      </c>
      <c r="BJ172" s="259">
        <v>52</v>
      </c>
      <c r="BK172" s="259">
        <v>3</v>
      </c>
      <c r="BL172" s="259">
        <v>92</v>
      </c>
      <c r="BM172" s="259">
        <v>92</v>
      </c>
      <c r="BN172" s="259">
        <v>184</v>
      </c>
      <c r="BO172" s="259">
        <v>11</v>
      </c>
    </row>
    <row r="173" spans="1:67">
      <c r="A173" s="259">
        <v>170</v>
      </c>
      <c r="B173" s="262">
        <v>62020189</v>
      </c>
      <c r="C173" s="261" t="s">
        <v>173</v>
      </c>
      <c r="D173" s="259">
        <v>0</v>
      </c>
      <c r="E173" s="259">
        <v>0</v>
      </c>
      <c r="F173" s="259">
        <v>0</v>
      </c>
      <c r="G173" s="259">
        <v>0</v>
      </c>
      <c r="H173" s="259">
        <v>0</v>
      </c>
      <c r="I173" s="259">
        <v>5</v>
      </c>
      <c r="J173" s="259">
        <v>5</v>
      </c>
      <c r="K173" s="259">
        <v>1</v>
      </c>
      <c r="L173" s="259">
        <v>1</v>
      </c>
      <c r="M173" s="259">
        <v>7</v>
      </c>
      <c r="N173" s="259">
        <v>8</v>
      </c>
      <c r="O173" s="259">
        <v>1</v>
      </c>
      <c r="P173" s="259">
        <v>1</v>
      </c>
      <c r="Q173" s="259">
        <v>12</v>
      </c>
      <c r="R173" s="259">
        <v>13</v>
      </c>
      <c r="S173" s="259">
        <v>2</v>
      </c>
      <c r="T173" s="259">
        <v>4</v>
      </c>
      <c r="U173" s="259">
        <v>2</v>
      </c>
      <c r="V173" s="259">
        <v>6</v>
      </c>
      <c r="W173" s="259">
        <v>1</v>
      </c>
      <c r="X173" s="259">
        <v>3</v>
      </c>
      <c r="Y173" s="259">
        <v>3</v>
      </c>
      <c r="Z173" s="259">
        <v>6</v>
      </c>
      <c r="AA173" s="259">
        <v>1</v>
      </c>
      <c r="AB173" s="259">
        <v>4</v>
      </c>
      <c r="AC173" s="259">
        <v>3</v>
      </c>
      <c r="AD173" s="259">
        <v>7</v>
      </c>
      <c r="AE173" s="259">
        <v>1</v>
      </c>
      <c r="AF173" s="259">
        <v>2</v>
      </c>
      <c r="AG173" s="259">
        <v>6</v>
      </c>
      <c r="AH173" s="259">
        <v>8</v>
      </c>
      <c r="AI173" s="259">
        <v>1</v>
      </c>
      <c r="AJ173" s="259">
        <v>5</v>
      </c>
      <c r="AK173" s="259">
        <v>1</v>
      </c>
      <c r="AL173" s="259">
        <v>6</v>
      </c>
      <c r="AM173" s="259">
        <v>1</v>
      </c>
      <c r="AN173" s="259">
        <v>5</v>
      </c>
      <c r="AO173" s="259">
        <v>5</v>
      </c>
      <c r="AP173" s="259">
        <v>10</v>
      </c>
      <c r="AQ173" s="259">
        <v>1</v>
      </c>
      <c r="AR173" s="259">
        <v>23</v>
      </c>
      <c r="AS173" s="259">
        <v>20</v>
      </c>
      <c r="AT173" s="259">
        <v>43</v>
      </c>
      <c r="AU173" s="259">
        <v>6</v>
      </c>
      <c r="AV173" s="259">
        <v>0</v>
      </c>
      <c r="AW173" s="259">
        <v>0</v>
      </c>
      <c r="AX173" s="259">
        <v>0</v>
      </c>
      <c r="AY173" s="259">
        <v>0</v>
      </c>
      <c r="AZ173" s="259">
        <v>0</v>
      </c>
      <c r="BA173" s="259">
        <v>0</v>
      </c>
      <c r="BB173" s="259">
        <v>0</v>
      </c>
      <c r="BC173" s="259">
        <v>0</v>
      </c>
      <c r="BD173" s="259">
        <v>0</v>
      </c>
      <c r="BE173" s="259">
        <v>0</v>
      </c>
      <c r="BF173" s="259">
        <v>0</v>
      </c>
      <c r="BG173" s="259">
        <v>0</v>
      </c>
      <c r="BH173" s="259">
        <v>0</v>
      </c>
      <c r="BI173" s="259">
        <v>0</v>
      </c>
      <c r="BJ173" s="259">
        <v>0</v>
      </c>
      <c r="BK173" s="259">
        <v>0</v>
      </c>
      <c r="BL173" s="259">
        <v>24</v>
      </c>
      <c r="BM173" s="259">
        <v>32</v>
      </c>
      <c r="BN173" s="259">
        <v>56</v>
      </c>
      <c r="BO173" s="259">
        <v>8</v>
      </c>
    </row>
    <row r="174" spans="1:67">
      <c r="A174" s="259">
        <v>171</v>
      </c>
      <c r="B174" s="262">
        <v>62020190</v>
      </c>
      <c r="C174" s="261" t="s">
        <v>174</v>
      </c>
      <c r="D174" s="259">
        <v>1</v>
      </c>
      <c r="E174" s="259">
        <v>2</v>
      </c>
      <c r="F174" s="259">
        <v>3</v>
      </c>
      <c r="G174" s="259">
        <v>1</v>
      </c>
      <c r="H174" s="259">
        <v>5</v>
      </c>
      <c r="I174" s="259">
        <v>1</v>
      </c>
      <c r="J174" s="259">
        <v>6</v>
      </c>
      <c r="K174" s="259">
        <v>1</v>
      </c>
      <c r="L174" s="259">
        <v>4</v>
      </c>
      <c r="M174" s="259">
        <v>5</v>
      </c>
      <c r="N174" s="259">
        <v>9</v>
      </c>
      <c r="O174" s="259">
        <v>1</v>
      </c>
      <c r="P174" s="259">
        <v>10</v>
      </c>
      <c r="Q174" s="259">
        <v>8</v>
      </c>
      <c r="R174" s="259">
        <v>18</v>
      </c>
      <c r="S174" s="259">
        <v>3</v>
      </c>
      <c r="T174" s="259">
        <v>1</v>
      </c>
      <c r="U174" s="259">
        <v>0</v>
      </c>
      <c r="V174" s="259">
        <v>1</v>
      </c>
      <c r="W174" s="259">
        <v>1</v>
      </c>
      <c r="X174" s="259">
        <v>2</v>
      </c>
      <c r="Y174" s="259">
        <v>2</v>
      </c>
      <c r="Z174" s="259">
        <v>4</v>
      </c>
      <c r="AA174" s="259">
        <v>1</v>
      </c>
      <c r="AB174" s="259">
        <v>3</v>
      </c>
      <c r="AC174" s="259">
        <v>0</v>
      </c>
      <c r="AD174" s="259">
        <v>3</v>
      </c>
      <c r="AE174" s="259">
        <v>1</v>
      </c>
      <c r="AF174" s="259">
        <v>0</v>
      </c>
      <c r="AG174" s="259">
        <v>1</v>
      </c>
      <c r="AH174" s="259">
        <v>1</v>
      </c>
      <c r="AI174" s="259">
        <v>1</v>
      </c>
      <c r="AJ174" s="259">
        <v>1</v>
      </c>
      <c r="AK174" s="259">
        <v>1</v>
      </c>
      <c r="AL174" s="259">
        <v>2</v>
      </c>
      <c r="AM174" s="259">
        <v>1</v>
      </c>
      <c r="AN174" s="259">
        <v>1</v>
      </c>
      <c r="AO174" s="259">
        <v>0</v>
      </c>
      <c r="AP174" s="259">
        <v>1</v>
      </c>
      <c r="AQ174" s="259">
        <v>1</v>
      </c>
      <c r="AR174" s="259">
        <v>8</v>
      </c>
      <c r="AS174" s="259">
        <v>4</v>
      </c>
      <c r="AT174" s="259">
        <v>12</v>
      </c>
      <c r="AU174" s="259">
        <v>6</v>
      </c>
      <c r="AV174" s="259">
        <v>0</v>
      </c>
      <c r="AW174" s="259">
        <v>0</v>
      </c>
      <c r="AX174" s="259">
        <v>0</v>
      </c>
      <c r="AY174" s="259">
        <v>0</v>
      </c>
      <c r="AZ174" s="259">
        <v>0</v>
      </c>
      <c r="BA174" s="259">
        <v>0</v>
      </c>
      <c r="BB174" s="259">
        <v>0</v>
      </c>
      <c r="BC174" s="259">
        <v>0</v>
      </c>
      <c r="BD174" s="259">
        <v>0</v>
      </c>
      <c r="BE174" s="259">
        <v>0</v>
      </c>
      <c r="BF174" s="259">
        <v>0</v>
      </c>
      <c r="BG174" s="259">
        <v>0</v>
      </c>
      <c r="BH174" s="259">
        <v>0</v>
      </c>
      <c r="BI174" s="259">
        <v>0</v>
      </c>
      <c r="BJ174" s="259">
        <v>0</v>
      </c>
      <c r="BK174" s="259">
        <v>0</v>
      </c>
      <c r="BL174" s="259">
        <v>18</v>
      </c>
      <c r="BM174" s="259">
        <v>12</v>
      </c>
      <c r="BN174" s="259">
        <v>30</v>
      </c>
      <c r="BO174" s="259">
        <v>9</v>
      </c>
    </row>
    <row r="175" spans="1:67">
      <c r="A175" s="259">
        <v>172</v>
      </c>
      <c r="B175" s="262">
        <v>62020191</v>
      </c>
      <c r="C175" s="261" t="s">
        <v>175</v>
      </c>
      <c r="D175" s="259">
        <v>1</v>
      </c>
      <c r="E175" s="259">
        <v>3</v>
      </c>
      <c r="F175" s="259">
        <v>4</v>
      </c>
      <c r="G175" s="259">
        <v>1</v>
      </c>
      <c r="H175" s="259">
        <v>1</v>
      </c>
      <c r="I175" s="259">
        <v>2</v>
      </c>
      <c r="J175" s="259">
        <v>3</v>
      </c>
      <c r="K175" s="259">
        <v>1</v>
      </c>
      <c r="L175" s="259">
        <v>1</v>
      </c>
      <c r="M175" s="259">
        <v>1</v>
      </c>
      <c r="N175" s="259">
        <v>2</v>
      </c>
      <c r="O175" s="259">
        <v>1</v>
      </c>
      <c r="P175" s="259">
        <v>3</v>
      </c>
      <c r="Q175" s="259">
        <v>6</v>
      </c>
      <c r="R175" s="259">
        <v>9</v>
      </c>
      <c r="S175" s="259">
        <v>3</v>
      </c>
      <c r="T175" s="259">
        <v>2</v>
      </c>
      <c r="U175" s="259">
        <v>3</v>
      </c>
      <c r="V175" s="259">
        <v>5</v>
      </c>
      <c r="W175" s="259">
        <v>1</v>
      </c>
      <c r="X175" s="259">
        <v>4</v>
      </c>
      <c r="Y175" s="259">
        <v>5</v>
      </c>
      <c r="Z175" s="259">
        <v>9</v>
      </c>
      <c r="AA175" s="259">
        <v>1</v>
      </c>
      <c r="AB175" s="259">
        <v>2</v>
      </c>
      <c r="AC175" s="259">
        <v>4</v>
      </c>
      <c r="AD175" s="259">
        <v>6</v>
      </c>
      <c r="AE175" s="259">
        <v>1</v>
      </c>
      <c r="AF175" s="259">
        <v>4</v>
      </c>
      <c r="AG175" s="259">
        <v>4</v>
      </c>
      <c r="AH175" s="259">
        <v>8</v>
      </c>
      <c r="AI175" s="259">
        <v>1</v>
      </c>
      <c r="AJ175" s="259">
        <v>1</v>
      </c>
      <c r="AK175" s="259">
        <v>3</v>
      </c>
      <c r="AL175" s="259">
        <v>4</v>
      </c>
      <c r="AM175" s="259">
        <v>1</v>
      </c>
      <c r="AN175" s="259">
        <v>1</v>
      </c>
      <c r="AO175" s="259">
        <v>3</v>
      </c>
      <c r="AP175" s="259">
        <v>4</v>
      </c>
      <c r="AQ175" s="259">
        <v>1</v>
      </c>
      <c r="AR175" s="259">
        <v>14</v>
      </c>
      <c r="AS175" s="259">
        <v>22</v>
      </c>
      <c r="AT175" s="259">
        <v>36</v>
      </c>
      <c r="AU175" s="259">
        <v>6</v>
      </c>
      <c r="AV175" s="259">
        <v>0</v>
      </c>
      <c r="AW175" s="259">
        <v>0</v>
      </c>
      <c r="AX175" s="259">
        <v>0</v>
      </c>
      <c r="AY175" s="259">
        <v>0</v>
      </c>
      <c r="AZ175" s="259">
        <v>0</v>
      </c>
      <c r="BA175" s="259">
        <v>0</v>
      </c>
      <c r="BB175" s="259">
        <v>0</v>
      </c>
      <c r="BC175" s="259">
        <v>0</v>
      </c>
      <c r="BD175" s="259">
        <v>0</v>
      </c>
      <c r="BE175" s="259">
        <v>0</v>
      </c>
      <c r="BF175" s="259">
        <v>0</v>
      </c>
      <c r="BG175" s="259">
        <v>0</v>
      </c>
      <c r="BH175" s="259">
        <v>0</v>
      </c>
      <c r="BI175" s="259">
        <v>0</v>
      </c>
      <c r="BJ175" s="259">
        <v>0</v>
      </c>
      <c r="BK175" s="259">
        <v>0</v>
      </c>
      <c r="BL175" s="259">
        <v>17</v>
      </c>
      <c r="BM175" s="259">
        <v>28</v>
      </c>
      <c r="BN175" s="259">
        <v>45</v>
      </c>
      <c r="BO175" s="259">
        <v>9</v>
      </c>
    </row>
    <row r="176" spans="1:67">
      <c r="A176" s="259">
        <v>173</v>
      </c>
      <c r="B176" s="262">
        <v>62020192</v>
      </c>
      <c r="C176" s="261" t="s">
        <v>176</v>
      </c>
      <c r="D176" s="259">
        <v>1</v>
      </c>
      <c r="E176" s="259">
        <v>4</v>
      </c>
      <c r="F176" s="259">
        <v>5</v>
      </c>
      <c r="G176" s="259">
        <v>1</v>
      </c>
      <c r="H176" s="259">
        <v>3</v>
      </c>
      <c r="I176" s="259">
        <v>4</v>
      </c>
      <c r="J176" s="259">
        <v>7</v>
      </c>
      <c r="K176" s="259">
        <v>1</v>
      </c>
      <c r="L176" s="259">
        <v>5</v>
      </c>
      <c r="M176" s="259">
        <v>5</v>
      </c>
      <c r="N176" s="259">
        <v>10</v>
      </c>
      <c r="O176" s="259">
        <v>1</v>
      </c>
      <c r="P176" s="259">
        <v>9</v>
      </c>
      <c r="Q176" s="259">
        <v>13</v>
      </c>
      <c r="R176" s="259">
        <v>22</v>
      </c>
      <c r="S176" s="259">
        <v>3</v>
      </c>
      <c r="T176" s="259">
        <v>4</v>
      </c>
      <c r="U176" s="259">
        <v>7</v>
      </c>
      <c r="V176" s="259">
        <v>11</v>
      </c>
      <c r="W176" s="259">
        <v>1</v>
      </c>
      <c r="X176" s="259">
        <v>3</v>
      </c>
      <c r="Y176" s="259">
        <v>2</v>
      </c>
      <c r="Z176" s="259">
        <v>5</v>
      </c>
      <c r="AA176" s="259">
        <v>1</v>
      </c>
      <c r="AB176" s="259">
        <v>5</v>
      </c>
      <c r="AC176" s="259">
        <v>5</v>
      </c>
      <c r="AD176" s="259">
        <v>10</v>
      </c>
      <c r="AE176" s="259">
        <v>1</v>
      </c>
      <c r="AF176" s="259">
        <v>5</v>
      </c>
      <c r="AG176" s="259">
        <v>6</v>
      </c>
      <c r="AH176" s="259">
        <v>11</v>
      </c>
      <c r="AI176" s="259">
        <v>1</v>
      </c>
      <c r="AJ176" s="259">
        <v>4</v>
      </c>
      <c r="AK176" s="259">
        <v>2</v>
      </c>
      <c r="AL176" s="259">
        <v>6</v>
      </c>
      <c r="AM176" s="259">
        <v>1</v>
      </c>
      <c r="AN176" s="259">
        <v>0</v>
      </c>
      <c r="AO176" s="259">
        <v>5</v>
      </c>
      <c r="AP176" s="259">
        <v>5</v>
      </c>
      <c r="AQ176" s="259">
        <v>1</v>
      </c>
      <c r="AR176" s="259">
        <v>21</v>
      </c>
      <c r="AS176" s="259">
        <v>27</v>
      </c>
      <c r="AT176" s="259">
        <v>48</v>
      </c>
      <c r="AU176" s="259">
        <v>6</v>
      </c>
      <c r="AV176" s="259">
        <v>0</v>
      </c>
      <c r="AW176" s="259">
        <v>0</v>
      </c>
      <c r="AX176" s="259">
        <v>0</v>
      </c>
      <c r="AY176" s="259">
        <v>0</v>
      </c>
      <c r="AZ176" s="259">
        <v>0</v>
      </c>
      <c r="BA176" s="259">
        <v>0</v>
      </c>
      <c r="BB176" s="259">
        <v>0</v>
      </c>
      <c r="BC176" s="259">
        <v>0</v>
      </c>
      <c r="BD176" s="259">
        <v>0</v>
      </c>
      <c r="BE176" s="259">
        <v>0</v>
      </c>
      <c r="BF176" s="259">
        <v>0</v>
      </c>
      <c r="BG176" s="259">
        <v>0</v>
      </c>
      <c r="BH176" s="259">
        <v>0</v>
      </c>
      <c r="BI176" s="259">
        <v>0</v>
      </c>
      <c r="BJ176" s="259">
        <v>0</v>
      </c>
      <c r="BK176" s="259">
        <v>0</v>
      </c>
      <c r="BL176" s="259">
        <v>30</v>
      </c>
      <c r="BM176" s="259">
        <v>40</v>
      </c>
      <c r="BN176" s="259">
        <v>70</v>
      </c>
      <c r="BO176" s="259">
        <v>9</v>
      </c>
    </row>
    <row r="177" spans="1:67">
      <c r="A177" s="259">
        <v>174</v>
      </c>
      <c r="B177" s="262">
        <v>62020193</v>
      </c>
      <c r="C177" s="261" t="s">
        <v>177</v>
      </c>
      <c r="D177" s="259">
        <v>0</v>
      </c>
      <c r="E177" s="259">
        <v>0</v>
      </c>
      <c r="F177" s="259">
        <v>0</v>
      </c>
      <c r="G177" s="259">
        <v>0</v>
      </c>
      <c r="H177" s="259">
        <v>6</v>
      </c>
      <c r="I177" s="259">
        <v>4</v>
      </c>
      <c r="J177" s="259">
        <v>10</v>
      </c>
      <c r="K177" s="259">
        <v>1</v>
      </c>
      <c r="L177" s="259">
        <v>5</v>
      </c>
      <c r="M177" s="259">
        <v>4</v>
      </c>
      <c r="N177" s="259">
        <v>9</v>
      </c>
      <c r="O177" s="259">
        <v>1</v>
      </c>
      <c r="P177" s="259">
        <v>11</v>
      </c>
      <c r="Q177" s="259">
        <v>8</v>
      </c>
      <c r="R177" s="259">
        <v>19</v>
      </c>
      <c r="S177" s="259">
        <v>2</v>
      </c>
      <c r="T177" s="259">
        <v>6</v>
      </c>
      <c r="U177" s="259">
        <v>5</v>
      </c>
      <c r="V177" s="259">
        <v>11</v>
      </c>
      <c r="W177" s="259">
        <v>1</v>
      </c>
      <c r="X177" s="259">
        <v>6</v>
      </c>
      <c r="Y177" s="259">
        <v>5</v>
      </c>
      <c r="Z177" s="259">
        <v>11</v>
      </c>
      <c r="AA177" s="259">
        <v>1</v>
      </c>
      <c r="AB177" s="259">
        <v>3</v>
      </c>
      <c r="AC177" s="259">
        <v>4</v>
      </c>
      <c r="AD177" s="259">
        <v>7</v>
      </c>
      <c r="AE177" s="259">
        <v>1</v>
      </c>
      <c r="AF177" s="259">
        <v>3</v>
      </c>
      <c r="AG177" s="259">
        <v>3</v>
      </c>
      <c r="AH177" s="259">
        <v>6</v>
      </c>
      <c r="AI177" s="259">
        <v>1</v>
      </c>
      <c r="AJ177" s="259">
        <v>6</v>
      </c>
      <c r="AK177" s="259">
        <v>3</v>
      </c>
      <c r="AL177" s="259">
        <v>9</v>
      </c>
      <c r="AM177" s="259">
        <v>1</v>
      </c>
      <c r="AN177" s="259">
        <v>4</v>
      </c>
      <c r="AO177" s="259">
        <v>6</v>
      </c>
      <c r="AP177" s="259">
        <v>10</v>
      </c>
      <c r="AQ177" s="259">
        <v>1</v>
      </c>
      <c r="AR177" s="259">
        <v>28</v>
      </c>
      <c r="AS177" s="259">
        <v>26</v>
      </c>
      <c r="AT177" s="259">
        <v>54</v>
      </c>
      <c r="AU177" s="259">
        <v>6</v>
      </c>
      <c r="AV177" s="259">
        <v>0</v>
      </c>
      <c r="AW177" s="259">
        <v>0</v>
      </c>
      <c r="AX177" s="259">
        <v>0</v>
      </c>
      <c r="AY177" s="259">
        <v>0</v>
      </c>
      <c r="AZ177" s="259">
        <v>0</v>
      </c>
      <c r="BA177" s="259">
        <v>0</v>
      </c>
      <c r="BB177" s="259">
        <v>0</v>
      </c>
      <c r="BC177" s="259">
        <v>0</v>
      </c>
      <c r="BD177" s="259">
        <v>0</v>
      </c>
      <c r="BE177" s="259">
        <v>0</v>
      </c>
      <c r="BF177" s="259">
        <v>0</v>
      </c>
      <c r="BG177" s="259">
        <v>0</v>
      </c>
      <c r="BH177" s="259">
        <v>0</v>
      </c>
      <c r="BI177" s="259">
        <v>0</v>
      </c>
      <c r="BJ177" s="259">
        <v>0</v>
      </c>
      <c r="BK177" s="259">
        <v>0</v>
      </c>
      <c r="BL177" s="259">
        <v>39</v>
      </c>
      <c r="BM177" s="259">
        <v>34</v>
      </c>
      <c r="BN177" s="259">
        <v>73</v>
      </c>
      <c r="BO177" s="259">
        <v>8</v>
      </c>
    </row>
    <row r="178" spans="1:67">
      <c r="A178" s="259">
        <v>175</v>
      </c>
      <c r="B178" s="262">
        <v>62020194</v>
      </c>
      <c r="C178" s="261" t="s">
        <v>178</v>
      </c>
      <c r="D178" s="259">
        <v>7</v>
      </c>
      <c r="E178" s="259">
        <v>7</v>
      </c>
      <c r="F178" s="259">
        <v>14</v>
      </c>
      <c r="G178" s="259">
        <v>1</v>
      </c>
      <c r="H178" s="259">
        <v>6</v>
      </c>
      <c r="I178" s="259">
        <v>9</v>
      </c>
      <c r="J178" s="259">
        <v>15</v>
      </c>
      <c r="K178" s="259">
        <v>1</v>
      </c>
      <c r="L178" s="259">
        <v>8</v>
      </c>
      <c r="M178" s="259">
        <v>5</v>
      </c>
      <c r="N178" s="259">
        <v>13</v>
      </c>
      <c r="O178" s="259">
        <v>1</v>
      </c>
      <c r="P178" s="259">
        <v>21</v>
      </c>
      <c r="Q178" s="259">
        <v>21</v>
      </c>
      <c r="R178" s="259">
        <v>42</v>
      </c>
      <c r="S178" s="259">
        <v>3</v>
      </c>
      <c r="T178" s="259">
        <v>8</v>
      </c>
      <c r="U178" s="259">
        <v>7</v>
      </c>
      <c r="V178" s="259">
        <v>15</v>
      </c>
      <c r="W178" s="259">
        <v>1</v>
      </c>
      <c r="X178" s="259">
        <v>6</v>
      </c>
      <c r="Y178" s="259">
        <v>13</v>
      </c>
      <c r="Z178" s="259">
        <v>19</v>
      </c>
      <c r="AA178" s="259">
        <v>1</v>
      </c>
      <c r="AB178" s="259">
        <v>7</v>
      </c>
      <c r="AC178" s="259">
        <v>3</v>
      </c>
      <c r="AD178" s="259">
        <v>10</v>
      </c>
      <c r="AE178" s="259">
        <v>1</v>
      </c>
      <c r="AF178" s="259">
        <v>8</v>
      </c>
      <c r="AG178" s="259">
        <v>5</v>
      </c>
      <c r="AH178" s="259">
        <v>13</v>
      </c>
      <c r="AI178" s="259">
        <v>1</v>
      </c>
      <c r="AJ178" s="259">
        <v>11</v>
      </c>
      <c r="AK178" s="259">
        <v>3</v>
      </c>
      <c r="AL178" s="259">
        <v>14</v>
      </c>
      <c r="AM178" s="259">
        <v>1</v>
      </c>
      <c r="AN178" s="259">
        <v>8</v>
      </c>
      <c r="AO178" s="259">
        <v>13</v>
      </c>
      <c r="AP178" s="259">
        <v>21</v>
      </c>
      <c r="AQ178" s="259">
        <v>1</v>
      </c>
      <c r="AR178" s="259">
        <v>48</v>
      </c>
      <c r="AS178" s="259">
        <v>44</v>
      </c>
      <c r="AT178" s="259">
        <v>92</v>
      </c>
      <c r="AU178" s="259">
        <v>6</v>
      </c>
      <c r="AV178" s="259">
        <v>0</v>
      </c>
      <c r="AW178" s="259">
        <v>0</v>
      </c>
      <c r="AX178" s="259">
        <v>0</v>
      </c>
      <c r="AY178" s="259">
        <v>0</v>
      </c>
      <c r="AZ178" s="259">
        <v>0</v>
      </c>
      <c r="BA178" s="259">
        <v>0</v>
      </c>
      <c r="BB178" s="259">
        <v>0</v>
      </c>
      <c r="BC178" s="259">
        <v>0</v>
      </c>
      <c r="BD178" s="259">
        <v>0</v>
      </c>
      <c r="BE178" s="259">
        <v>0</v>
      </c>
      <c r="BF178" s="259">
        <v>0</v>
      </c>
      <c r="BG178" s="259">
        <v>0</v>
      </c>
      <c r="BH178" s="259">
        <v>0</v>
      </c>
      <c r="BI178" s="259">
        <v>0</v>
      </c>
      <c r="BJ178" s="259">
        <v>0</v>
      </c>
      <c r="BK178" s="259">
        <v>0</v>
      </c>
      <c r="BL178" s="259">
        <v>69</v>
      </c>
      <c r="BM178" s="259">
        <v>65</v>
      </c>
      <c r="BN178" s="259">
        <v>134</v>
      </c>
      <c r="BO178" s="259">
        <v>9</v>
      </c>
    </row>
    <row r="179" spans="1:67">
      <c r="A179" s="259">
        <v>176</v>
      </c>
      <c r="B179" s="262">
        <v>62020195</v>
      </c>
      <c r="C179" s="261" t="s">
        <v>179</v>
      </c>
      <c r="D179" s="259">
        <v>6</v>
      </c>
      <c r="E179" s="259">
        <v>5</v>
      </c>
      <c r="F179" s="259">
        <v>11</v>
      </c>
      <c r="G179" s="259">
        <v>1</v>
      </c>
      <c r="H179" s="259">
        <v>6</v>
      </c>
      <c r="I179" s="259">
        <v>5</v>
      </c>
      <c r="J179" s="259">
        <v>11</v>
      </c>
      <c r="K179" s="259">
        <v>1</v>
      </c>
      <c r="L179" s="259">
        <v>9</v>
      </c>
      <c r="M179" s="259">
        <v>4</v>
      </c>
      <c r="N179" s="259">
        <v>13</v>
      </c>
      <c r="O179" s="259">
        <v>1</v>
      </c>
      <c r="P179" s="259">
        <v>21</v>
      </c>
      <c r="Q179" s="259">
        <v>14</v>
      </c>
      <c r="R179" s="259">
        <v>35</v>
      </c>
      <c r="S179" s="259">
        <v>3</v>
      </c>
      <c r="T179" s="259">
        <v>6</v>
      </c>
      <c r="U179" s="259">
        <v>5</v>
      </c>
      <c r="V179" s="259">
        <v>11</v>
      </c>
      <c r="W179" s="259">
        <v>1</v>
      </c>
      <c r="X179" s="259">
        <v>5</v>
      </c>
      <c r="Y179" s="259">
        <v>3</v>
      </c>
      <c r="Z179" s="259">
        <v>8</v>
      </c>
      <c r="AA179" s="259">
        <v>1</v>
      </c>
      <c r="AB179" s="259">
        <v>1</v>
      </c>
      <c r="AC179" s="259">
        <v>9</v>
      </c>
      <c r="AD179" s="259">
        <v>10</v>
      </c>
      <c r="AE179" s="259">
        <v>1</v>
      </c>
      <c r="AF179" s="259">
        <v>7</v>
      </c>
      <c r="AG179" s="259">
        <v>2</v>
      </c>
      <c r="AH179" s="259">
        <v>9</v>
      </c>
      <c r="AI179" s="259">
        <v>1</v>
      </c>
      <c r="AJ179" s="259">
        <v>5</v>
      </c>
      <c r="AK179" s="259">
        <v>10</v>
      </c>
      <c r="AL179" s="259">
        <v>15</v>
      </c>
      <c r="AM179" s="259">
        <v>1</v>
      </c>
      <c r="AN179" s="259">
        <v>8</v>
      </c>
      <c r="AO179" s="259">
        <v>5</v>
      </c>
      <c r="AP179" s="259">
        <v>13</v>
      </c>
      <c r="AQ179" s="259">
        <v>1</v>
      </c>
      <c r="AR179" s="259">
        <v>32</v>
      </c>
      <c r="AS179" s="259">
        <v>34</v>
      </c>
      <c r="AT179" s="259">
        <v>66</v>
      </c>
      <c r="AU179" s="259">
        <v>6</v>
      </c>
      <c r="AV179" s="259">
        <v>15</v>
      </c>
      <c r="AW179" s="259">
        <v>5</v>
      </c>
      <c r="AX179" s="259">
        <v>20</v>
      </c>
      <c r="AY179" s="259">
        <v>1</v>
      </c>
      <c r="AZ179" s="259">
        <v>10</v>
      </c>
      <c r="BA179" s="259">
        <v>4</v>
      </c>
      <c r="BB179" s="259">
        <v>14</v>
      </c>
      <c r="BC179" s="259">
        <v>1</v>
      </c>
      <c r="BD179" s="259">
        <v>7</v>
      </c>
      <c r="BE179" s="259">
        <v>5</v>
      </c>
      <c r="BF179" s="259">
        <v>12</v>
      </c>
      <c r="BG179" s="259">
        <v>1</v>
      </c>
      <c r="BH179" s="259">
        <v>32</v>
      </c>
      <c r="BI179" s="259">
        <v>14</v>
      </c>
      <c r="BJ179" s="259">
        <v>46</v>
      </c>
      <c r="BK179" s="259">
        <v>3</v>
      </c>
      <c r="BL179" s="259">
        <v>85</v>
      </c>
      <c r="BM179" s="259">
        <v>62</v>
      </c>
      <c r="BN179" s="259">
        <v>147</v>
      </c>
      <c r="BO179" s="259">
        <v>12</v>
      </c>
    </row>
    <row r="180" spans="1:67">
      <c r="A180" s="259">
        <v>177</v>
      </c>
      <c r="B180" s="262">
        <v>62020196</v>
      </c>
      <c r="C180" s="261" t="s">
        <v>180</v>
      </c>
      <c r="D180" s="259">
        <v>3</v>
      </c>
      <c r="E180" s="259">
        <v>4</v>
      </c>
      <c r="F180" s="259">
        <v>7</v>
      </c>
      <c r="G180" s="259">
        <v>1</v>
      </c>
      <c r="H180" s="259">
        <v>4</v>
      </c>
      <c r="I180" s="259">
        <v>7</v>
      </c>
      <c r="J180" s="259">
        <v>11</v>
      </c>
      <c r="K180" s="259">
        <v>1</v>
      </c>
      <c r="L180" s="259">
        <v>2</v>
      </c>
      <c r="M180" s="259">
        <v>4</v>
      </c>
      <c r="N180" s="259">
        <v>6</v>
      </c>
      <c r="O180" s="259">
        <v>1</v>
      </c>
      <c r="P180" s="259">
        <v>9</v>
      </c>
      <c r="Q180" s="259">
        <v>15</v>
      </c>
      <c r="R180" s="259">
        <v>24</v>
      </c>
      <c r="S180" s="259">
        <v>3</v>
      </c>
      <c r="T180" s="259">
        <v>2</v>
      </c>
      <c r="U180" s="259">
        <v>5</v>
      </c>
      <c r="V180" s="259">
        <v>7</v>
      </c>
      <c r="W180" s="259">
        <v>1</v>
      </c>
      <c r="X180" s="259">
        <v>1</v>
      </c>
      <c r="Y180" s="259">
        <v>2</v>
      </c>
      <c r="Z180" s="259">
        <v>3</v>
      </c>
      <c r="AA180" s="259">
        <v>1</v>
      </c>
      <c r="AB180" s="259">
        <v>3</v>
      </c>
      <c r="AC180" s="259">
        <v>1</v>
      </c>
      <c r="AD180" s="259">
        <v>4</v>
      </c>
      <c r="AE180" s="259">
        <v>1</v>
      </c>
      <c r="AF180" s="259">
        <v>6</v>
      </c>
      <c r="AG180" s="259">
        <v>3</v>
      </c>
      <c r="AH180" s="259">
        <v>9</v>
      </c>
      <c r="AI180" s="259">
        <v>1</v>
      </c>
      <c r="AJ180" s="259">
        <v>3</v>
      </c>
      <c r="AK180" s="259">
        <v>1</v>
      </c>
      <c r="AL180" s="259">
        <v>4</v>
      </c>
      <c r="AM180" s="259">
        <v>1</v>
      </c>
      <c r="AN180" s="259">
        <v>2</v>
      </c>
      <c r="AO180" s="259">
        <v>5</v>
      </c>
      <c r="AP180" s="259">
        <v>7</v>
      </c>
      <c r="AQ180" s="259">
        <v>1</v>
      </c>
      <c r="AR180" s="259">
        <v>17</v>
      </c>
      <c r="AS180" s="259">
        <v>17</v>
      </c>
      <c r="AT180" s="259">
        <v>34</v>
      </c>
      <c r="AU180" s="259">
        <v>6</v>
      </c>
      <c r="AV180" s="259">
        <v>0</v>
      </c>
      <c r="AW180" s="259">
        <v>0</v>
      </c>
      <c r="AX180" s="259">
        <v>0</v>
      </c>
      <c r="AY180" s="259">
        <v>0</v>
      </c>
      <c r="AZ180" s="259">
        <v>0</v>
      </c>
      <c r="BA180" s="259">
        <v>0</v>
      </c>
      <c r="BB180" s="259">
        <v>0</v>
      </c>
      <c r="BC180" s="259">
        <v>0</v>
      </c>
      <c r="BD180" s="259">
        <v>0</v>
      </c>
      <c r="BE180" s="259">
        <v>0</v>
      </c>
      <c r="BF180" s="259">
        <v>0</v>
      </c>
      <c r="BG180" s="259">
        <v>0</v>
      </c>
      <c r="BH180" s="259">
        <v>0</v>
      </c>
      <c r="BI180" s="259">
        <v>0</v>
      </c>
      <c r="BJ180" s="259">
        <v>0</v>
      </c>
      <c r="BK180" s="259">
        <v>0</v>
      </c>
      <c r="BL180" s="259">
        <v>26</v>
      </c>
      <c r="BM180" s="259">
        <v>32</v>
      </c>
      <c r="BN180" s="259">
        <v>58</v>
      </c>
      <c r="BO180" s="259">
        <v>9</v>
      </c>
    </row>
    <row r="181" spans="1:67">
      <c r="A181" s="259">
        <v>178</v>
      </c>
      <c r="B181" s="262">
        <v>62020197</v>
      </c>
      <c r="C181" s="261" t="s">
        <v>181</v>
      </c>
      <c r="D181" s="259">
        <v>0</v>
      </c>
      <c r="E181" s="259">
        <v>0</v>
      </c>
      <c r="F181" s="259">
        <v>0</v>
      </c>
      <c r="G181" s="259">
        <v>0</v>
      </c>
      <c r="H181" s="259">
        <v>12</v>
      </c>
      <c r="I181" s="259">
        <v>9</v>
      </c>
      <c r="J181" s="259">
        <v>21</v>
      </c>
      <c r="K181" s="259">
        <v>1</v>
      </c>
      <c r="L181" s="259">
        <v>10</v>
      </c>
      <c r="M181" s="259">
        <v>13</v>
      </c>
      <c r="N181" s="259">
        <v>23</v>
      </c>
      <c r="O181" s="259">
        <v>1</v>
      </c>
      <c r="P181" s="259">
        <v>22</v>
      </c>
      <c r="Q181" s="259">
        <v>22</v>
      </c>
      <c r="R181" s="259">
        <v>44</v>
      </c>
      <c r="S181" s="259">
        <v>2</v>
      </c>
      <c r="T181" s="259">
        <v>8</v>
      </c>
      <c r="U181" s="259">
        <v>9</v>
      </c>
      <c r="V181" s="259">
        <v>17</v>
      </c>
      <c r="W181" s="259">
        <v>1</v>
      </c>
      <c r="X181" s="259">
        <v>13</v>
      </c>
      <c r="Y181" s="259">
        <v>3</v>
      </c>
      <c r="Z181" s="259">
        <v>16</v>
      </c>
      <c r="AA181" s="259">
        <v>1</v>
      </c>
      <c r="AB181" s="259">
        <v>13</v>
      </c>
      <c r="AC181" s="259">
        <v>7</v>
      </c>
      <c r="AD181" s="259">
        <v>20</v>
      </c>
      <c r="AE181" s="259">
        <v>1</v>
      </c>
      <c r="AF181" s="259">
        <v>14</v>
      </c>
      <c r="AG181" s="259">
        <v>11</v>
      </c>
      <c r="AH181" s="259">
        <v>25</v>
      </c>
      <c r="AI181" s="259">
        <v>1</v>
      </c>
      <c r="AJ181" s="259">
        <v>8</v>
      </c>
      <c r="AK181" s="259">
        <v>10</v>
      </c>
      <c r="AL181" s="259">
        <v>18</v>
      </c>
      <c r="AM181" s="259">
        <v>1</v>
      </c>
      <c r="AN181" s="259">
        <v>9</v>
      </c>
      <c r="AO181" s="259">
        <v>9</v>
      </c>
      <c r="AP181" s="259">
        <v>18</v>
      </c>
      <c r="AQ181" s="259">
        <v>1</v>
      </c>
      <c r="AR181" s="259">
        <v>65</v>
      </c>
      <c r="AS181" s="259">
        <v>49</v>
      </c>
      <c r="AT181" s="259">
        <v>114</v>
      </c>
      <c r="AU181" s="259">
        <v>6</v>
      </c>
      <c r="AV181" s="259">
        <v>0</v>
      </c>
      <c r="AW181" s="259">
        <v>0</v>
      </c>
      <c r="AX181" s="259">
        <v>0</v>
      </c>
      <c r="AY181" s="259">
        <v>0</v>
      </c>
      <c r="AZ181" s="259">
        <v>0</v>
      </c>
      <c r="BA181" s="259">
        <v>0</v>
      </c>
      <c r="BB181" s="259">
        <v>0</v>
      </c>
      <c r="BC181" s="259">
        <v>0</v>
      </c>
      <c r="BD181" s="259">
        <v>0</v>
      </c>
      <c r="BE181" s="259">
        <v>0</v>
      </c>
      <c r="BF181" s="259">
        <v>0</v>
      </c>
      <c r="BG181" s="259">
        <v>0</v>
      </c>
      <c r="BH181" s="259">
        <v>0</v>
      </c>
      <c r="BI181" s="259">
        <v>0</v>
      </c>
      <c r="BJ181" s="259">
        <v>0</v>
      </c>
      <c r="BK181" s="259">
        <v>0</v>
      </c>
      <c r="BL181" s="259">
        <v>87</v>
      </c>
      <c r="BM181" s="259">
        <v>71</v>
      </c>
      <c r="BN181" s="259">
        <v>158</v>
      </c>
      <c r="BO181" s="259">
        <v>8</v>
      </c>
    </row>
    <row r="182" spans="1:67">
      <c r="A182" s="259">
        <v>179</v>
      </c>
      <c r="B182" s="262">
        <v>62020198</v>
      </c>
      <c r="C182" s="261" t="s">
        <v>182</v>
      </c>
      <c r="D182" s="259">
        <v>0</v>
      </c>
      <c r="E182" s="259">
        <v>0</v>
      </c>
      <c r="F182" s="259">
        <v>0</v>
      </c>
      <c r="G182" s="259">
        <v>0</v>
      </c>
      <c r="H182" s="259">
        <v>3</v>
      </c>
      <c r="I182" s="259">
        <v>5</v>
      </c>
      <c r="J182" s="259">
        <v>8</v>
      </c>
      <c r="K182" s="259">
        <v>1</v>
      </c>
      <c r="L182" s="259">
        <v>8</v>
      </c>
      <c r="M182" s="259">
        <v>4</v>
      </c>
      <c r="N182" s="259">
        <v>12</v>
      </c>
      <c r="O182" s="259">
        <v>1</v>
      </c>
      <c r="P182" s="259">
        <v>11</v>
      </c>
      <c r="Q182" s="259">
        <v>9</v>
      </c>
      <c r="R182" s="259">
        <v>20</v>
      </c>
      <c r="S182" s="259">
        <v>2</v>
      </c>
      <c r="T182" s="259">
        <v>3</v>
      </c>
      <c r="U182" s="259">
        <v>8</v>
      </c>
      <c r="V182" s="259">
        <v>11</v>
      </c>
      <c r="W182" s="259">
        <v>1</v>
      </c>
      <c r="X182" s="259">
        <v>2</v>
      </c>
      <c r="Y182" s="259">
        <v>5</v>
      </c>
      <c r="Z182" s="259">
        <v>7</v>
      </c>
      <c r="AA182" s="259">
        <v>1</v>
      </c>
      <c r="AB182" s="259">
        <v>6</v>
      </c>
      <c r="AC182" s="259">
        <v>6</v>
      </c>
      <c r="AD182" s="259">
        <v>12</v>
      </c>
      <c r="AE182" s="259">
        <v>1</v>
      </c>
      <c r="AF182" s="259">
        <v>3</v>
      </c>
      <c r="AG182" s="259">
        <v>10</v>
      </c>
      <c r="AH182" s="259">
        <v>13</v>
      </c>
      <c r="AI182" s="259">
        <v>1</v>
      </c>
      <c r="AJ182" s="259">
        <v>5</v>
      </c>
      <c r="AK182" s="259">
        <v>3</v>
      </c>
      <c r="AL182" s="259">
        <v>8</v>
      </c>
      <c r="AM182" s="259">
        <v>1</v>
      </c>
      <c r="AN182" s="259">
        <v>1</v>
      </c>
      <c r="AO182" s="259">
        <v>7</v>
      </c>
      <c r="AP182" s="259">
        <v>8</v>
      </c>
      <c r="AQ182" s="259">
        <v>1</v>
      </c>
      <c r="AR182" s="259">
        <v>20</v>
      </c>
      <c r="AS182" s="259">
        <v>39</v>
      </c>
      <c r="AT182" s="259">
        <v>59</v>
      </c>
      <c r="AU182" s="259">
        <v>6</v>
      </c>
      <c r="AV182" s="259">
        <v>0</v>
      </c>
      <c r="AW182" s="259">
        <v>0</v>
      </c>
      <c r="AX182" s="259">
        <v>0</v>
      </c>
      <c r="AY182" s="259">
        <v>0</v>
      </c>
      <c r="AZ182" s="259">
        <v>0</v>
      </c>
      <c r="BA182" s="259">
        <v>0</v>
      </c>
      <c r="BB182" s="259">
        <v>0</v>
      </c>
      <c r="BC182" s="259">
        <v>0</v>
      </c>
      <c r="BD182" s="259">
        <v>0</v>
      </c>
      <c r="BE182" s="259">
        <v>0</v>
      </c>
      <c r="BF182" s="259">
        <v>0</v>
      </c>
      <c r="BG182" s="259">
        <v>0</v>
      </c>
      <c r="BH182" s="259">
        <v>0</v>
      </c>
      <c r="BI182" s="259">
        <v>0</v>
      </c>
      <c r="BJ182" s="259">
        <v>0</v>
      </c>
      <c r="BK182" s="259">
        <v>0</v>
      </c>
      <c r="BL182" s="259">
        <v>31</v>
      </c>
      <c r="BM182" s="259">
        <v>48</v>
      </c>
      <c r="BN182" s="259">
        <v>79</v>
      </c>
      <c r="BO182" s="259">
        <v>8</v>
      </c>
    </row>
    <row r="183" spans="1:67">
      <c r="A183" s="259">
        <v>180</v>
      </c>
      <c r="B183" s="262">
        <v>62020199</v>
      </c>
      <c r="C183" s="261" t="s">
        <v>183</v>
      </c>
      <c r="D183" s="259">
        <v>0</v>
      </c>
      <c r="E183" s="259">
        <v>0</v>
      </c>
      <c r="F183" s="259">
        <v>0</v>
      </c>
      <c r="G183" s="259">
        <v>0</v>
      </c>
      <c r="H183" s="259">
        <v>6</v>
      </c>
      <c r="I183" s="259">
        <v>11</v>
      </c>
      <c r="J183" s="259">
        <v>17</v>
      </c>
      <c r="K183" s="259">
        <v>1</v>
      </c>
      <c r="L183" s="259">
        <v>13</v>
      </c>
      <c r="M183" s="259">
        <v>9</v>
      </c>
      <c r="N183" s="259">
        <v>22</v>
      </c>
      <c r="O183" s="259">
        <v>1</v>
      </c>
      <c r="P183" s="259">
        <v>19</v>
      </c>
      <c r="Q183" s="259">
        <v>20</v>
      </c>
      <c r="R183" s="259">
        <v>39</v>
      </c>
      <c r="S183" s="259">
        <v>2</v>
      </c>
      <c r="T183" s="259">
        <v>7</v>
      </c>
      <c r="U183" s="259">
        <v>5</v>
      </c>
      <c r="V183" s="259">
        <v>12</v>
      </c>
      <c r="W183" s="259">
        <v>1</v>
      </c>
      <c r="X183" s="259">
        <v>4</v>
      </c>
      <c r="Y183" s="259">
        <v>4</v>
      </c>
      <c r="Z183" s="259">
        <v>8</v>
      </c>
      <c r="AA183" s="259">
        <v>1</v>
      </c>
      <c r="AB183" s="259">
        <v>11</v>
      </c>
      <c r="AC183" s="259">
        <v>2</v>
      </c>
      <c r="AD183" s="259">
        <v>13</v>
      </c>
      <c r="AE183" s="259">
        <v>1</v>
      </c>
      <c r="AF183" s="259">
        <v>6</v>
      </c>
      <c r="AG183" s="259">
        <v>11</v>
      </c>
      <c r="AH183" s="259">
        <v>17</v>
      </c>
      <c r="AI183" s="259">
        <v>1</v>
      </c>
      <c r="AJ183" s="259">
        <v>5</v>
      </c>
      <c r="AK183" s="259">
        <v>2</v>
      </c>
      <c r="AL183" s="259">
        <v>7</v>
      </c>
      <c r="AM183" s="259">
        <v>1</v>
      </c>
      <c r="AN183" s="259">
        <v>6</v>
      </c>
      <c r="AO183" s="259">
        <v>4</v>
      </c>
      <c r="AP183" s="259">
        <v>10</v>
      </c>
      <c r="AQ183" s="259">
        <v>1</v>
      </c>
      <c r="AR183" s="259">
        <v>39</v>
      </c>
      <c r="AS183" s="259">
        <v>28</v>
      </c>
      <c r="AT183" s="259">
        <v>67</v>
      </c>
      <c r="AU183" s="259">
        <v>6</v>
      </c>
      <c r="AV183" s="259">
        <v>0</v>
      </c>
      <c r="AW183" s="259">
        <v>0</v>
      </c>
      <c r="AX183" s="259">
        <v>0</v>
      </c>
      <c r="AY183" s="259">
        <v>0</v>
      </c>
      <c r="AZ183" s="259">
        <v>0</v>
      </c>
      <c r="BA183" s="259">
        <v>0</v>
      </c>
      <c r="BB183" s="259">
        <v>0</v>
      </c>
      <c r="BC183" s="259">
        <v>0</v>
      </c>
      <c r="BD183" s="259">
        <v>0</v>
      </c>
      <c r="BE183" s="259">
        <v>0</v>
      </c>
      <c r="BF183" s="259">
        <v>0</v>
      </c>
      <c r="BG183" s="259">
        <v>0</v>
      </c>
      <c r="BH183" s="259">
        <v>0</v>
      </c>
      <c r="BI183" s="259">
        <v>0</v>
      </c>
      <c r="BJ183" s="259">
        <v>0</v>
      </c>
      <c r="BK183" s="259">
        <v>0</v>
      </c>
      <c r="BL183" s="259">
        <v>58</v>
      </c>
      <c r="BM183" s="259">
        <v>48</v>
      </c>
      <c r="BN183" s="259">
        <v>106</v>
      </c>
      <c r="BO183" s="259">
        <v>8</v>
      </c>
    </row>
    <row r="184" spans="1:67">
      <c r="A184" s="259">
        <v>181</v>
      </c>
      <c r="B184" s="262">
        <v>62020200</v>
      </c>
      <c r="C184" s="261" t="s">
        <v>184</v>
      </c>
      <c r="D184" s="259">
        <v>0</v>
      </c>
      <c r="E184" s="259">
        <v>0</v>
      </c>
      <c r="F184" s="259">
        <v>0</v>
      </c>
      <c r="G184" s="259">
        <v>0</v>
      </c>
      <c r="H184" s="259">
        <v>11</v>
      </c>
      <c r="I184" s="259">
        <v>6</v>
      </c>
      <c r="J184" s="259">
        <v>17</v>
      </c>
      <c r="K184" s="259">
        <v>1</v>
      </c>
      <c r="L184" s="259">
        <v>10</v>
      </c>
      <c r="M184" s="259">
        <v>11</v>
      </c>
      <c r="N184" s="259">
        <v>21</v>
      </c>
      <c r="O184" s="259">
        <v>1</v>
      </c>
      <c r="P184" s="259">
        <v>21</v>
      </c>
      <c r="Q184" s="259">
        <v>17</v>
      </c>
      <c r="R184" s="259">
        <v>38</v>
      </c>
      <c r="S184" s="259">
        <v>2</v>
      </c>
      <c r="T184" s="259">
        <v>7</v>
      </c>
      <c r="U184" s="259">
        <v>11</v>
      </c>
      <c r="V184" s="259">
        <v>18</v>
      </c>
      <c r="W184" s="259">
        <v>1</v>
      </c>
      <c r="X184" s="259">
        <v>8</v>
      </c>
      <c r="Y184" s="259">
        <v>9</v>
      </c>
      <c r="Z184" s="259">
        <v>17</v>
      </c>
      <c r="AA184" s="259">
        <v>1</v>
      </c>
      <c r="AB184" s="259">
        <v>7</v>
      </c>
      <c r="AC184" s="259">
        <v>10</v>
      </c>
      <c r="AD184" s="259">
        <v>17</v>
      </c>
      <c r="AE184" s="259">
        <v>1</v>
      </c>
      <c r="AF184" s="259">
        <v>12</v>
      </c>
      <c r="AG184" s="259">
        <v>14</v>
      </c>
      <c r="AH184" s="259">
        <v>26</v>
      </c>
      <c r="AI184" s="259">
        <v>1</v>
      </c>
      <c r="AJ184" s="259">
        <v>9</v>
      </c>
      <c r="AK184" s="259">
        <v>16</v>
      </c>
      <c r="AL184" s="259">
        <v>25</v>
      </c>
      <c r="AM184" s="259">
        <v>1</v>
      </c>
      <c r="AN184" s="259">
        <v>10</v>
      </c>
      <c r="AO184" s="259">
        <v>7</v>
      </c>
      <c r="AP184" s="259">
        <v>17</v>
      </c>
      <c r="AQ184" s="259">
        <v>1</v>
      </c>
      <c r="AR184" s="259">
        <v>53</v>
      </c>
      <c r="AS184" s="259">
        <v>67</v>
      </c>
      <c r="AT184" s="259">
        <v>120</v>
      </c>
      <c r="AU184" s="259">
        <v>6</v>
      </c>
      <c r="AV184" s="259">
        <v>10</v>
      </c>
      <c r="AW184" s="259">
        <v>14</v>
      </c>
      <c r="AX184" s="259">
        <v>24</v>
      </c>
      <c r="AY184" s="259">
        <v>1</v>
      </c>
      <c r="AZ184" s="259">
        <v>9</v>
      </c>
      <c r="BA184" s="259">
        <v>7</v>
      </c>
      <c r="BB184" s="259">
        <v>16</v>
      </c>
      <c r="BC184" s="259">
        <v>1</v>
      </c>
      <c r="BD184" s="259">
        <v>12</v>
      </c>
      <c r="BE184" s="259">
        <v>14</v>
      </c>
      <c r="BF184" s="259">
        <v>26</v>
      </c>
      <c r="BG184" s="259">
        <v>1</v>
      </c>
      <c r="BH184" s="259">
        <v>31</v>
      </c>
      <c r="BI184" s="259">
        <v>35</v>
      </c>
      <c r="BJ184" s="259">
        <v>66</v>
      </c>
      <c r="BK184" s="259">
        <v>3</v>
      </c>
      <c r="BL184" s="259">
        <v>105</v>
      </c>
      <c r="BM184" s="259">
        <v>119</v>
      </c>
      <c r="BN184" s="259">
        <v>224</v>
      </c>
      <c r="BO184" s="259">
        <v>11</v>
      </c>
    </row>
    <row r="185" spans="1:67">
      <c r="A185" s="259">
        <v>182</v>
      </c>
      <c r="B185" s="262">
        <v>62020201</v>
      </c>
      <c r="C185" s="261" t="s">
        <v>185</v>
      </c>
      <c r="D185" s="259">
        <v>0</v>
      </c>
      <c r="E185" s="259">
        <v>0</v>
      </c>
      <c r="F185" s="259">
        <v>0</v>
      </c>
      <c r="G185" s="259">
        <v>0</v>
      </c>
      <c r="H185" s="259">
        <v>5</v>
      </c>
      <c r="I185" s="259">
        <v>8</v>
      </c>
      <c r="J185" s="259">
        <v>13</v>
      </c>
      <c r="K185" s="259">
        <v>1</v>
      </c>
      <c r="L185" s="259">
        <v>10</v>
      </c>
      <c r="M185" s="259">
        <v>11</v>
      </c>
      <c r="N185" s="259">
        <v>21</v>
      </c>
      <c r="O185" s="259">
        <v>1</v>
      </c>
      <c r="P185" s="259">
        <v>15</v>
      </c>
      <c r="Q185" s="259">
        <v>19</v>
      </c>
      <c r="R185" s="259">
        <v>34</v>
      </c>
      <c r="S185" s="259">
        <v>2</v>
      </c>
      <c r="T185" s="259">
        <v>9</v>
      </c>
      <c r="U185" s="259">
        <v>10</v>
      </c>
      <c r="V185" s="259">
        <v>19</v>
      </c>
      <c r="W185" s="259">
        <v>1</v>
      </c>
      <c r="X185" s="259">
        <v>9</v>
      </c>
      <c r="Y185" s="259">
        <v>6</v>
      </c>
      <c r="Z185" s="259">
        <v>15</v>
      </c>
      <c r="AA185" s="259">
        <v>1</v>
      </c>
      <c r="AB185" s="259">
        <v>7</v>
      </c>
      <c r="AC185" s="259">
        <v>9</v>
      </c>
      <c r="AD185" s="259">
        <v>16</v>
      </c>
      <c r="AE185" s="259">
        <v>1</v>
      </c>
      <c r="AF185" s="259">
        <v>7</v>
      </c>
      <c r="AG185" s="259">
        <v>11</v>
      </c>
      <c r="AH185" s="259">
        <v>18</v>
      </c>
      <c r="AI185" s="259">
        <v>1</v>
      </c>
      <c r="AJ185" s="259">
        <v>12</v>
      </c>
      <c r="AK185" s="259">
        <v>9</v>
      </c>
      <c r="AL185" s="259">
        <v>21</v>
      </c>
      <c r="AM185" s="259">
        <v>1</v>
      </c>
      <c r="AN185" s="259">
        <v>9</v>
      </c>
      <c r="AO185" s="259">
        <v>5</v>
      </c>
      <c r="AP185" s="259">
        <v>14</v>
      </c>
      <c r="AQ185" s="259">
        <v>1</v>
      </c>
      <c r="AR185" s="259">
        <v>53</v>
      </c>
      <c r="AS185" s="259">
        <v>50</v>
      </c>
      <c r="AT185" s="259">
        <v>103</v>
      </c>
      <c r="AU185" s="259">
        <v>6</v>
      </c>
      <c r="AV185" s="259">
        <v>10</v>
      </c>
      <c r="AW185" s="259">
        <v>11</v>
      </c>
      <c r="AX185" s="259">
        <v>21</v>
      </c>
      <c r="AY185" s="259">
        <v>1</v>
      </c>
      <c r="AZ185" s="259">
        <v>8</v>
      </c>
      <c r="BA185" s="259">
        <v>8</v>
      </c>
      <c r="BB185" s="259">
        <v>16</v>
      </c>
      <c r="BC185" s="259">
        <v>1</v>
      </c>
      <c r="BD185" s="259">
        <v>12</v>
      </c>
      <c r="BE185" s="259">
        <v>9</v>
      </c>
      <c r="BF185" s="259">
        <v>21</v>
      </c>
      <c r="BG185" s="259">
        <v>1</v>
      </c>
      <c r="BH185" s="259">
        <v>30</v>
      </c>
      <c r="BI185" s="259">
        <v>28</v>
      </c>
      <c r="BJ185" s="259">
        <v>58</v>
      </c>
      <c r="BK185" s="259">
        <v>3</v>
      </c>
      <c r="BL185" s="259">
        <v>98</v>
      </c>
      <c r="BM185" s="259">
        <v>97</v>
      </c>
      <c r="BN185" s="259">
        <v>195</v>
      </c>
      <c r="BO185" s="259">
        <v>11</v>
      </c>
    </row>
    <row r="186" spans="1:67">
      <c r="A186" s="259">
        <v>183</v>
      </c>
      <c r="B186" s="262">
        <v>62020202</v>
      </c>
      <c r="C186" s="261" t="s">
        <v>186</v>
      </c>
      <c r="D186" s="259">
        <v>0</v>
      </c>
      <c r="E186" s="259">
        <v>0</v>
      </c>
      <c r="F186" s="259">
        <v>0</v>
      </c>
      <c r="G186" s="259">
        <v>0</v>
      </c>
      <c r="H186" s="259">
        <v>12</v>
      </c>
      <c r="I186" s="259">
        <v>7</v>
      </c>
      <c r="J186" s="259">
        <v>19</v>
      </c>
      <c r="K186" s="259">
        <v>1</v>
      </c>
      <c r="L186" s="259">
        <v>5</v>
      </c>
      <c r="M186" s="259">
        <v>5</v>
      </c>
      <c r="N186" s="259">
        <v>10</v>
      </c>
      <c r="O186" s="259">
        <v>1</v>
      </c>
      <c r="P186" s="259">
        <v>17</v>
      </c>
      <c r="Q186" s="259">
        <v>12</v>
      </c>
      <c r="R186" s="259">
        <v>29</v>
      </c>
      <c r="S186" s="259">
        <v>2</v>
      </c>
      <c r="T186" s="259">
        <v>1</v>
      </c>
      <c r="U186" s="259">
        <v>2</v>
      </c>
      <c r="V186" s="259">
        <v>3</v>
      </c>
      <c r="W186" s="259">
        <v>1</v>
      </c>
      <c r="X186" s="259">
        <v>5</v>
      </c>
      <c r="Y186" s="259">
        <v>3</v>
      </c>
      <c r="Z186" s="259">
        <v>8</v>
      </c>
      <c r="AA186" s="259">
        <v>1</v>
      </c>
      <c r="AB186" s="259">
        <v>3</v>
      </c>
      <c r="AC186" s="259">
        <v>3</v>
      </c>
      <c r="AD186" s="259">
        <v>6</v>
      </c>
      <c r="AE186" s="259">
        <v>1</v>
      </c>
      <c r="AF186" s="259">
        <v>5</v>
      </c>
      <c r="AG186" s="259">
        <v>5</v>
      </c>
      <c r="AH186" s="259">
        <v>10</v>
      </c>
      <c r="AI186" s="259">
        <v>1</v>
      </c>
      <c r="AJ186" s="259">
        <v>10</v>
      </c>
      <c r="AK186" s="259">
        <v>2</v>
      </c>
      <c r="AL186" s="259">
        <v>12</v>
      </c>
      <c r="AM186" s="259">
        <v>1</v>
      </c>
      <c r="AN186" s="259">
        <v>2</v>
      </c>
      <c r="AO186" s="259">
        <v>4</v>
      </c>
      <c r="AP186" s="259">
        <v>6</v>
      </c>
      <c r="AQ186" s="259">
        <v>1</v>
      </c>
      <c r="AR186" s="259">
        <v>26</v>
      </c>
      <c r="AS186" s="259">
        <v>19</v>
      </c>
      <c r="AT186" s="259">
        <v>45</v>
      </c>
      <c r="AU186" s="259">
        <v>6</v>
      </c>
      <c r="AV186" s="259">
        <v>0</v>
      </c>
      <c r="AW186" s="259">
        <v>0</v>
      </c>
      <c r="AX186" s="259">
        <v>0</v>
      </c>
      <c r="AY186" s="259">
        <v>0</v>
      </c>
      <c r="AZ186" s="259">
        <v>0</v>
      </c>
      <c r="BA186" s="259">
        <v>0</v>
      </c>
      <c r="BB186" s="259">
        <v>0</v>
      </c>
      <c r="BC186" s="259">
        <v>0</v>
      </c>
      <c r="BD186" s="259">
        <v>0</v>
      </c>
      <c r="BE186" s="259">
        <v>0</v>
      </c>
      <c r="BF186" s="259">
        <v>0</v>
      </c>
      <c r="BG186" s="259">
        <v>0</v>
      </c>
      <c r="BH186" s="259">
        <v>0</v>
      </c>
      <c r="BI186" s="259">
        <v>0</v>
      </c>
      <c r="BJ186" s="259">
        <v>0</v>
      </c>
      <c r="BK186" s="259">
        <v>0</v>
      </c>
      <c r="BL186" s="259">
        <v>43</v>
      </c>
      <c r="BM186" s="259">
        <v>31</v>
      </c>
      <c r="BN186" s="259">
        <v>74</v>
      </c>
      <c r="BO186" s="259">
        <v>8</v>
      </c>
    </row>
    <row r="187" spans="1:67">
      <c r="A187" s="259">
        <v>184</v>
      </c>
      <c r="B187" s="262">
        <v>62020203</v>
      </c>
      <c r="C187" s="261" t="s">
        <v>187</v>
      </c>
      <c r="D187" s="259">
        <v>4</v>
      </c>
      <c r="E187" s="259">
        <v>1</v>
      </c>
      <c r="F187" s="259">
        <v>5</v>
      </c>
      <c r="G187" s="259">
        <v>1</v>
      </c>
      <c r="H187" s="259">
        <v>6</v>
      </c>
      <c r="I187" s="259">
        <v>8</v>
      </c>
      <c r="J187" s="259">
        <v>14</v>
      </c>
      <c r="K187" s="259">
        <v>1</v>
      </c>
      <c r="L187" s="259">
        <v>0</v>
      </c>
      <c r="M187" s="259">
        <v>3</v>
      </c>
      <c r="N187" s="259">
        <v>3</v>
      </c>
      <c r="O187" s="259">
        <v>1</v>
      </c>
      <c r="P187" s="259">
        <v>10</v>
      </c>
      <c r="Q187" s="259">
        <v>12</v>
      </c>
      <c r="R187" s="259">
        <v>22</v>
      </c>
      <c r="S187" s="259">
        <v>3</v>
      </c>
      <c r="T187" s="259">
        <v>4</v>
      </c>
      <c r="U187" s="259">
        <v>2</v>
      </c>
      <c r="V187" s="259">
        <v>6</v>
      </c>
      <c r="W187" s="259">
        <v>1</v>
      </c>
      <c r="X187" s="259">
        <v>3</v>
      </c>
      <c r="Y187" s="259">
        <v>3</v>
      </c>
      <c r="Z187" s="259">
        <v>6</v>
      </c>
      <c r="AA187" s="259">
        <v>1</v>
      </c>
      <c r="AB187" s="259">
        <v>5</v>
      </c>
      <c r="AC187" s="259">
        <v>2</v>
      </c>
      <c r="AD187" s="259">
        <v>7</v>
      </c>
      <c r="AE187" s="259">
        <v>1</v>
      </c>
      <c r="AF187" s="259">
        <v>3</v>
      </c>
      <c r="AG187" s="259">
        <v>3</v>
      </c>
      <c r="AH187" s="259">
        <v>6</v>
      </c>
      <c r="AI187" s="259">
        <v>1</v>
      </c>
      <c r="AJ187" s="259">
        <v>3</v>
      </c>
      <c r="AK187" s="259">
        <v>2</v>
      </c>
      <c r="AL187" s="259">
        <v>5</v>
      </c>
      <c r="AM187" s="259">
        <v>1</v>
      </c>
      <c r="AN187" s="259">
        <v>5</v>
      </c>
      <c r="AO187" s="259">
        <v>3</v>
      </c>
      <c r="AP187" s="259">
        <v>8</v>
      </c>
      <c r="AQ187" s="259">
        <v>1</v>
      </c>
      <c r="AR187" s="259">
        <v>23</v>
      </c>
      <c r="AS187" s="259">
        <v>15</v>
      </c>
      <c r="AT187" s="259">
        <v>38</v>
      </c>
      <c r="AU187" s="259">
        <v>6</v>
      </c>
      <c r="AV187" s="259">
        <v>0</v>
      </c>
      <c r="AW187" s="259">
        <v>0</v>
      </c>
      <c r="AX187" s="259">
        <v>0</v>
      </c>
      <c r="AY187" s="259">
        <v>0</v>
      </c>
      <c r="AZ187" s="259">
        <v>0</v>
      </c>
      <c r="BA187" s="259">
        <v>0</v>
      </c>
      <c r="BB187" s="259">
        <v>0</v>
      </c>
      <c r="BC187" s="259">
        <v>0</v>
      </c>
      <c r="BD187" s="259">
        <v>0</v>
      </c>
      <c r="BE187" s="259">
        <v>0</v>
      </c>
      <c r="BF187" s="259">
        <v>0</v>
      </c>
      <c r="BG187" s="259">
        <v>0</v>
      </c>
      <c r="BH187" s="259">
        <v>0</v>
      </c>
      <c r="BI187" s="259">
        <v>0</v>
      </c>
      <c r="BJ187" s="259">
        <v>0</v>
      </c>
      <c r="BK187" s="259">
        <v>0</v>
      </c>
      <c r="BL187" s="259">
        <v>33</v>
      </c>
      <c r="BM187" s="259">
        <v>27</v>
      </c>
      <c r="BN187" s="259">
        <v>60</v>
      </c>
      <c r="BO187" s="259">
        <v>9</v>
      </c>
    </row>
    <row r="188" spans="1:67">
      <c r="A188" s="259">
        <v>185</v>
      </c>
      <c r="B188" s="262">
        <v>62020204</v>
      </c>
      <c r="C188" s="261" t="s">
        <v>188</v>
      </c>
      <c r="D188" s="259">
        <v>6</v>
      </c>
      <c r="E188" s="259">
        <v>6</v>
      </c>
      <c r="F188" s="259">
        <v>12</v>
      </c>
      <c r="G188" s="259">
        <v>1</v>
      </c>
      <c r="H188" s="259">
        <v>4</v>
      </c>
      <c r="I188" s="259">
        <v>4</v>
      </c>
      <c r="J188" s="259">
        <v>8</v>
      </c>
      <c r="K188" s="259">
        <v>1</v>
      </c>
      <c r="L188" s="259">
        <v>3</v>
      </c>
      <c r="M188" s="259">
        <v>10</v>
      </c>
      <c r="N188" s="259">
        <v>13</v>
      </c>
      <c r="O188" s="259">
        <v>1</v>
      </c>
      <c r="P188" s="259">
        <v>13</v>
      </c>
      <c r="Q188" s="259">
        <v>20</v>
      </c>
      <c r="R188" s="259">
        <v>33</v>
      </c>
      <c r="S188" s="259">
        <v>3</v>
      </c>
      <c r="T188" s="259">
        <v>7</v>
      </c>
      <c r="U188" s="259">
        <v>3</v>
      </c>
      <c r="V188" s="259">
        <v>10</v>
      </c>
      <c r="W188" s="259">
        <v>1</v>
      </c>
      <c r="X188" s="259">
        <v>2</v>
      </c>
      <c r="Y188" s="259">
        <v>6</v>
      </c>
      <c r="Z188" s="259">
        <v>8</v>
      </c>
      <c r="AA188" s="259">
        <v>1</v>
      </c>
      <c r="AB188" s="259">
        <v>5</v>
      </c>
      <c r="AC188" s="259">
        <v>3</v>
      </c>
      <c r="AD188" s="259">
        <v>8</v>
      </c>
      <c r="AE188" s="259">
        <v>1</v>
      </c>
      <c r="AF188" s="259">
        <v>3</v>
      </c>
      <c r="AG188" s="259">
        <v>7</v>
      </c>
      <c r="AH188" s="259">
        <v>10</v>
      </c>
      <c r="AI188" s="259">
        <v>1</v>
      </c>
      <c r="AJ188" s="259">
        <v>3</v>
      </c>
      <c r="AK188" s="259">
        <v>3</v>
      </c>
      <c r="AL188" s="259">
        <v>6</v>
      </c>
      <c r="AM188" s="259">
        <v>1</v>
      </c>
      <c r="AN188" s="259">
        <v>2</v>
      </c>
      <c r="AO188" s="259">
        <v>5</v>
      </c>
      <c r="AP188" s="259">
        <v>7</v>
      </c>
      <c r="AQ188" s="259">
        <v>1</v>
      </c>
      <c r="AR188" s="259">
        <v>22</v>
      </c>
      <c r="AS188" s="259">
        <v>27</v>
      </c>
      <c r="AT188" s="259">
        <v>49</v>
      </c>
      <c r="AU188" s="259">
        <v>6</v>
      </c>
      <c r="AV188" s="259">
        <v>0</v>
      </c>
      <c r="AW188" s="259">
        <v>0</v>
      </c>
      <c r="AX188" s="259">
        <v>0</v>
      </c>
      <c r="AY188" s="259">
        <v>0</v>
      </c>
      <c r="AZ188" s="259">
        <v>0</v>
      </c>
      <c r="BA188" s="259">
        <v>0</v>
      </c>
      <c r="BB188" s="259">
        <v>0</v>
      </c>
      <c r="BC188" s="259">
        <v>0</v>
      </c>
      <c r="BD188" s="259">
        <v>0</v>
      </c>
      <c r="BE188" s="259">
        <v>0</v>
      </c>
      <c r="BF188" s="259">
        <v>0</v>
      </c>
      <c r="BG188" s="259">
        <v>0</v>
      </c>
      <c r="BH188" s="259">
        <v>0</v>
      </c>
      <c r="BI188" s="259">
        <v>0</v>
      </c>
      <c r="BJ188" s="259">
        <v>0</v>
      </c>
      <c r="BK188" s="259">
        <v>0</v>
      </c>
      <c r="BL188" s="259">
        <v>35</v>
      </c>
      <c r="BM188" s="259">
        <v>47</v>
      </c>
      <c r="BN188" s="259">
        <v>82</v>
      </c>
      <c r="BO188" s="259">
        <v>9</v>
      </c>
    </row>
    <row r="189" spans="1:67">
      <c r="A189" s="259">
        <v>186</v>
      </c>
      <c r="B189" s="262">
        <v>62020205</v>
      </c>
      <c r="C189" s="261" t="s">
        <v>189</v>
      </c>
      <c r="D189" s="259">
        <v>0</v>
      </c>
      <c r="E189" s="259">
        <v>0</v>
      </c>
      <c r="F189" s="259">
        <v>0</v>
      </c>
      <c r="G189" s="259">
        <v>0</v>
      </c>
      <c r="H189" s="259">
        <v>12</v>
      </c>
      <c r="I189" s="259">
        <v>7</v>
      </c>
      <c r="J189" s="259">
        <v>19</v>
      </c>
      <c r="K189" s="259">
        <v>1</v>
      </c>
      <c r="L189" s="259">
        <v>18</v>
      </c>
      <c r="M189" s="259">
        <v>13</v>
      </c>
      <c r="N189" s="259">
        <v>31</v>
      </c>
      <c r="O189" s="259">
        <v>1</v>
      </c>
      <c r="P189" s="259">
        <v>30</v>
      </c>
      <c r="Q189" s="259">
        <v>20</v>
      </c>
      <c r="R189" s="259">
        <v>50</v>
      </c>
      <c r="S189" s="259">
        <v>2</v>
      </c>
      <c r="T189" s="259">
        <v>17</v>
      </c>
      <c r="U189" s="259">
        <v>11</v>
      </c>
      <c r="V189" s="259">
        <v>28</v>
      </c>
      <c r="W189" s="259">
        <v>1</v>
      </c>
      <c r="X189" s="259">
        <v>20</v>
      </c>
      <c r="Y189" s="259">
        <v>17</v>
      </c>
      <c r="Z189" s="259">
        <v>37</v>
      </c>
      <c r="AA189" s="259">
        <v>1</v>
      </c>
      <c r="AB189" s="259">
        <v>14</v>
      </c>
      <c r="AC189" s="259">
        <v>6</v>
      </c>
      <c r="AD189" s="259">
        <v>20</v>
      </c>
      <c r="AE189" s="259">
        <v>1</v>
      </c>
      <c r="AF189" s="259">
        <v>12</v>
      </c>
      <c r="AG189" s="259">
        <v>15</v>
      </c>
      <c r="AH189" s="259">
        <v>27</v>
      </c>
      <c r="AI189" s="259">
        <v>1</v>
      </c>
      <c r="AJ189" s="259">
        <v>8</v>
      </c>
      <c r="AK189" s="259">
        <v>9</v>
      </c>
      <c r="AL189" s="259">
        <v>17</v>
      </c>
      <c r="AM189" s="259">
        <v>1</v>
      </c>
      <c r="AN189" s="259">
        <v>15</v>
      </c>
      <c r="AO189" s="259">
        <v>13</v>
      </c>
      <c r="AP189" s="259">
        <v>28</v>
      </c>
      <c r="AQ189" s="259">
        <v>1</v>
      </c>
      <c r="AR189" s="259">
        <v>86</v>
      </c>
      <c r="AS189" s="259">
        <v>71</v>
      </c>
      <c r="AT189" s="259">
        <v>157</v>
      </c>
      <c r="AU189" s="259">
        <v>6</v>
      </c>
      <c r="AV189" s="259">
        <v>11</v>
      </c>
      <c r="AW189" s="259">
        <v>12</v>
      </c>
      <c r="AX189" s="259">
        <v>23</v>
      </c>
      <c r="AY189" s="259">
        <v>1</v>
      </c>
      <c r="AZ189" s="259">
        <v>22</v>
      </c>
      <c r="BA189" s="259">
        <v>10</v>
      </c>
      <c r="BB189" s="259">
        <v>32</v>
      </c>
      <c r="BC189" s="259">
        <v>1</v>
      </c>
      <c r="BD189" s="259">
        <v>14</v>
      </c>
      <c r="BE189" s="259">
        <v>7</v>
      </c>
      <c r="BF189" s="259">
        <v>21</v>
      </c>
      <c r="BG189" s="259">
        <v>1</v>
      </c>
      <c r="BH189" s="259">
        <v>47</v>
      </c>
      <c r="BI189" s="259">
        <v>29</v>
      </c>
      <c r="BJ189" s="259">
        <v>76</v>
      </c>
      <c r="BK189" s="259">
        <v>3</v>
      </c>
      <c r="BL189" s="259">
        <v>163</v>
      </c>
      <c r="BM189" s="259">
        <v>120</v>
      </c>
      <c r="BN189" s="259">
        <v>283</v>
      </c>
      <c r="BO189" s="259">
        <v>11</v>
      </c>
    </row>
    <row r="190" spans="1:67" s="361" customFormat="1">
      <c r="A190" s="263"/>
      <c r="B190" s="357"/>
      <c r="C190" s="360" t="s">
        <v>193</v>
      </c>
      <c r="D190" s="263">
        <v>361</v>
      </c>
      <c r="E190" s="263">
        <v>353</v>
      </c>
      <c r="F190" s="263">
        <v>714</v>
      </c>
      <c r="G190" s="263">
        <v>88</v>
      </c>
      <c r="H190" s="263">
        <v>1196</v>
      </c>
      <c r="I190" s="263">
        <v>1115</v>
      </c>
      <c r="J190" s="263">
        <v>2311</v>
      </c>
      <c r="K190" s="263">
        <v>189</v>
      </c>
      <c r="L190" s="263">
        <v>1260</v>
      </c>
      <c r="M190" s="263">
        <v>1239</v>
      </c>
      <c r="N190" s="263">
        <v>2499</v>
      </c>
      <c r="O190" s="263">
        <v>191</v>
      </c>
      <c r="P190" s="263">
        <v>2817</v>
      </c>
      <c r="Q190" s="263">
        <v>2707</v>
      </c>
      <c r="R190" s="263">
        <v>5524</v>
      </c>
      <c r="S190" s="263">
        <v>468</v>
      </c>
      <c r="T190" s="263">
        <v>1337</v>
      </c>
      <c r="U190" s="263">
        <v>1287</v>
      </c>
      <c r="V190" s="263">
        <v>2624</v>
      </c>
      <c r="W190" s="263">
        <v>190</v>
      </c>
      <c r="X190" s="263">
        <v>1338</v>
      </c>
      <c r="Y190" s="263">
        <v>1172</v>
      </c>
      <c r="Z190" s="263">
        <v>2510</v>
      </c>
      <c r="AA190" s="263">
        <v>190</v>
      </c>
      <c r="AB190" s="263">
        <v>1334</v>
      </c>
      <c r="AC190" s="263">
        <v>1185</v>
      </c>
      <c r="AD190" s="263">
        <v>2519</v>
      </c>
      <c r="AE190" s="263">
        <v>188</v>
      </c>
      <c r="AF190" s="263">
        <v>1370</v>
      </c>
      <c r="AG190" s="263">
        <v>1236</v>
      </c>
      <c r="AH190" s="263">
        <v>2606</v>
      </c>
      <c r="AI190" s="263">
        <v>190</v>
      </c>
      <c r="AJ190" s="263">
        <v>1336</v>
      </c>
      <c r="AK190" s="263">
        <v>1270</v>
      </c>
      <c r="AL190" s="263">
        <v>2606</v>
      </c>
      <c r="AM190" s="263">
        <v>191</v>
      </c>
      <c r="AN190" s="263">
        <v>1295</v>
      </c>
      <c r="AO190" s="263">
        <v>1260</v>
      </c>
      <c r="AP190" s="263">
        <v>2555</v>
      </c>
      <c r="AQ190" s="263">
        <v>190</v>
      </c>
      <c r="AR190" s="263">
        <v>8010</v>
      </c>
      <c r="AS190" s="263">
        <v>7410</v>
      </c>
      <c r="AT190" s="263">
        <v>15420</v>
      </c>
      <c r="AU190" s="263">
        <v>1139</v>
      </c>
      <c r="AV190" s="263">
        <v>621</v>
      </c>
      <c r="AW190" s="263">
        <v>475</v>
      </c>
      <c r="AX190" s="263">
        <v>1096</v>
      </c>
      <c r="AY190" s="263">
        <v>49</v>
      </c>
      <c r="AZ190" s="263">
        <v>556</v>
      </c>
      <c r="BA190" s="263">
        <v>490</v>
      </c>
      <c r="BB190" s="263">
        <v>1046</v>
      </c>
      <c r="BC190" s="263">
        <v>52</v>
      </c>
      <c r="BD190" s="263">
        <v>455</v>
      </c>
      <c r="BE190" s="263">
        <v>392</v>
      </c>
      <c r="BF190" s="263">
        <v>847</v>
      </c>
      <c r="BG190" s="263">
        <v>50</v>
      </c>
      <c r="BH190" s="263">
        <v>1632</v>
      </c>
      <c r="BI190" s="263">
        <v>1357</v>
      </c>
      <c r="BJ190" s="263">
        <v>2989</v>
      </c>
      <c r="BK190" s="263">
        <v>151</v>
      </c>
      <c r="BL190" s="263">
        <v>12459</v>
      </c>
      <c r="BM190" s="263">
        <v>11474</v>
      </c>
      <c r="BN190" s="263">
        <v>23933</v>
      </c>
      <c r="BO190" s="263">
        <v>1758</v>
      </c>
    </row>
  </sheetData>
  <mergeCells count="19">
    <mergeCell ref="BL2:BO2"/>
    <mergeCell ref="AF2:AI2"/>
    <mergeCell ref="AJ2:AM2"/>
    <mergeCell ref="AN2:AQ2"/>
    <mergeCell ref="AR2:AU2"/>
    <mergeCell ref="AV2:AY2"/>
    <mergeCell ref="AZ2:BC2"/>
    <mergeCell ref="A1:BO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BD2:BG2"/>
    <mergeCell ref="BH2:BK2"/>
  </mergeCells>
  <pageMargins left="0.17" right="0.16" top="0.34" bottom="0.16" header="0.31496062992125984" footer="0.31496062992125984"/>
  <pageSetup paperSize="9" scale="25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08"/>
  <sheetViews>
    <sheetView tabSelected="1" zoomScaleNormal="100" workbookViewId="0">
      <pane ySplit="5" topLeftCell="A192" activePane="bottomLeft" state="frozen"/>
      <selection pane="bottomLeft" activeCell="K198" sqref="K198"/>
    </sheetView>
  </sheetViews>
  <sheetFormatPr defaultColWidth="9" defaultRowHeight="21.75"/>
  <cols>
    <col min="1" max="1" width="3.140625" style="70" customWidth="1"/>
    <col min="2" max="2" width="5.7109375" style="78" customWidth="1"/>
    <col min="3" max="3" width="23.42578125" style="93" customWidth="1"/>
    <col min="4" max="4" width="17.85546875" style="93" customWidth="1"/>
    <col min="5" max="5" width="9.85546875" style="248" customWidth="1"/>
    <col min="6" max="6" width="3.42578125" style="70" customWidth="1"/>
    <col min="7" max="7" width="5.7109375" style="93" customWidth="1"/>
    <col min="8" max="8" width="5.28515625" style="70" customWidth="1"/>
    <col min="9" max="10" width="4.5703125" style="300" customWidth="1"/>
    <col min="11" max="11" width="5.28515625" style="301" customWidth="1"/>
    <col min="12" max="12" width="4.5703125" style="301" customWidth="1"/>
    <col min="13" max="14" width="4.5703125" style="300" customWidth="1"/>
    <col min="15" max="15" width="5" style="302" customWidth="1"/>
    <col min="16" max="16" width="3.85546875" style="302" customWidth="1"/>
    <col min="17" max="17" width="5.28515625" style="303" customWidth="1"/>
    <col min="18" max="18" width="5.7109375" style="70" customWidth="1"/>
    <col min="19" max="19" width="5.42578125" style="70" customWidth="1"/>
    <col min="20" max="21" width="8.28515625" style="243" customWidth="1"/>
    <col min="22" max="22" width="9" style="71"/>
    <col min="23" max="16384" width="9" style="70"/>
  </cols>
  <sheetData>
    <row r="1" spans="1:22" s="60" customFormat="1" ht="24">
      <c r="A1" s="423" t="s">
        <v>673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59"/>
    </row>
    <row r="2" spans="1:22" s="60" customFormat="1" ht="24">
      <c r="A2" s="424" t="s">
        <v>964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59"/>
    </row>
    <row r="3" spans="1:22" s="60" customFormat="1" ht="21" customHeight="1">
      <c r="A3" s="425" t="s">
        <v>190</v>
      </c>
      <c r="B3" s="428" t="s">
        <v>674</v>
      </c>
      <c r="C3" s="431" t="s">
        <v>1</v>
      </c>
      <c r="D3" s="431" t="s">
        <v>675</v>
      </c>
      <c r="E3" s="365" t="s">
        <v>869</v>
      </c>
      <c r="F3" s="434" t="s">
        <v>676</v>
      </c>
      <c r="G3" s="435"/>
      <c r="H3" s="436"/>
      <c r="I3" s="440" t="s">
        <v>218</v>
      </c>
      <c r="J3" s="440"/>
      <c r="K3" s="440"/>
      <c r="L3" s="440"/>
      <c r="M3" s="440"/>
      <c r="N3" s="440"/>
      <c r="O3" s="440"/>
      <c r="P3" s="441"/>
      <c r="Q3" s="268" t="s">
        <v>978</v>
      </c>
      <c r="R3" s="442" t="s">
        <v>977</v>
      </c>
      <c r="S3" s="443" t="s">
        <v>981</v>
      </c>
      <c r="T3" s="422" t="s">
        <v>680</v>
      </c>
      <c r="U3" s="422"/>
      <c r="V3" s="59"/>
    </row>
    <row r="4" spans="1:22" s="60" customFormat="1" ht="32.25" customHeight="1">
      <c r="A4" s="426"/>
      <c r="B4" s="429"/>
      <c r="C4" s="432"/>
      <c r="D4" s="432"/>
      <c r="E4" s="367" t="s">
        <v>680</v>
      </c>
      <c r="F4" s="437"/>
      <c r="G4" s="438"/>
      <c r="H4" s="439"/>
      <c r="I4" s="440" t="s">
        <v>681</v>
      </c>
      <c r="J4" s="441"/>
      <c r="K4" s="445" t="s">
        <v>242</v>
      </c>
      <c r="L4" s="446"/>
      <c r="M4" s="447" t="s">
        <v>979</v>
      </c>
      <c r="N4" s="441"/>
      <c r="O4" s="447" t="s">
        <v>193</v>
      </c>
      <c r="P4" s="441"/>
      <c r="Q4" s="274" t="s">
        <v>982</v>
      </c>
      <c r="R4" s="442"/>
      <c r="S4" s="444"/>
      <c r="T4" s="422"/>
      <c r="U4" s="422"/>
      <c r="V4" s="59"/>
    </row>
    <row r="5" spans="1:22" s="60" customFormat="1" ht="20.25" customHeight="1">
      <c r="A5" s="427"/>
      <c r="B5" s="430"/>
      <c r="C5" s="433"/>
      <c r="D5" s="433"/>
      <c r="E5" s="366" t="s">
        <v>870</v>
      </c>
      <c r="F5" s="61" t="s">
        <v>682</v>
      </c>
      <c r="G5" s="227" t="s">
        <v>683</v>
      </c>
      <c r="H5" s="61" t="s">
        <v>684</v>
      </c>
      <c r="I5" s="275" t="s">
        <v>685</v>
      </c>
      <c r="J5" s="275" t="s">
        <v>207</v>
      </c>
      <c r="K5" s="275" t="s">
        <v>685</v>
      </c>
      <c r="L5" s="276" t="s">
        <v>207</v>
      </c>
      <c r="M5" s="276" t="s">
        <v>685</v>
      </c>
      <c r="N5" s="276" t="s">
        <v>207</v>
      </c>
      <c r="O5" s="276" t="s">
        <v>685</v>
      </c>
      <c r="P5" s="276" t="s">
        <v>207</v>
      </c>
      <c r="Q5" s="277" t="s">
        <v>686</v>
      </c>
      <c r="R5" s="278" t="s">
        <v>686</v>
      </c>
      <c r="S5" s="278" t="s">
        <v>686</v>
      </c>
      <c r="T5" s="62" t="s">
        <v>611</v>
      </c>
      <c r="U5" s="62" t="s">
        <v>687</v>
      </c>
      <c r="V5" s="59"/>
    </row>
    <row r="6" spans="1:22" s="60" customFormat="1">
      <c r="A6" s="448" t="s">
        <v>967</v>
      </c>
      <c r="B6" s="448"/>
      <c r="C6" s="448"/>
      <c r="D6" s="448"/>
      <c r="E6" s="222"/>
      <c r="F6" s="63"/>
      <c r="G6" s="228"/>
      <c r="H6" s="64"/>
      <c r="I6" s="276"/>
      <c r="J6" s="275"/>
      <c r="K6" s="275"/>
      <c r="L6" s="275"/>
      <c r="M6" s="279"/>
      <c r="N6" s="279"/>
      <c r="O6" s="275"/>
      <c r="P6" s="275"/>
      <c r="Q6" s="280"/>
      <c r="R6" s="281"/>
      <c r="S6" s="281"/>
      <c r="T6" s="65"/>
      <c r="U6" s="65"/>
      <c r="V6" s="66"/>
    </row>
    <row r="7" spans="1:22" ht="24">
      <c r="A7" s="67">
        <v>1</v>
      </c>
      <c r="B7" s="68">
        <v>62020001</v>
      </c>
      <c r="C7" s="221" t="s">
        <v>5</v>
      </c>
      <c r="D7" s="233" t="s">
        <v>803</v>
      </c>
      <c r="E7" s="244" t="s">
        <v>299</v>
      </c>
      <c r="F7" s="220">
        <v>7</v>
      </c>
      <c r="G7" s="221" t="s">
        <v>688</v>
      </c>
      <c r="H7" s="231">
        <v>62180</v>
      </c>
      <c r="I7" s="282">
        <v>7</v>
      </c>
      <c r="J7" s="282">
        <v>2</v>
      </c>
      <c r="K7" s="283">
        <v>26</v>
      </c>
      <c r="L7" s="283">
        <v>6</v>
      </c>
      <c r="M7" s="283">
        <v>0</v>
      </c>
      <c r="N7" s="283">
        <v>0</v>
      </c>
      <c r="O7" s="283">
        <v>33</v>
      </c>
      <c r="P7" s="283">
        <v>8</v>
      </c>
      <c r="Q7" s="284">
        <v>3</v>
      </c>
      <c r="R7" s="285">
        <v>0</v>
      </c>
      <c r="S7" s="285">
        <f>Q7+R7</f>
        <v>3</v>
      </c>
      <c r="T7" s="238"/>
      <c r="U7" s="238"/>
      <c r="V7" s="69"/>
    </row>
    <row r="8" spans="1:22" ht="24">
      <c r="A8" s="67">
        <v>2</v>
      </c>
      <c r="B8" s="68">
        <v>62020002</v>
      </c>
      <c r="C8" s="221" t="s">
        <v>6</v>
      </c>
      <c r="D8" s="233" t="s">
        <v>804</v>
      </c>
      <c r="E8" s="244" t="s">
        <v>301</v>
      </c>
      <c r="F8" s="220">
        <v>16</v>
      </c>
      <c r="G8" s="221" t="s">
        <v>688</v>
      </c>
      <c r="H8" s="231">
        <v>62180</v>
      </c>
      <c r="I8" s="282">
        <v>40</v>
      </c>
      <c r="J8" s="282">
        <v>2</v>
      </c>
      <c r="K8" s="283">
        <v>95</v>
      </c>
      <c r="L8" s="283">
        <v>6</v>
      </c>
      <c r="M8" s="283">
        <v>0</v>
      </c>
      <c r="N8" s="283">
        <v>0</v>
      </c>
      <c r="O8" s="283">
        <v>135</v>
      </c>
      <c r="P8" s="283">
        <v>8</v>
      </c>
      <c r="Q8" s="284">
        <v>10</v>
      </c>
      <c r="R8" s="285">
        <v>0</v>
      </c>
      <c r="S8" s="285">
        <f t="shared" ref="S8:S40" si="0">Q8+R8</f>
        <v>10</v>
      </c>
      <c r="T8" s="238" t="s">
        <v>689</v>
      </c>
      <c r="U8" s="238"/>
      <c r="V8" s="69"/>
    </row>
    <row r="9" spans="1:22" ht="24">
      <c r="A9" s="67">
        <v>3</v>
      </c>
      <c r="B9" s="68">
        <v>62020003</v>
      </c>
      <c r="C9" s="234" t="s">
        <v>7</v>
      </c>
      <c r="D9" s="233" t="s">
        <v>805</v>
      </c>
      <c r="E9" s="244" t="s">
        <v>303</v>
      </c>
      <c r="F9" s="220">
        <v>28</v>
      </c>
      <c r="G9" s="221" t="s">
        <v>688</v>
      </c>
      <c r="H9" s="231">
        <v>62180</v>
      </c>
      <c r="I9" s="282">
        <v>16</v>
      </c>
      <c r="J9" s="282">
        <v>3</v>
      </c>
      <c r="K9" s="283">
        <v>27</v>
      </c>
      <c r="L9" s="283">
        <v>6</v>
      </c>
      <c r="M9" s="283">
        <v>0</v>
      </c>
      <c r="N9" s="283">
        <v>0</v>
      </c>
      <c r="O9" s="283">
        <v>43</v>
      </c>
      <c r="P9" s="283">
        <v>9</v>
      </c>
      <c r="Q9" s="286">
        <v>2</v>
      </c>
      <c r="R9" s="285">
        <v>0</v>
      </c>
      <c r="S9" s="285">
        <f t="shared" si="0"/>
        <v>2</v>
      </c>
      <c r="T9" s="238"/>
      <c r="U9" s="238"/>
    </row>
    <row r="10" spans="1:22" ht="24">
      <c r="A10" s="67">
        <v>4</v>
      </c>
      <c r="B10" s="68">
        <v>62020004</v>
      </c>
      <c r="C10" s="221" t="s">
        <v>8</v>
      </c>
      <c r="D10" s="233" t="s">
        <v>806</v>
      </c>
      <c r="E10" s="244" t="s">
        <v>305</v>
      </c>
      <c r="F10" s="220">
        <v>23</v>
      </c>
      <c r="G10" s="221" t="s">
        <v>688</v>
      </c>
      <c r="H10" s="231">
        <v>62180</v>
      </c>
      <c r="I10" s="282">
        <v>30</v>
      </c>
      <c r="J10" s="282">
        <v>3</v>
      </c>
      <c r="K10" s="283">
        <v>88</v>
      </c>
      <c r="L10" s="283">
        <v>6</v>
      </c>
      <c r="M10" s="283">
        <v>117</v>
      </c>
      <c r="N10" s="283">
        <v>5</v>
      </c>
      <c r="O10" s="283">
        <v>235</v>
      </c>
      <c r="P10" s="283">
        <v>14</v>
      </c>
      <c r="Q10" s="284">
        <v>16</v>
      </c>
      <c r="R10" s="284">
        <v>1</v>
      </c>
      <c r="S10" s="285">
        <f t="shared" si="0"/>
        <v>17</v>
      </c>
      <c r="T10" s="238"/>
      <c r="U10" s="238"/>
    </row>
    <row r="11" spans="1:22" ht="24">
      <c r="A11" s="67">
        <v>5</v>
      </c>
      <c r="B11" s="68">
        <v>62020005</v>
      </c>
      <c r="C11" s="221" t="s">
        <v>9</v>
      </c>
      <c r="D11" s="233" t="s">
        <v>306</v>
      </c>
      <c r="E11" s="244" t="s">
        <v>307</v>
      </c>
      <c r="F11" s="220">
        <v>9</v>
      </c>
      <c r="G11" s="221" t="s">
        <v>688</v>
      </c>
      <c r="H11" s="231">
        <v>62180</v>
      </c>
      <c r="I11" s="282">
        <v>18</v>
      </c>
      <c r="J11" s="282">
        <v>3</v>
      </c>
      <c r="K11" s="283">
        <v>70</v>
      </c>
      <c r="L11" s="283">
        <v>6</v>
      </c>
      <c r="M11" s="283">
        <v>0</v>
      </c>
      <c r="N11" s="283">
        <v>0</v>
      </c>
      <c r="O11" s="283">
        <v>88</v>
      </c>
      <c r="P11" s="283">
        <v>9</v>
      </c>
      <c r="Q11" s="284">
        <v>7</v>
      </c>
      <c r="R11" s="285">
        <v>0</v>
      </c>
      <c r="S11" s="285">
        <f t="shared" si="0"/>
        <v>7</v>
      </c>
      <c r="T11" s="238"/>
      <c r="U11" s="238"/>
    </row>
    <row r="12" spans="1:22" ht="24">
      <c r="A12" s="67">
        <v>6</v>
      </c>
      <c r="B12" s="68">
        <v>62020006</v>
      </c>
      <c r="C12" s="221" t="s">
        <v>10</v>
      </c>
      <c r="D12" s="233" t="s">
        <v>308</v>
      </c>
      <c r="E12" s="244" t="s">
        <v>309</v>
      </c>
      <c r="F12" s="220">
        <v>2</v>
      </c>
      <c r="G12" s="221" t="s">
        <v>688</v>
      </c>
      <c r="H12" s="231">
        <v>62180</v>
      </c>
      <c r="I12" s="282">
        <v>132</v>
      </c>
      <c r="J12" s="282">
        <v>6</v>
      </c>
      <c r="K12" s="283">
        <v>491</v>
      </c>
      <c r="L12" s="283">
        <v>18</v>
      </c>
      <c r="M12" s="283">
        <v>0</v>
      </c>
      <c r="N12" s="283">
        <v>0</v>
      </c>
      <c r="O12" s="283">
        <v>623</v>
      </c>
      <c r="P12" s="283">
        <v>24</v>
      </c>
      <c r="Q12" s="284">
        <v>22</v>
      </c>
      <c r="R12" s="284">
        <v>1</v>
      </c>
      <c r="S12" s="285">
        <f t="shared" si="0"/>
        <v>23</v>
      </c>
      <c r="T12" s="238" t="s">
        <v>690</v>
      </c>
      <c r="U12" s="238"/>
    </row>
    <row r="13" spans="1:22" ht="24">
      <c r="A13" s="67">
        <v>7</v>
      </c>
      <c r="B13" s="68">
        <v>62020007</v>
      </c>
      <c r="C13" s="221" t="s">
        <v>11</v>
      </c>
      <c r="D13" s="235" t="s">
        <v>1006</v>
      </c>
      <c r="E13" s="245" t="s">
        <v>807</v>
      </c>
      <c r="F13" s="220">
        <v>6</v>
      </c>
      <c r="G13" s="221" t="s">
        <v>688</v>
      </c>
      <c r="H13" s="231">
        <v>62180</v>
      </c>
      <c r="I13" s="282">
        <v>22</v>
      </c>
      <c r="J13" s="282">
        <v>2</v>
      </c>
      <c r="K13" s="283">
        <v>90</v>
      </c>
      <c r="L13" s="283">
        <v>6</v>
      </c>
      <c r="M13" s="283">
        <v>73</v>
      </c>
      <c r="N13" s="283">
        <v>3</v>
      </c>
      <c r="O13" s="283">
        <v>185</v>
      </c>
      <c r="P13" s="283">
        <v>11</v>
      </c>
      <c r="Q13" s="284">
        <v>14</v>
      </c>
      <c r="R13" s="284">
        <v>1</v>
      </c>
      <c r="S13" s="285">
        <f t="shared" si="0"/>
        <v>15</v>
      </c>
      <c r="T13" s="238"/>
      <c r="U13" s="238"/>
    </row>
    <row r="14" spans="1:22" ht="24">
      <c r="A14" s="67">
        <v>8</v>
      </c>
      <c r="B14" s="68">
        <v>62020008</v>
      </c>
      <c r="C14" s="221" t="s">
        <v>12</v>
      </c>
      <c r="D14" s="233" t="s">
        <v>310</v>
      </c>
      <c r="E14" s="244" t="s">
        <v>311</v>
      </c>
      <c r="F14" s="220">
        <v>10</v>
      </c>
      <c r="G14" s="221" t="s">
        <v>688</v>
      </c>
      <c r="H14" s="231">
        <v>62180</v>
      </c>
      <c r="I14" s="282">
        <v>12</v>
      </c>
      <c r="J14" s="282">
        <v>3</v>
      </c>
      <c r="K14" s="283">
        <v>33</v>
      </c>
      <c r="L14" s="283">
        <v>6</v>
      </c>
      <c r="M14" s="283">
        <v>0</v>
      </c>
      <c r="N14" s="283">
        <v>0</v>
      </c>
      <c r="O14" s="283">
        <v>45</v>
      </c>
      <c r="P14" s="283">
        <v>9</v>
      </c>
      <c r="Q14" s="284">
        <v>4</v>
      </c>
      <c r="R14" s="284">
        <v>1</v>
      </c>
      <c r="S14" s="285">
        <f t="shared" si="0"/>
        <v>5</v>
      </c>
      <c r="T14" s="238"/>
      <c r="U14" s="238"/>
    </row>
    <row r="15" spans="1:22" ht="24">
      <c r="A15" s="67">
        <v>9</v>
      </c>
      <c r="B15" s="68">
        <v>62020009</v>
      </c>
      <c r="C15" s="221" t="s">
        <v>13</v>
      </c>
      <c r="D15" s="236" t="s">
        <v>808</v>
      </c>
      <c r="E15" s="244" t="s">
        <v>809</v>
      </c>
      <c r="F15" s="220">
        <v>4</v>
      </c>
      <c r="G15" s="221" t="s">
        <v>688</v>
      </c>
      <c r="H15" s="231">
        <v>62180</v>
      </c>
      <c r="I15" s="282">
        <v>29</v>
      </c>
      <c r="J15" s="282">
        <v>2</v>
      </c>
      <c r="K15" s="283">
        <v>93</v>
      </c>
      <c r="L15" s="283">
        <v>6</v>
      </c>
      <c r="M15" s="283">
        <v>0</v>
      </c>
      <c r="N15" s="283">
        <v>0</v>
      </c>
      <c r="O15" s="283">
        <v>122</v>
      </c>
      <c r="P15" s="283">
        <v>8</v>
      </c>
      <c r="Q15" s="284">
        <v>5</v>
      </c>
      <c r="R15" s="284">
        <v>1</v>
      </c>
      <c r="S15" s="285">
        <f t="shared" si="0"/>
        <v>6</v>
      </c>
      <c r="T15" s="238" t="s">
        <v>691</v>
      </c>
      <c r="U15" s="238"/>
    </row>
    <row r="16" spans="1:22" ht="24">
      <c r="A16" s="67">
        <v>10</v>
      </c>
      <c r="B16" s="68">
        <v>62020010</v>
      </c>
      <c r="C16" s="221" t="s">
        <v>14</v>
      </c>
      <c r="D16" s="233" t="s">
        <v>805</v>
      </c>
      <c r="E16" s="244" t="s">
        <v>303</v>
      </c>
      <c r="F16" s="220">
        <v>5</v>
      </c>
      <c r="G16" s="221" t="s">
        <v>688</v>
      </c>
      <c r="H16" s="231">
        <v>62180</v>
      </c>
      <c r="I16" s="282">
        <v>32</v>
      </c>
      <c r="J16" s="282">
        <v>3</v>
      </c>
      <c r="K16" s="283">
        <v>68</v>
      </c>
      <c r="L16" s="283">
        <v>6</v>
      </c>
      <c r="M16" s="283">
        <v>55</v>
      </c>
      <c r="N16" s="283">
        <v>3</v>
      </c>
      <c r="O16" s="283">
        <v>155</v>
      </c>
      <c r="P16" s="283">
        <v>12</v>
      </c>
      <c r="Q16" s="286">
        <v>13</v>
      </c>
      <c r="R16" s="285">
        <v>2</v>
      </c>
      <c r="S16" s="285">
        <f t="shared" si="0"/>
        <v>15</v>
      </c>
      <c r="T16" s="238"/>
      <c r="U16" s="238"/>
    </row>
    <row r="17" spans="1:21" ht="24">
      <c r="A17" s="67">
        <v>11</v>
      </c>
      <c r="B17" s="68">
        <v>62020011</v>
      </c>
      <c r="C17" s="221" t="s">
        <v>15</v>
      </c>
      <c r="D17" s="233" t="s">
        <v>313</v>
      </c>
      <c r="E17" s="244" t="s">
        <v>314</v>
      </c>
      <c r="F17" s="220">
        <v>13</v>
      </c>
      <c r="G17" s="221" t="s">
        <v>692</v>
      </c>
      <c r="H17" s="231">
        <v>62180</v>
      </c>
      <c r="I17" s="282">
        <v>49</v>
      </c>
      <c r="J17" s="282">
        <v>2</v>
      </c>
      <c r="K17" s="283">
        <v>108</v>
      </c>
      <c r="L17" s="283">
        <v>6</v>
      </c>
      <c r="M17" s="283">
        <v>0</v>
      </c>
      <c r="N17" s="283">
        <v>0</v>
      </c>
      <c r="O17" s="283">
        <v>157</v>
      </c>
      <c r="P17" s="283">
        <v>8</v>
      </c>
      <c r="Q17" s="284">
        <v>8</v>
      </c>
      <c r="R17" s="285">
        <v>0</v>
      </c>
      <c r="S17" s="285">
        <f t="shared" si="0"/>
        <v>8</v>
      </c>
      <c r="T17" s="238"/>
      <c r="U17" s="238"/>
    </row>
    <row r="18" spans="1:21" ht="24">
      <c r="A18" s="67">
        <v>12</v>
      </c>
      <c r="B18" s="68">
        <v>62020012</v>
      </c>
      <c r="C18" s="221" t="s">
        <v>16</v>
      </c>
      <c r="D18" s="233" t="s">
        <v>810</v>
      </c>
      <c r="E18" s="244" t="s">
        <v>316</v>
      </c>
      <c r="F18" s="220">
        <v>3</v>
      </c>
      <c r="G18" s="221" t="s">
        <v>692</v>
      </c>
      <c r="H18" s="231">
        <v>62180</v>
      </c>
      <c r="I18" s="282">
        <v>31</v>
      </c>
      <c r="J18" s="282">
        <v>2</v>
      </c>
      <c r="K18" s="283">
        <v>107</v>
      </c>
      <c r="L18" s="283">
        <v>6</v>
      </c>
      <c r="M18" s="283">
        <v>51</v>
      </c>
      <c r="N18" s="283">
        <v>3</v>
      </c>
      <c r="O18" s="283">
        <v>189</v>
      </c>
      <c r="P18" s="283">
        <v>11</v>
      </c>
      <c r="Q18" s="284">
        <v>16</v>
      </c>
      <c r="R18" s="285">
        <v>0</v>
      </c>
      <c r="S18" s="285">
        <f t="shared" si="0"/>
        <v>16</v>
      </c>
      <c r="T18" s="238"/>
      <c r="U18" s="238"/>
    </row>
    <row r="19" spans="1:21" ht="24">
      <c r="A19" s="67">
        <v>13</v>
      </c>
      <c r="B19" s="68">
        <v>62020013</v>
      </c>
      <c r="C19" s="221" t="s">
        <v>17</v>
      </c>
      <c r="D19" s="233" t="s">
        <v>811</v>
      </c>
      <c r="E19" s="244" t="s">
        <v>318</v>
      </c>
      <c r="F19" s="220">
        <v>11</v>
      </c>
      <c r="G19" s="221" t="s">
        <v>692</v>
      </c>
      <c r="H19" s="231">
        <v>62180</v>
      </c>
      <c r="I19" s="282">
        <v>32</v>
      </c>
      <c r="J19" s="282">
        <v>2</v>
      </c>
      <c r="K19" s="283">
        <v>101</v>
      </c>
      <c r="L19" s="283">
        <v>6</v>
      </c>
      <c r="M19" s="283">
        <v>75</v>
      </c>
      <c r="N19" s="283">
        <v>3</v>
      </c>
      <c r="O19" s="283">
        <v>208</v>
      </c>
      <c r="P19" s="283">
        <v>11</v>
      </c>
      <c r="Q19" s="284">
        <v>16</v>
      </c>
      <c r="R19" s="285">
        <v>0</v>
      </c>
      <c r="S19" s="285">
        <f t="shared" si="0"/>
        <v>16</v>
      </c>
      <c r="T19" s="238"/>
      <c r="U19" s="238"/>
    </row>
    <row r="20" spans="1:21" ht="24">
      <c r="A20" s="67">
        <v>14</v>
      </c>
      <c r="B20" s="68">
        <v>62020014</v>
      </c>
      <c r="C20" s="221" t="s">
        <v>18</v>
      </c>
      <c r="D20" s="233" t="s">
        <v>319</v>
      </c>
      <c r="E20" s="244" t="s">
        <v>320</v>
      </c>
      <c r="F20" s="220">
        <v>10</v>
      </c>
      <c r="G20" s="221" t="s">
        <v>692</v>
      </c>
      <c r="H20" s="231">
        <v>62180</v>
      </c>
      <c r="I20" s="282">
        <v>17</v>
      </c>
      <c r="J20" s="282">
        <v>2</v>
      </c>
      <c r="K20" s="283">
        <v>41</v>
      </c>
      <c r="L20" s="283">
        <v>6</v>
      </c>
      <c r="M20" s="283">
        <v>0</v>
      </c>
      <c r="N20" s="283">
        <v>0</v>
      </c>
      <c r="O20" s="283">
        <v>58</v>
      </c>
      <c r="P20" s="283">
        <v>8</v>
      </c>
      <c r="Q20" s="284">
        <v>4</v>
      </c>
      <c r="R20" s="284">
        <v>1</v>
      </c>
      <c r="S20" s="285">
        <f t="shared" si="0"/>
        <v>5</v>
      </c>
      <c r="T20" s="238"/>
      <c r="U20" s="238"/>
    </row>
    <row r="21" spans="1:21" ht="24">
      <c r="A21" s="67">
        <v>15</v>
      </c>
      <c r="B21" s="68">
        <v>62020015</v>
      </c>
      <c r="C21" s="221" t="s">
        <v>19</v>
      </c>
      <c r="D21" s="233" t="s">
        <v>321</v>
      </c>
      <c r="E21" s="244" t="s">
        <v>322</v>
      </c>
      <c r="F21" s="220">
        <v>5</v>
      </c>
      <c r="G21" s="221" t="s">
        <v>692</v>
      </c>
      <c r="H21" s="231">
        <v>62180</v>
      </c>
      <c r="I21" s="282">
        <v>37</v>
      </c>
      <c r="J21" s="282">
        <v>2</v>
      </c>
      <c r="K21" s="283">
        <v>86</v>
      </c>
      <c r="L21" s="283">
        <v>6</v>
      </c>
      <c r="M21" s="283">
        <v>0</v>
      </c>
      <c r="N21" s="283">
        <v>0</v>
      </c>
      <c r="O21" s="283">
        <v>123</v>
      </c>
      <c r="P21" s="283">
        <v>8</v>
      </c>
      <c r="Q21" s="284">
        <v>7</v>
      </c>
      <c r="R21" s="284">
        <v>0</v>
      </c>
      <c r="S21" s="285">
        <f t="shared" si="0"/>
        <v>7</v>
      </c>
      <c r="T21" s="238"/>
      <c r="U21" s="238"/>
    </row>
    <row r="22" spans="1:21" ht="24">
      <c r="A22" s="67">
        <v>16</v>
      </c>
      <c r="B22" s="68">
        <v>62020016</v>
      </c>
      <c r="C22" s="221" t="s">
        <v>20</v>
      </c>
      <c r="D22" s="233" t="s">
        <v>812</v>
      </c>
      <c r="E22" s="244" t="s">
        <v>324</v>
      </c>
      <c r="F22" s="220">
        <v>1</v>
      </c>
      <c r="G22" s="221" t="s">
        <v>692</v>
      </c>
      <c r="H22" s="231">
        <v>62180</v>
      </c>
      <c r="I22" s="282">
        <v>194</v>
      </c>
      <c r="J22" s="282">
        <v>6</v>
      </c>
      <c r="K22" s="283">
        <v>554</v>
      </c>
      <c r="L22" s="283">
        <v>18</v>
      </c>
      <c r="M22" s="283">
        <v>0</v>
      </c>
      <c r="N22" s="283">
        <v>0</v>
      </c>
      <c r="O22" s="283">
        <v>748</v>
      </c>
      <c r="P22" s="283">
        <v>24</v>
      </c>
      <c r="Q22" s="284">
        <v>30</v>
      </c>
      <c r="R22" s="284">
        <v>0</v>
      </c>
      <c r="S22" s="285">
        <f t="shared" si="0"/>
        <v>30</v>
      </c>
      <c r="T22" s="238" t="s">
        <v>693</v>
      </c>
      <c r="U22" s="238"/>
    </row>
    <row r="23" spans="1:21" ht="24">
      <c r="A23" s="67">
        <v>17</v>
      </c>
      <c r="B23" s="68">
        <v>62020017</v>
      </c>
      <c r="C23" s="221" t="s">
        <v>21</v>
      </c>
      <c r="D23" s="233" t="s">
        <v>813</v>
      </c>
      <c r="E23" s="244" t="s">
        <v>326</v>
      </c>
      <c r="F23" s="220">
        <v>4</v>
      </c>
      <c r="G23" s="221" t="s">
        <v>692</v>
      </c>
      <c r="H23" s="231">
        <v>62180</v>
      </c>
      <c r="I23" s="282">
        <v>28</v>
      </c>
      <c r="J23" s="282">
        <v>2</v>
      </c>
      <c r="K23" s="283">
        <v>121</v>
      </c>
      <c r="L23" s="283">
        <v>6</v>
      </c>
      <c r="M23" s="283">
        <v>65</v>
      </c>
      <c r="N23" s="283">
        <v>3</v>
      </c>
      <c r="O23" s="283">
        <v>214</v>
      </c>
      <c r="P23" s="283">
        <v>11</v>
      </c>
      <c r="Q23" s="284">
        <v>16</v>
      </c>
      <c r="R23" s="285">
        <v>0</v>
      </c>
      <c r="S23" s="285">
        <f t="shared" si="0"/>
        <v>16</v>
      </c>
      <c r="T23" s="238"/>
      <c r="U23" s="239"/>
    </row>
    <row r="24" spans="1:21" ht="24">
      <c r="A24" s="67">
        <v>18</v>
      </c>
      <c r="B24" s="68">
        <v>62020018</v>
      </c>
      <c r="C24" s="221" t="s">
        <v>22</v>
      </c>
      <c r="D24" s="233" t="s">
        <v>327</v>
      </c>
      <c r="E24" s="244" t="s">
        <v>328</v>
      </c>
      <c r="F24" s="220">
        <v>7</v>
      </c>
      <c r="G24" s="221" t="s">
        <v>692</v>
      </c>
      <c r="H24" s="231">
        <v>62180</v>
      </c>
      <c r="I24" s="282">
        <v>51</v>
      </c>
      <c r="J24" s="282">
        <v>2</v>
      </c>
      <c r="K24" s="283">
        <v>137</v>
      </c>
      <c r="L24" s="283">
        <v>6</v>
      </c>
      <c r="M24" s="283">
        <v>0</v>
      </c>
      <c r="N24" s="283">
        <v>0</v>
      </c>
      <c r="O24" s="283">
        <v>188</v>
      </c>
      <c r="P24" s="283">
        <v>8</v>
      </c>
      <c r="Q24" s="284">
        <v>10</v>
      </c>
      <c r="R24" s="285">
        <v>0</v>
      </c>
      <c r="S24" s="285">
        <f t="shared" si="0"/>
        <v>10</v>
      </c>
      <c r="T24" s="238"/>
      <c r="U24" s="238"/>
    </row>
    <row r="25" spans="1:21" ht="24">
      <c r="A25" s="67">
        <v>19</v>
      </c>
      <c r="B25" s="68">
        <v>62020019</v>
      </c>
      <c r="C25" s="221" t="s">
        <v>23</v>
      </c>
      <c r="D25" s="233" t="s">
        <v>329</v>
      </c>
      <c r="E25" s="244" t="s">
        <v>1007</v>
      </c>
      <c r="F25" s="220">
        <v>8</v>
      </c>
      <c r="G25" s="221" t="s">
        <v>692</v>
      </c>
      <c r="H25" s="231">
        <v>62180</v>
      </c>
      <c r="I25" s="282">
        <v>48</v>
      </c>
      <c r="J25" s="282">
        <v>2</v>
      </c>
      <c r="K25" s="283">
        <v>117</v>
      </c>
      <c r="L25" s="283">
        <v>6</v>
      </c>
      <c r="M25" s="283">
        <v>60</v>
      </c>
      <c r="N25" s="283">
        <v>3</v>
      </c>
      <c r="O25" s="283">
        <v>225</v>
      </c>
      <c r="P25" s="283">
        <v>11</v>
      </c>
      <c r="Q25" s="284">
        <v>14</v>
      </c>
      <c r="R25" s="284">
        <v>0</v>
      </c>
      <c r="S25" s="285">
        <f t="shared" si="0"/>
        <v>14</v>
      </c>
      <c r="T25" s="238"/>
      <c r="U25" s="238"/>
    </row>
    <row r="26" spans="1:21" ht="24">
      <c r="A26" s="67">
        <v>20</v>
      </c>
      <c r="B26" s="68">
        <v>62020020</v>
      </c>
      <c r="C26" s="221" t="s">
        <v>24</v>
      </c>
      <c r="D26" s="233" t="s">
        <v>330</v>
      </c>
      <c r="E26" s="244" t="s">
        <v>331</v>
      </c>
      <c r="F26" s="220">
        <v>9</v>
      </c>
      <c r="G26" s="221" t="s">
        <v>692</v>
      </c>
      <c r="H26" s="231">
        <v>62180</v>
      </c>
      <c r="I26" s="282">
        <v>32</v>
      </c>
      <c r="J26" s="282">
        <v>2</v>
      </c>
      <c r="K26" s="283">
        <v>108</v>
      </c>
      <c r="L26" s="283">
        <v>6</v>
      </c>
      <c r="M26" s="283">
        <v>0</v>
      </c>
      <c r="N26" s="283">
        <v>0</v>
      </c>
      <c r="O26" s="283">
        <v>140</v>
      </c>
      <c r="P26" s="283">
        <v>8</v>
      </c>
      <c r="Q26" s="284">
        <v>9</v>
      </c>
      <c r="R26" s="284">
        <v>1</v>
      </c>
      <c r="S26" s="285">
        <f t="shared" si="0"/>
        <v>10</v>
      </c>
      <c r="T26" s="238"/>
      <c r="U26" s="238"/>
    </row>
    <row r="27" spans="1:21" ht="24">
      <c r="A27" s="67">
        <v>21</v>
      </c>
      <c r="B27" s="68">
        <v>62020021</v>
      </c>
      <c r="C27" s="221" t="s">
        <v>25</v>
      </c>
      <c r="D27" s="233" t="s">
        <v>332</v>
      </c>
      <c r="E27" s="244" t="s">
        <v>333</v>
      </c>
      <c r="F27" s="220">
        <v>2</v>
      </c>
      <c r="G27" s="221" t="s">
        <v>694</v>
      </c>
      <c r="H27" s="231">
        <v>62180</v>
      </c>
      <c r="I27" s="282">
        <v>59</v>
      </c>
      <c r="J27" s="282">
        <v>2</v>
      </c>
      <c r="K27" s="283">
        <v>152</v>
      </c>
      <c r="L27" s="283">
        <v>6</v>
      </c>
      <c r="M27" s="283">
        <v>66</v>
      </c>
      <c r="N27" s="283">
        <v>3</v>
      </c>
      <c r="O27" s="283">
        <v>277</v>
      </c>
      <c r="P27" s="283">
        <v>11</v>
      </c>
      <c r="Q27" s="284">
        <v>16</v>
      </c>
      <c r="R27" s="285">
        <v>0</v>
      </c>
      <c r="S27" s="285">
        <f t="shared" si="0"/>
        <v>16</v>
      </c>
      <c r="T27" s="238"/>
      <c r="U27" s="238"/>
    </row>
    <row r="28" spans="1:21" ht="24">
      <c r="A28" s="67">
        <v>22</v>
      </c>
      <c r="B28" s="68">
        <v>62020022</v>
      </c>
      <c r="C28" s="221" t="s">
        <v>26</v>
      </c>
      <c r="D28" s="233" t="s">
        <v>334</v>
      </c>
      <c r="E28" s="244" t="s">
        <v>335</v>
      </c>
      <c r="F28" s="220">
        <v>4</v>
      </c>
      <c r="G28" s="221" t="s">
        <v>694</v>
      </c>
      <c r="H28" s="231">
        <v>62180</v>
      </c>
      <c r="I28" s="282">
        <v>20</v>
      </c>
      <c r="J28" s="282">
        <v>2</v>
      </c>
      <c r="K28" s="283">
        <v>67</v>
      </c>
      <c r="L28" s="283">
        <v>6</v>
      </c>
      <c r="M28" s="283">
        <v>0</v>
      </c>
      <c r="N28" s="283">
        <v>0</v>
      </c>
      <c r="O28" s="283">
        <v>87</v>
      </c>
      <c r="P28" s="283">
        <v>8</v>
      </c>
      <c r="Q28" s="284">
        <v>8</v>
      </c>
      <c r="R28" s="285">
        <v>0</v>
      </c>
      <c r="S28" s="285">
        <f t="shared" si="0"/>
        <v>8</v>
      </c>
      <c r="T28" s="238"/>
      <c r="U28" s="238"/>
    </row>
    <row r="29" spans="1:21" ht="24">
      <c r="A29" s="67">
        <v>23</v>
      </c>
      <c r="B29" s="68">
        <v>62020023</v>
      </c>
      <c r="C29" s="221" t="s">
        <v>27</v>
      </c>
      <c r="D29" s="233" t="s">
        <v>336</v>
      </c>
      <c r="E29" s="244" t="s">
        <v>337</v>
      </c>
      <c r="F29" s="220">
        <v>5</v>
      </c>
      <c r="G29" s="221" t="s">
        <v>694</v>
      </c>
      <c r="H29" s="231">
        <v>62180</v>
      </c>
      <c r="I29" s="282">
        <v>8</v>
      </c>
      <c r="J29" s="282">
        <v>2</v>
      </c>
      <c r="K29" s="283">
        <v>34</v>
      </c>
      <c r="L29" s="283">
        <v>5</v>
      </c>
      <c r="M29" s="283">
        <v>0</v>
      </c>
      <c r="N29" s="283">
        <v>0</v>
      </c>
      <c r="O29" s="283">
        <v>42</v>
      </c>
      <c r="P29" s="283">
        <v>7</v>
      </c>
      <c r="Q29" s="284">
        <v>4</v>
      </c>
      <c r="R29" s="284">
        <v>0</v>
      </c>
      <c r="S29" s="285">
        <f t="shared" si="0"/>
        <v>4</v>
      </c>
      <c r="T29" s="238"/>
      <c r="U29" s="238"/>
    </row>
    <row r="30" spans="1:21" ht="24">
      <c r="A30" s="67">
        <v>24</v>
      </c>
      <c r="B30" s="68">
        <v>62020024</v>
      </c>
      <c r="C30" s="221" t="s">
        <v>28</v>
      </c>
      <c r="D30" s="233" t="s">
        <v>336</v>
      </c>
      <c r="E30" s="244" t="s">
        <v>337</v>
      </c>
      <c r="F30" s="220">
        <v>7</v>
      </c>
      <c r="G30" s="221" t="s">
        <v>694</v>
      </c>
      <c r="H30" s="231">
        <v>62180</v>
      </c>
      <c r="I30" s="282">
        <v>13</v>
      </c>
      <c r="J30" s="282">
        <v>2</v>
      </c>
      <c r="K30" s="283">
        <v>32</v>
      </c>
      <c r="L30" s="283">
        <v>6</v>
      </c>
      <c r="M30" s="283">
        <v>0</v>
      </c>
      <c r="N30" s="283">
        <v>0</v>
      </c>
      <c r="O30" s="283">
        <v>45</v>
      </c>
      <c r="P30" s="283">
        <v>8</v>
      </c>
      <c r="Q30" s="286">
        <v>3</v>
      </c>
      <c r="R30" s="285">
        <v>1</v>
      </c>
      <c r="S30" s="285">
        <f t="shared" si="0"/>
        <v>4</v>
      </c>
      <c r="T30" s="238"/>
      <c r="U30" s="238"/>
    </row>
    <row r="31" spans="1:21" ht="24">
      <c r="A31" s="67">
        <v>25</v>
      </c>
      <c r="B31" s="68">
        <v>62020025</v>
      </c>
      <c r="C31" s="221" t="s">
        <v>29</v>
      </c>
      <c r="D31" s="233" t="s">
        <v>814</v>
      </c>
      <c r="E31" s="244" t="s">
        <v>339</v>
      </c>
      <c r="F31" s="220">
        <v>3</v>
      </c>
      <c r="G31" s="221" t="s">
        <v>694</v>
      </c>
      <c r="H31" s="231">
        <v>62180</v>
      </c>
      <c r="I31" s="282">
        <v>21</v>
      </c>
      <c r="J31" s="282">
        <v>2</v>
      </c>
      <c r="K31" s="283">
        <v>81</v>
      </c>
      <c r="L31" s="283">
        <v>6</v>
      </c>
      <c r="M31" s="283">
        <v>50</v>
      </c>
      <c r="N31" s="283">
        <v>3</v>
      </c>
      <c r="O31" s="283">
        <v>152</v>
      </c>
      <c r="P31" s="283">
        <v>11</v>
      </c>
      <c r="Q31" s="284">
        <v>13</v>
      </c>
      <c r="R31" s="284">
        <v>0</v>
      </c>
      <c r="S31" s="285">
        <f t="shared" si="0"/>
        <v>13</v>
      </c>
      <c r="T31" s="238"/>
      <c r="U31" s="238"/>
    </row>
    <row r="32" spans="1:21" ht="24">
      <c r="A32" s="67">
        <v>26</v>
      </c>
      <c r="B32" s="68">
        <v>62020026</v>
      </c>
      <c r="C32" s="221" t="s">
        <v>30</v>
      </c>
      <c r="D32" s="233" t="s">
        <v>814</v>
      </c>
      <c r="E32" s="244" t="s">
        <v>339</v>
      </c>
      <c r="F32" s="220">
        <v>9</v>
      </c>
      <c r="G32" s="221" t="s">
        <v>694</v>
      </c>
      <c r="H32" s="231">
        <v>62180</v>
      </c>
      <c r="I32" s="282">
        <v>37</v>
      </c>
      <c r="J32" s="282">
        <v>2</v>
      </c>
      <c r="K32" s="283">
        <v>85</v>
      </c>
      <c r="L32" s="283">
        <v>6</v>
      </c>
      <c r="M32" s="283">
        <v>0</v>
      </c>
      <c r="N32" s="283">
        <v>0</v>
      </c>
      <c r="O32" s="283">
        <v>122</v>
      </c>
      <c r="P32" s="283">
        <v>8</v>
      </c>
      <c r="Q32" s="286">
        <v>5</v>
      </c>
      <c r="R32" s="285">
        <v>0</v>
      </c>
      <c r="S32" s="285">
        <f t="shared" si="0"/>
        <v>5</v>
      </c>
      <c r="T32" s="238"/>
      <c r="U32" s="238"/>
    </row>
    <row r="33" spans="1:22" ht="24">
      <c r="A33" s="67">
        <v>27</v>
      </c>
      <c r="B33" s="68">
        <v>62020027</v>
      </c>
      <c r="C33" s="221" t="s">
        <v>31</v>
      </c>
      <c r="D33" s="233" t="s">
        <v>814</v>
      </c>
      <c r="E33" s="244" t="s">
        <v>339</v>
      </c>
      <c r="F33" s="220">
        <v>8</v>
      </c>
      <c r="G33" s="221" t="s">
        <v>694</v>
      </c>
      <c r="H33" s="231">
        <v>62180</v>
      </c>
      <c r="I33" s="282">
        <v>69</v>
      </c>
      <c r="J33" s="282">
        <v>2</v>
      </c>
      <c r="K33" s="283">
        <v>128</v>
      </c>
      <c r="L33" s="283">
        <v>6</v>
      </c>
      <c r="M33" s="283">
        <v>0</v>
      </c>
      <c r="N33" s="283">
        <v>0</v>
      </c>
      <c r="O33" s="283">
        <v>197</v>
      </c>
      <c r="P33" s="283">
        <v>8</v>
      </c>
      <c r="Q33" s="286">
        <v>7</v>
      </c>
      <c r="R33" s="285">
        <v>0</v>
      </c>
      <c r="S33" s="285">
        <f t="shared" si="0"/>
        <v>7</v>
      </c>
      <c r="T33" s="238"/>
      <c r="U33" s="238"/>
    </row>
    <row r="34" spans="1:22" ht="24">
      <c r="A34" s="67">
        <v>28</v>
      </c>
      <c r="B34" s="68">
        <v>62020028</v>
      </c>
      <c r="C34" s="221" t="s">
        <v>32</v>
      </c>
      <c r="D34" s="233" t="s">
        <v>815</v>
      </c>
      <c r="E34" s="244" t="s">
        <v>341</v>
      </c>
      <c r="F34" s="220">
        <v>3</v>
      </c>
      <c r="G34" s="221" t="s">
        <v>695</v>
      </c>
      <c r="H34" s="231">
        <v>62180</v>
      </c>
      <c r="I34" s="282">
        <v>24</v>
      </c>
      <c r="J34" s="282">
        <v>2</v>
      </c>
      <c r="K34" s="283">
        <v>65</v>
      </c>
      <c r="L34" s="283">
        <v>6</v>
      </c>
      <c r="M34" s="283">
        <v>0</v>
      </c>
      <c r="N34" s="283">
        <v>0</v>
      </c>
      <c r="O34" s="283">
        <v>89</v>
      </c>
      <c r="P34" s="283">
        <v>8</v>
      </c>
      <c r="Q34" s="284">
        <v>4</v>
      </c>
      <c r="R34" s="285">
        <v>0</v>
      </c>
      <c r="S34" s="285">
        <f t="shared" si="0"/>
        <v>4</v>
      </c>
      <c r="T34" s="238"/>
      <c r="U34" s="238"/>
    </row>
    <row r="35" spans="1:22" ht="24">
      <c r="A35" s="67">
        <v>29</v>
      </c>
      <c r="B35" s="68">
        <v>62020029</v>
      </c>
      <c r="C35" s="221" t="s">
        <v>33</v>
      </c>
      <c r="D35" s="233" t="s">
        <v>1039</v>
      </c>
      <c r="E35" s="244"/>
      <c r="F35" s="220">
        <v>2</v>
      </c>
      <c r="G35" s="221" t="s">
        <v>695</v>
      </c>
      <c r="H35" s="231">
        <v>62180</v>
      </c>
      <c r="I35" s="282">
        <v>31</v>
      </c>
      <c r="J35" s="282">
        <v>2</v>
      </c>
      <c r="K35" s="283">
        <v>83</v>
      </c>
      <c r="L35" s="283">
        <v>6</v>
      </c>
      <c r="M35" s="283">
        <v>0</v>
      </c>
      <c r="N35" s="283">
        <v>0</v>
      </c>
      <c r="O35" s="283">
        <v>114</v>
      </c>
      <c r="P35" s="283">
        <v>8</v>
      </c>
      <c r="Q35" s="284">
        <v>8</v>
      </c>
      <c r="R35" s="285">
        <v>0</v>
      </c>
      <c r="S35" s="285">
        <f t="shared" si="0"/>
        <v>8</v>
      </c>
      <c r="T35" s="238"/>
      <c r="U35" s="238"/>
    </row>
    <row r="36" spans="1:22" ht="24">
      <c r="A36" s="67">
        <v>30</v>
      </c>
      <c r="B36" s="68">
        <v>62020030</v>
      </c>
      <c r="C36" s="221" t="s">
        <v>34</v>
      </c>
      <c r="D36" s="233" t="s">
        <v>817</v>
      </c>
      <c r="E36" s="244" t="s">
        <v>345</v>
      </c>
      <c r="F36" s="220">
        <v>5</v>
      </c>
      <c r="G36" s="221" t="s">
        <v>695</v>
      </c>
      <c r="H36" s="231">
        <v>62180</v>
      </c>
      <c r="I36" s="282">
        <v>36</v>
      </c>
      <c r="J36" s="282">
        <v>2</v>
      </c>
      <c r="K36" s="283">
        <v>113</v>
      </c>
      <c r="L36" s="283">
        <v>6</v>
      </c>
      <c r="M36" s="283">
        <v>49</v>
      </c>
      <c r="N36" s="283">
        <v>3</v>
      </c>
      <c r="O36" s="283">
        <v>198</v>
      </c>
      <c r="P36" s="283">
        <v>11</v>
      </c>
      <c r="Q36" s="284">
        <v>16</v>
      </c>
      <c r="R36" s="285">
        <v>0</v>
      </c>
      <c r="S36" s="285">
        <f t="shared" si="0"/>
        <v>16</v>
      </c>
      <c r="T36" s="238" t="s">
        <v>696</v>
      </c>
      <c r="U36" s="238"/>
    </row>
    <row r="37" spans="1:22" ht="24">
      <c r="A37" s="67">
        <v>31</v>
      </c>
      <c r="B37" s="68">
        <v>62020031</v>
      </c>
      <c r="C37" s="221" t="s">
        <v>35</v>
      </c>
      <c r="D37" s="233" t="s">
        <v>818</v>
      </c>
      <c r="E37" s="244" t="s">
        <v>347</v>
      </c>
      <c r="F37" s="220">
        <v>9</v>
      </c>
      <c r="G37" s="221" t="s">
        <v>695</v>
      </c>
      <c r="H37" s="231">
        <v>62180</v>
      </c>
      <c r="I37" s="282">
        <v>24</v>
      </c>
      <c r="J37" s="282">
        <v>2</v>
      </c>
      <c r="K37" s="283">
        <v>61</v>
      </c>
      <c r="L37" s="283">
        <v>6</v>
      </c>
      <c r="M37" s="283">
        <v>0</v>
      </c>
      <c r="N37" s="283">
        <v>0</v>
      </c>
      <c r="O37" s="283">
        <v>85</v>
      </c>
      <c r="P37" s="283">
        <v>8</v>
      </c>
      <c r="Q37" s="284">
        <v>5</v>
      </c>
      <c r="R37" s="285">
        <v>0</v>
      </c>
      <c r="S37" s="285">
        <f t="shared" si="0"/>
        <v>5</v>
      </c>
      <c r="T37" s="238"/>
      <c r="U37" s="238"/>
    </row>
    <row r="38" spans="1:22" ht="24">
      <c r="A38" s="67">
        <v>32</v>
      </c>
      <c r="B38" s="68">
        <v>62020032</v>
      </c>
      <c r="C38" s="221" t="s">
        <v>36</v>
      </c>
      <c r="D38" s="233" t="s">
        <v>819</v>
      </c>
      <c r="E38" s="244" t="s">
        <v>349</v>
      </c>
      <c r="F38" s="220">
        <v>7</v>
      </c>
      <c r="G38" s="221" t="s">
        <v>695</v>
      </c>
      <c r="H38" s="231">
        <v>62180</v>
      </c>
      <c r="I38" s="282">
        <v>33</v>
      </c>
      <c r="J38" s="282">
        <v>2</v>
      </c>
      <c r="K38" s="283">
        <v>107</v>
      </c>
      <c r="L38" s="283">
        <v>6</v>
      </c>
      <c r="M38" s="283">
        <v>50</v>
      </c>
      <c r="N38" s="283">
        <v>3</v>
      </c>
      <c r="O38" s="283">
        <v>190</v>
      </c>
      <c r="P38" s="283">
        <v>11</v>
      </c>
      <c r="Q38" s="284">
        <v>15</v>
      </c>
      <c r="R38" s="284">
        <v>1</v>
      </c>
      <c r="S38" s="285">
        <f t="shared" si="0"/>
        <v>16</v>
      </c>
      <c r="T38" s="238"/>
      <c r="U38" s="238"/>
    </row>
    <row r="39" spans="1:22" ht="24">
      <c r="A39" s="67">
        <v>33</v>
      </c>
      <c r="B39" s="68">
        <v>62020033</v>
      </c>
      <c r="C39" s="221" t="s">
        <v>37</v>
      </c>
      <c r="D39" s="233" t="s">
        <v>820</v>
      </c>
      <c r="E39" s="244" t="s">
        <v>351</v>
      </c>
      <c r="F39" s="220">
        <v>1</v>
      </c>
      <c r="G39" s="221" t="s">
        <v>695</v>
      </c>
      <c r="H39" s="231">
        <v>62180</v>
      </c>
      <c r="I39" s="282">
        <v>37</v>
      </c>
      <c r="J39" s="282">
        <v>2</v>
      </c>
      <c r="K39" s="283">
        <v>94</v>
      </c>
      <c r="L39" s="283">
        <v>6</v>
      </c>
      <c r="M39" s="283">
        <v>40</v>
      </c>
      <c r="N39" s="283">
        <v>3</v>
      </c>
      <c r="O39" s="283">
        <v>171</v>
      </c>
      <c r="P39" s="283">
        <v>11</v>
      </c>
      <c r="Q39" s="284">
        <v>15</v>
      </c>
      <c r="R39" s="285">
        <v>0</v>
      </c>
      <c r="S39" s="285">
        <f t="shared" si="0"/>
        <v>15</v>
      </c>
      <c r="T39" s="238"/>
      <c r="U39" s="238"/>
    </row>
    <row r="40" spans="1:22" ht="24">
      <c r="A40" s="67">
        <v>34</v>
      </c>
      <c r="B40" s="68">
        <v>62020034</v>
      </c>
      <c r="C40" s="221" t="s">
        <v>38</v>
      </c>
      <c r="D40" s="233" t="s">
        <v>821</v>
      </c>
      <c r="E40" s="244" t="s">
        <v>353</v>
      </c>
      <c r="F40" s="220">
        <v>4</v>
      </c>
      <c r="G40" s="221" t="s">
        <v>695</v>
      </c>
      <c r="H40" s="231">
        <v>62180</v>
      </c>
      <c r="I40" s="282">
        <v>11</v>
      </c>
      <c r="J40" s="282">
        <v>3</v>
      </c>
      <c r="K40" s="283">
        <v>43</v>
      </c>
      <c r="L40" s="283">
        <v>6</v>
      </c>
      <c r="M40" s="283">
        <v>0</v>
      </c>
      <c r="N40" s="283">
        <v>0</v>
      </c>
      <c r="O40" s="283">
        <v>54</v>
      </c>
      <c r="P40" s="283">
        <v>9</v>
      </c>
      <c r="Q40" s="284">
        <v>3</v>
      </c>
      <c r="R40" s="285">
        <v>0</v>
      </c>
      <c r="S40" s="285">
        <f t="shared" si="0"/>
        <v>3</v>
      </c>
      <c r="T40" s="238"/>
      <c r="U40" s="238"/>
    </row>
    <row r="41" spans="1:22" ht="24" customHeight="1">
      <c r="A41" s="449" t="s">
        <v>193</v>
      </c>
      <c r="B41" s="449"/>
      <c r="C41" s="449"/>
      <c r="D41" s="449"/>
      <c r="E41" s="449"/>
      <c r="F41" s="449"/>
      <c r="G41" s="449"/>
      <c r="H41" s="449"/>
      <c r="I41" s="287">
        <f t="shared" ref="I41:S41" si="1">SUM(I7:I40)</f>
        <v>1280</v>
      </c>
      <c r="J41" s="288">
        <f t="shared" si="1"/>
        <v>82</v>
      </c>
      <c r="K41" s="288">
        <f t="shared" si="1"/>
        <v>3706</v>
      </c>
      <c r="L41" s="288">
        <f t="shared" si="1"/>
        <v>227</v>
      </c>
      <c r="M41" s="288">
        <f t="shared" si="1"/>
        <v>751</v>
      </c>
      <c r="N41" s="288">
        <f t="shared" si="1"/>
        <v>38</v>
      </c>
      <c r="O41" s="288">
        <f t="shared" si="1"/>
        <v>5737</v>
      </c>
      <c r="P41" s="288">
        <f t="shared" si="1"/>
        <v>347</v>
      </c>
      <c r="Q41" s="280">
        <f t="shared" si="1"/>
        <v>348</v>
      </c>
      <c r="R41" s="280">
        <f t="shared" si="1"/>
        <v>11</v>
      </c>
      <c r="S41" s="280">
        <f t="shared" si="1"/>
        <v>359</v>
      </c>
      <c r="T41" s="457"/>
      <c r="U41" s="458"/>
    </row>
    <row r="42" spans="1:22">
      <c r="A42" s="450" t="s">
        <v>969</v>
      </c>
      <c r="B42" s="450"/>
      <c r="C42" s="450"/>
      <c r="D42" s="450"/>
      <c r="E42" s="223" t="s">
        <v>680</v>
      </c>
      <c r="F42" s="61" t="s">
        <v>682</v>
      </c>
      <c r="G42" s="227" t="s">
        <v>683</v>
      </c>
      <c r="H42" s="61" t="s">
        <v>684</v>
      </c>
      <c r="I42" s="275" t="s">
        <v>685</v>
      </c>
      <c r="J42" s="275" t="s">
        <v>207</v>
      </c>
      <c r="K42" s="275" t="s">
        <v>685</v>
      </c>
      <c r="L42" s="276" t="s">
        <v>207</v>
      </c>
      <c r="M42" s="276" t="s">
        <v>685</v>
      </c>
      <c r="N42" s="276" t="s">
        <v>207</v>
      </c>
      <c r="O42" s="276" t="s">
        <v>685</v>
      </c>
      <c r="P42" s="276" t="s">
        <v>207</v>
      </c>
      <c r="Q42" s="289" t="s">
        <v>686</v>
      </c>
      <c r="R42" s="290" t="s">
        <v>686</v>
      </c>
      <c r="S42" s="61" t="s">
        <v>686</v>
      </c>
      <c r="T42" s="62" t="s">
        <v>611</v>
      </c>
      <c r="U42" s="62" t="s">
        <v>687</v>
      </c>
    </row>
    <row r="43" spans="1:22" ht="24">
      <c r="A43" s="67">
        <v>1</v>
      </c>
      <c r="B43" s="68">
        <v>62020035</v>
      </c>
      <c r="C43" s="224" t="s">
        <v>39</v>
      </c>
      <c r="D43" s="225" t="s">
        <v>822</v>
      </c>
      <c r="E43" s="246" t="s">
        <v>993</v>
      </c>
      <c r="F43" s="226">
        <v>7</v>
      </c>
      <c r="G43" s="221" t="s">
        <v>699</v>
      </c>
      <c r="H43" s="232">
        <v>62130</v>
      </c>
      <c r="I43" s="291">
        <v>0</v>
      </c>
      <c r="J43" s="291">
        <v>0</v>
      </c>
      <c r="K43" s="291">
        <v>0</v>
      </c>
      <c r="L43" s="291">
        <v>0</v>
      </c>
      <c r="M43" s="292">
        <v>0</v>
      </c>
      <c r="N43" s="292">
        <v>0</v>
      </c>
      <c r="O43" s="291">
        <v>0</v>
      </c>
      <c r="P43" s="291">
        <v>0</v>
      </c>
      <c r="Q43" s="284">
        <v>2</v>
      </c>
      <c r="R43" s="284">
        <v>0</v>
      </c>
      <c r="S43" s="285">
        <f>Q43+R43</f>
        <v>2</v>
      </c>
      <c r="T43" s="238"/>
      <c r="U43" s="238"/>
      <c r="V43" s="69"/>
    </row>
    <row r="44" spans="1:22" ht="24">
      <c r="A44" s="67">
        <v>2</v>
      </c>
      <c r="B44" s="68">
        <v>62020036</v>
      </c>
      <c r="C44" s="224" t="s">
        <v>40</v>
      </c>
      <c r="D44" s="225" t="s">
        <v>823</v>
      </c>
      <c r="E44" s="246" t="s">
        <v>356</v>
      </c>
      <c r="F44" s="226">
        <v>4</v>
      </c>
      <c r="G44" s="221" t="s">
        <v>699</v>
      </c>
      <c r="H44" s="232">
        <v>62130</v>
      </c>
      <c r="I44" s="283">
        <v>16</v>
      </c>
      <c r="J44" s="283">
        <v>2</v>
      </c>
      <c r="K44" s="283">
        <v>57</v>
      </c>
      <c r="L44" s="283">
        <v>6</v>
      </c>
      <c r="M44" s="283">
        <v>0</v>
      </c>
      <c r="N44" s="283">
        <v>0</v>
      </c>
      <c r="O44" s="283">
        <v>73</v>
      </c>
      <c r="P44" s="283">
        <v>8</v>
      </c>
      <c r="Q44" s="284">
        <v>4</v>
      </c>
      <c r="R44" s="284">
        <v>1</v>
      </c>
      <c r="S44" s="285">
        <f t="shared" ref="S44:S106" si="2">Q44+R44</f>
        <v>5</v>
      </c>
      <c r="T44" s="238"/>
      <c r="U44" s="238"/>
      <c r="V44" s="69"/>
    </row>
    <row r="45" spans="1:22" ht="24">
      <c r="A45" s="67">
        <v>3</v>
      </c>
      <c r="B45" s="68">
        <v>62020037</v>
      </c>
      <c r="C45" s="224" t="s">
        <v>41</v>
      </c>
      <c r="D45" s="225" t="s">
        <v>824</v>
      </c>
      <c r="E45" s="246" t="s">
        <v>358</v>
      </c>
      <c r="F45" s="226">
        <v>2</v>
      </c>
      <c r="G45" s="221" t="s">
        <v>699</v>
      </c>
      <c r="H45" s="232">
        <v>62130</v>
      </c>
      <c r="I45" s="283">
        <v>16</v>
      </c>
      <c r="J45" s="283">
        <v>3</v>
      </c>
      <c r="K45" s="283">
        <v>40</v>
      </c>
      <c r="L45" s="283">
        <v>6</v>
      </c>
      <c r="M45" s="283">
        <v>0</v>
      </c>
      <c r="N45" s="283">
        <v>0</v>
      </c>
      <c r="O45" s="283">
        <v>56</v>
      </c>
      <c r="P45" s="283">
        <v>9</v>
      </c>
      <c r="Q45" s="284">
        <v>5</v>
      </c>
      <c r="R45" s="285">
        <v>0</v>
      </c>
      <c r="S45" s="285">
        <f t="shared" si="2"/>
        <v>5</v>
      </c>
      <c r="T45" s="238"/>
      <c r="U45" s="238"/>
      <c r="V45" s="69"/>
    </row>
    <row r="46" spans="1:22" ht="24">
      <c r="A46" s="67">
        <v>4</v>
      </c>
      <c r="B46" s="68">
        <v>62020038</v>
      </c>
      <c r="C46" s="224" t="s">
        <v>42</v>
      </c>
      <c r="D46" s="225" t="s">
        <v>825</v>
      </c>
      <c r="E46" s="246" t="s">
        <v>826</v>
      </c>
      <c r="F46" s="226">
        <v>1</v>
      </c>
      <c r="G46" s="221" t="s">
        <v>700</v>
      </c>
      <c r="H46" s="232">
        <v>62140</v>
      </c>
      <c r="I46" s="283">
        <v>23</v>
      </c>
      <c r="J46" s="283">
        <v>2</v>
      </c>
      <c r="K46" s="283">
        <v>101</v>
      </c>
      <c r="L46" s="283">
        <v>6</v>
      </c>
      <c r="M46" s="283">
        <v>0</v>
      </c>
      <c r="N46" s="283">
        <v>0</v>
      </c>
      <c r="O46" s="283">
        <v>124</v>
      </c>
      <c r="P46" s="283">
        <v>8</v>
      </c>
      <c r="Q46" s="284">
        <v>9</v>
      </c>
      <c r="R46" s="285">
        <v>0</v>
      </c>
      <c r="S46" s="285">
        <f t="shared" si="2"/>
        <v>9</v>
      </c>
      <c r="T46" s="238" t="s">
        <v>701</v>
      </c>
      <c r="U46" s="238" t="s">
        <v>701</v>
      </c>
    </row>
    <row r="47" spans="1:22" ht="24">
      <c r="A47" s="67">
        <v>5</v>
      </c>
      <c r="B47" s="68">
        <v>62020039</v>
      </c>
      <c r="C47" s="224" t="s">
        <v>43</v>
      </c>
      <c r="D47" s="225" t="s">
        <v>827</v>
      </c>
      <c r="E47" s="246" t="s">
        <v>361</v>
      </c>
      <c r="F47" s="226">
        <v>3</v>
      </c>
      <c r="G47" s="221" t="s">
        <v>700</v>
      </c>
      <c r="H47" s="232">
        <v>62140</v>
      </c>
      <c r="I47" s="283">
        <v>39</v>
      </c>
      <c r="J47" s="283">
        <v>3</v>
      </c>
      <c r="K47" s="283">
        <v>111</v>
      </c>
      <c r="L47" s="283">
        <v>6</v>
      </c>
      <c r="M47" s="283">
        <v>0</v>
      </c>
      <c r="N47" s="283">
        <v>0</v>
      </c>
      <c r="O47" s="283">
        <v>150</v>
      </c>
      <c r="P47" s="283">
        <v>9</v>
      </c>
      <c r="Q47" s="284">
        <v>9</v>
      </c>
      <c r="R47" s="285">
        <v>0</v>
      </c>
      <c r="S47" s="285">
        <f t="shared" si="2"/>
        <v>9</v>
      </c>
      <c r="T47" s="238"/>
      <c r="U47" s="238"/>
    </row>
    <row r="48" spans="1:22" ht="24">
      <c r="A48" s="67">
        <v>6</v>
      </c>
      <c r="B48" s="68">
        <v>62020040</v>
      </c>
      <c r="C48" s="224" t="s">
        <v>44</v>
      </c>
      <c r="D48" s="225" t="s">
        <v>362</v>
      </c>
      <c r="E48" s="246" t="s">
        <v>363</v>
      </c>
      <c r="F48" s="226">
        <v>12</v>
      </c>
      <c r="G48" s="221" t="s">
        <v>700</v>
      </c>
      <c r="H48" s="232">
        <v>62140</v>
      </c>
      <c r="I48" s="283">
        <v>18</v>
      </c>
      <c r="J48" s="283">
        <v>2</v>
      </c>
      <c r="K48" s="283">
        <v>58</v>
      </c>
      <c r="L48" s="283">
        <v>6</v>
      </c>
      <c r="M48" s="283">
        <v>0</v>
      </c>
      <c r="N48" s="283">
        <v>0</v>
      </c>
      <c r="O48" s="283">
        <v>76</v>
      </c>
      <c r="P48" s="283">
        <v>8</v>
      </c>
      <c r="Q48" s="284">
        <v>5</v>
      </c>
      <c r="R48" s="285">
        <v>0</v>
      </c>
      <c r="S48" s="285">
        <f t="shared" si="2"/>
        <v>5</v>
      </c>
      <c r="T48" s="238"/>
      <c r="U48" s="238"/>
    </row>
    <row r="49" spans="1:22" ht="24">
      <c r="A49" s="67">
        <v>7</v>
      </c>
      <c r="B49" s="68">
        <v>62020042</v>
      </c>
      <c r="C49" s="224" t="s">
        <v>45</v>
      </c>
      <c r="D49" s="225" t="s">
        <v>364</v>
      </c>
      <c r="E49" s="246" t="s">
        <v>365</v>
      </c>
      <c r="F49" s="226">
        <v>1</v>
      </c>
      <c r="G49" s="221" t="s">
        <v>702</v>
      </c>
      <c r="H49" s="232">
        <v>62140</v>
      </c>
      <c r="I49" s="283">
        <v>30</v>
      </c>
      <c r="J49" s="283">
        <v>3</v>
      </c>
      <c r="K49" s="283">
        <v>33</v>
      </c>
      <c r="L49" s="283">
        <v>6</v>
      </c>
      <c r="M49" s="283">
        <v>0</v>
      </c>
      <c r="N49" s="283">
        <v>0</v>
      </c>
      <c r="O49" s="283">
        <v>63</v>
      </c>
      <c r="P49" s="283">
        <v>9</v>
      </c>
      <c r="Q49" s="284">
        <v>5</v>
      </c>
      <c r="R49" s="284">
        <v>0</v>
      </c>
      <c r="S49" s="285">
        <f t="shared" si="2"/>
        <v>5</v>
      </c>
      <c r="T49" s="238" t="s">
        <v>703</v>
      </c>
      <c r="U49" s="238"/>
      <c r="V49" s="69"/>
    </row>
    <row r="50" spans="1:22" ht="24">
      <c r="A50" s="67">
        <v>8</v>
      </c>
      <c r="B50" s="68">
        <v>62020043</v>
      </c>
      <c r="C50" s="224" t="s">
        <v>46</v>
      </c>
      <c r="D50" s="225" t="s">
        <v>828</v>
      </c>
      <c r="E50" s="246" t="s">
        <v>988</v>
      </c>
      <c r="F50" s="226">
        <v>2</v>
      </c>
      <c r="G50" s="221" t="s">
        <v>702</v>
      </c>
      <c r="H50" s="232">
        <v>62140</v>
      </c>
      <c r="I50" s="283">
        <v>18</v>
      </c>
      <c r="J50" s="283">
        <v>3</v>
      </c>
      <c r="K50" s="283">
        <v>56</v>
      </c>
      <c r="L50" s="283">
        <v>6</v>
      </c>
      <c r="M50" s="283">
        <v>0</v>
      </c>
      <c r="N50" s="283">
        <v>0</v>
      </c>
      <c r="O50" s="283">
        <v>74</v>
      </c>
      <c r="P50" s="283">
        <v>9</v>
      </c>
      <c r="Q50" s="284">
        <v>9</v>
      </c>
      <c r="R50" s="285">
        <v>0</v>
      </c>
      <c r="S50" s="285">
        <f t="shared" si="2"/>
        <v>9</v>
      </c>
      <c r="T50" s="238"/>
      <c r="U50" s="238"/>
      <c r="V50" s="69"/>
    </row>
    <row r="51" spans="1:22" ht="24">
      <c r="A51" s="67">
        <v>9</v>
      </c>
      <c r="B51" s="68">
        <v>62020044</v>
      </c>
      <c r="C51" s="224" t="s">
        <v>47</v>
      </c>
      <c r="D51" s="225" t="s">
        <v>367</v>
      </c>
      <c r="E51" s="246" t="s">
        <v>368</v>
      </c>
      <c r="F51" s="226">
        <v>3</v>
      </c>
      <c r="G51" s="221" t="s">
        <v>702</v>
      </c>
      <c r="H51" s="232">
        <v>62140</v>
      </c>
      <c r="I51" s="283">
        <v>41</v>
      </c>
      <c r="J51" s="283">
        <v>3</v>
      </c>
      <c r="K51" s="283">
        <v>67</v>
      </c>
      <c r="L51" s="283">
        <v>6</v>
      </c>
      <c r="M51" s="283">
        <v>0</v>
      </c>
      <c r="N51" s="283">
        <v>0</v>
      </c>
      <c r="O51" s="283">
        <v>108</v>
      </c>
      <c r="P51" s="283">
        <v>9</v>
      </c>
      <c r="Q51" s="284">
        <v>6</v>
      </c>
      <c r="R51" s="285">
        <v>0</v>
      </c>
      <c r="S51" s="285">
        <f t="shared" si="2"/>
        <v>6</v>
      </c>
      <c r="T51" s="238"/>
      <c r="U51" s="238"/>
      <c r="V51" s="69"/>
    </row>
    <row r="52" spans="1:22" ht="24">
      <c r="A52" s="67">
        <v>10</v>
      </c>
      <c r="B52" s="68">
        <v>62020046</v>
      </c>
      <c r="C52" s="224" t="s">
        <v>48</v>
      </c>
      <c r="D52" s="225" t="s">
        <v>829</v>
      </c>
      <c r="E52" s="246" t="s">
        <v>370</v>
      </c>
      <c r="F52" s="226">
        <v>2</v>
      </c>
      <c r="G52" s="221" t="s">
        <v>704</v>
      </c>
      <c r="H52" s="232">
        <v>62140</v>
      </c>
      <c r="I52" s="283">
        <v>37</v>
      </c>
      <c r="J52" s="283">
        <v>2</v>
      </c>
      <c r="K52" s="283">
        <v>94</v>
      </c>
      <c r="L52" s="283">
        <v>6</v>
      </c>
      <c r="M52" s="283">
        <v>50</v>
      </c>
      <c r="N52" s="283">
        <v>3</v>
      </c>
      <c r="O52" s="283">
        <v>181</v>
      </c>
      <c r="P52" s="283">
        <v>11</v>
      </c>
      <c r="Q52" s="284">
        <v>15</v>
      </c>
      <c r="R52" s="285">
        <v>0</v>
      </c>
      <c r="S52" s="285">
        <f t="shared" si="2"/>
        <v>15</v>
      </c>
      <c r="T52" s="238" t="s">
        <v>871</v>
      </c>
      <c r="U52" s="238"/>
      <c r="V52" s="69"/>
    </row>
    <row r="53" spans="1:22" ht="24">
      <c r="A53" s="67">
        <v>11</v>
      </c>
      <c r="B53" s="68">
        <v>62020048</v>
      </c>
      <c r="C53" s="224" t="s">
        <v>49</v>
      </c>
      <c r="D53" s="225" t="s">
        <v>371</v>
      </c>
      <c r="E53" s="246" t="s">
        <v>372</v>
      </c>
      <c r="F53" s="226">
        <v>13</v>
      </c>
      <c r="G53" s="221" t="s">
        <v>704</v>
      </c>
      <c r="H53" s="232">
        <v>62140</v>
      </c>
      <c r="I53" s="283">
        <v>35</v>
      </c>
      <c r="J53" s="283">
        <v>3</v>
      </c>
      <c r="K53" s="283">
        <v>35</v>
      </c>
      <c r="L53" s="283">
        <v>6</v>
      </c>
      <c r="M53" s="283">
        <v>0</v>
      </c>
      <c r="N53" s="283">
        <v>0</v>
      </c>
      <c r="O53" s="283">
        <v>70</v>
      </c>
      <c r="P53" s="283">
        <v>9</v>
      </c>
      <c r="Q53" s="284">
        <v>4</v>
      </c>
      <c r="R53" s="284">
        <v>1</v>
      </c>
      <c r="S53" s="285">
        <f t="shared" si="2"/>
        <v>5</v>
      </c>
      <c r="T53" s="238"/>
      <c r="U53" s="238"/>
      <c r="V53" s="69"/>
    </row>
    <row r="54" spans="1:22" ht="24">
      <c r="A54" s="67">
        <v>12</v>
      </c>
      <c r="B54" s="68">
        <v>62020049</v>
      </c>
      <c r="C54" s="224" t="s">
        <v>50</v>
      </c>
      <c r="D54" s="225" t="s">
        <v>373</v>
      </c>
      <c r="E54" s="246" t="s">
        <v>374</v>
      </c>
      <c r="F54" s="226">
        <v>9</v>
      </c>
      <c r="G54" s="221" t="s">
        <v>704</v>
      </c>
      <c r="H54" s="232">
        <v>62140</v>
      </c>
      <c r="I54" s="283">
        <v>18</v>
      </c>
      <c r="J54" s="283">
        <v>3</v>
      </c>
      <c r="K54" s="283">
        <v>56</v>
      </c>
      <c r="L54" s="283">
        <v>6</v>
      </c>
      <c r="M54" s="283">
        <v>0</v>
      </c>
      <c r="N54" s="283">
        <v>0</v>
      </c>
      <c r="O54" s="283">
        <v>74</v>
      </c>
      <c r="P54" s="283">
        <v>9</v>
      </c>
      <c r="Q54" s="284">
        <v>6</v>
      </c>
      <c r="R54" s="284">
        <v>1</v>
      </c>
      <c r="S54" s="285">
        <f t="shared" si="2"/>
        <v>7</v>
      </c>
      <c r="T54" s="238"/>
      <c r="U54" s="238"/>
      <c r="V54" s="69"/>
    </row>
    <row r="55" spans="1:22" ht="24">
      <c r="A55" s="67">
        <v>13</v>
      </c>
      <c r="B55" s="68">
        <v>62020050</v>
      </c>
      <c r="C55" s="224" t="s">
        <v>51</v>
      </c>
      <c r="D55" s="225" t="s">
        <v>830</v>
      </c>
      <c r="E55" s="246" t="s">
        <v>376</v>
      </c>
      <c r="F55" s="226">
        <v>6</v>
      </c>
      <c r="G55" s="221" t="s">
        <v>704</v>
      </c>
      <c r="H55" s="232">
        <v>62140</v>
      </c>
      <c r="I55" s="283">
        <v>62</v>
      </c>
      <c r="J55" s="283">
        <v>3</v>
      </c>
      <c r="K55" s="283">
        <v>116</v>
      </c>
      <c r="L55" s="283">
        <v>6</v>
      </c>
      <c r="M55" s="283">
        <v>0</v>
      </c>
      <c r="N55" s="283">
        <v>0</v>
      </c>
      <c r="O55" s="283">
        <v>178</v>
      </c>
      <c r="P55" s="283">
        <v>9</v>
      </c>
      <c r="Q55" s="284">
        <v>10</v>
      </c>
      <c r="R55" s="284">
        <v>0</v>
      </c>
      <c r="S55" s="285">
        <f t="shared" si="2"/>
        <v>10</v>
      </c>
      <c r="T55" s="238"/>
      <c r="U55" s="238"/>
    </row>
    <row r="56" spans="1:22" ht="24">
      <c r="A56" s="67">
        <v>14</v>
      </c>
      <c r="B56" s="68">
        <v>62020052</v>
      </c>
      <c r="C56" s="224" t="s">
        <v>52</v>
      </c>
      <c r="D56" s="225" t="s">
        <v>831</v>
      </c>
      <c r="E56" s="246" t="s">
        <v>378</v>
      </c>
      <c r="F56" s="226">
        <v>16</v>
      </c>
      <c r="G56" s="221" t="s">
        <v>704</v>
      </c>
      <c r="H56" s="232">
        <v>62140</v>
      </c>
      <c r="I56" s="283">
        <v>43</v>
      </c>
      <c r="J56" s="283">
        <v>3</v>
      </c>
      <c r="K56" s="283">
        <v>80</v>
      </c>
      <c r="L56" s="283">
        <v>6</v>
      </c>
      <c r="M56" s="283">
        <v>0</v>
      </c>
      <c r="N56" s="283">
        <v>0</v>
      </c>
      <c r="O56" s="283">
        <v>123</v>
      </c>
      <c r="P56" s="283">
        <v>9</v>
      </c>
      <c r="Q56" s="284">
        <v>8</v>
      </c>
      <c r="R56" s="285">
        <v>0</v>
      </c>
      <c r="S56" s="285">
        <f t="shared" si="2"/>
        <v>8</v>
      </c>
      <c r="T56" s="238"/>
      <c r="U56" s="238"/>
    </row>
    <row r="57" spans="1:22" ht="24">
      <c r="A57" s="67">
        <v>15</v>
      </c>
      <c r="B57" s="68">
        <v>62020053</v>
      </c>
      <c r="C57" s="224" t="s">
        <v>53</v>
      </c>
      <c r="D57" s="225" t="s">
        <v>379</v>
      </c>
      <c r="E57" s="246" t="s">
        <v>380</v>
      </c>
      <c r="F57" s="226">
        <v>16</v>
      </c>
      <c r="G57" s="221" t="s">
        <v>705</v>
      </c>
      <c r="H57" s="232">
        <v>62140</v>
      </c>
      <c r="I57" s="283">
        <v>22</v>
      </c>
      <c r="J57" s="283">
        <v>3</v>
      </c>
      <c r="K57" s="283">
        <v>71</v>
      </c>
      <c r="L57" s="283">
        <v>6</v>
      </c>
      <c r="M57" s="283">
        <v>0</v>
      </c>
      <c r="N57" s="283">
        <v>0</v>
      </c>
      <c r="O57" s="283">
        <v>93</v>
      </c>
      <c r="P57" s="283">
        <v>9</v>
      </c>
      <c r="Q57" s="284">
        <v>5</v>
      </c>
      <c r="R57" s="285">
        <v>0</v>
      </c>
      <c r="S57" s="285">
        <f t="shared" si="2"/>
        <v>5</v>
      </c>
      <c r="T57" s="238"/>
      <c r="U57" s="238"/>
      <c r="V57" s="69"/>
    </row>
    <row r="58" spans="1:22" ht="24">
      <c r="A58" s="67">
        <v>16</v>
      </c>
      <c r="B58" s="68">
        <v>62020054</v>
      </c>
      <c r="C58" s="224" t="s">
        <v>54</v>
      </c>
      <c r="D58" s="225" t="s">
        <v>381</v>
      </c>
      <c r="E58" s="246" t="s">
        <v>382</v>
      </c>
      <c r="F58" s="226">
        <v>19</v>
      </c>
      <c r="G58" s="221" t="s">
        <v>705</v>
      </c>
      <c r="H58" s="232">
        <v>62140</v>
      </c>
      <c r="I58" s="283">
        <v>34</v>
      </c>
      <c r="J58" s="283">
        <v>3</v>
      </c>
      <c r="K58" s="283">
        <v>98</v>
      </c>
      <c r="L58" s="283">
        <v>6</v>
      </c>
      <c r="M58" s="283">
        <v>0</v>
      </c>
      <c r="N58" s="283">
        <v>0</v>
      </c>
      <c r="O58" s="283">
        <v>132</v>
      </c>
      <c r="P58" s="283">
        <v>9</v>
      </c>
      <c r="Q58" s="284">
        <v>9</v>
      </c>
      <c r="R58" s="284">
        <v>1</v>
      </c>
      <c r="S58" s="285">
        <f t="shared" si="2"/>
        <v>10</v>
      </c>
      <c r="T58" s="238"/>
      <c r="U58" s="238"/>
      <c r="V58" s="72"/>
    </row>
    <row r="59" spans="1:22" ht="24">
      <c r="A59" s="67">
        <v>17</v>
      </c>
      <c r="B59" s="68">
        <v>62020055</v>
      </c>
      <c r="C59" s="224" t="s">
        <v>55</v>
      </c>
      <c r="D59" s="225" t="s">
        <v>832</v>
      </c>
      <c r="E59" s="246" t="s">
        <v>384</v>
      </c>
      <c r="F59" s="226">
        <v>22</v>
      </c>
      <c r="G59" s="221" t="s">
        <v>705</v>
      </c>
      <c r="H59" s="232">
        <v>62140</v>
      </c>
      <c r="I59" s="283">
        <v>13</v>
      </c>
      <c r="J59" s="283">
        <v>3</v>
      </c>
      <c r="K59" s="283">
        <v>66</v>
      </c>
      <c r="L59" s="283">
        <v>6</v>
      </c>
      <c r="M59" s="283">
        <v>0</v>
      </c>
      <c r="N59" s="283">
        <v>0</v>
      </c>
      <c r="O59" s="283">
        <v>79</v>
      </c>
      <c r="P59" s="283">
        <v>9</v>
      </c>
      <c r="Q59" s="284">
        <v>5</v>
      </c>
      <c r="R59" s="284">
        <v>1</v>
      </c>
      <c r="S59" s="285">
        <f t="shared" si="2"/>
        <v>6</v>
      </c>
      <c r="T59" s="238"/>
      <c r="U59" s="238"/>
    </row>
    <row r="60" spans="1:22" ht="24">
      <c r="A60" s="67">
        <v>18</v>
      </c>
      <c r="B60" s="68">
        <v>62020056</v>
      </c>
      <c r="C60" s="224" t="s">
        <v>56</v>
      </c>
      <c r="D60" s="225" t="s">
        <v>385</v>
      </c>
      <c r="E60" s="246" t="s">
        <v>386</v>
      </c>
      <c r="F60" s="226">
        <v>11</v>
      </c>
      <c r="G60" s="221" t="s">
        <v>705</v>
      </c>
      <c r="H60" s="232">
        <v>62140</v>
      </c>
      <c r="I60" s="283">
        <v>39</v>
      </c>
      <c r="J60" s="283">
        <v>3</v>
      </c>
      <c r="K60" s="283">
        <v>50</v>
      </c>
      <c r="L60" s="283">
        <v>6</v>
      </c>
      <c r="M60" s="283">
        <v>0</v>
      </c>
      <c r="N60" s="283">
        <v>0</v>
      </c>
      <c r="O60" s="283">
        <v>89</v>
      </c>
      <c r="P60" s="283">
        <v>9</v>
      </c>
      <c r="Q60" s="284">
        <v>4</v>
      </c>
      <c r="R60" s="284">
        <v>1</v>
      </c>
      <c r="S60" s="285">
        <f t="shared" si="2"/>
        <v>5</v>
      </c>
      <c r="T60" s="238"/>
      <c r="U60" s="240"/>
    </row>
    <row r="61" spans="1:22" ht="24">
      <c r="A61" s="67">
        <v>19</v>
      </c>
      <c r="B61" s="68">
        <v>62020057</v>
      </c>
      <c r="C61" s="224" t="s">
        <v>57</v>
      </c>
      <c r="D61" s="225" t="s">
        <v>387</v>
      </c>
      <c r="E61" s="246" t="s">
        <v>388</v>
      </c>
      <c r="F61" s="226">
        <v>5</v>
      </c>
      <c r="G61" s="221" t="s">
        <v>705</v>
      </c>
      <c r="H61" s="232">
        <v>62140</v>
      </c>
      <c r="I61" s="283">
        <v>52</v>
      </c>
      <c r="J61" s="283">
        <v>3</v>
      </c>
      <c r="K61" s="283">
        <v>169</v>
      </c>
      <c r="L61" s="283">
        <v>6</v>
      </c>
      <c r="M61" s="283">
        <v>0</v>
      </c>
      <c r="N61" s="283">
        <v>0</v>
      </c>
      <c r="O61" s="283">
        <v>221</v>
      </c>
      <c r="P61" s="283">
        <v>9</v>
      </c>
      <c r="Q61" s="284">
        <v>10</v>
      </c>
      <c r="R61" s="285">
        <v>0</v>
      </c>
      <c r="S61" s="285">
        <f t="shared" si="2"/>
        <v>10</v>
      </c>
      <c r="T61" s="238" t="s">
        <v>706</v>
      </c>
      <c r="U61" s="238"/>
    </row>
    <row r="62" spans="1:22" ht="24">
      <c r="A62" s="67">
        <v>20</v>
      </c>
      <c r="B62" s="68">
        <v>62020058</v>
      </c>
      <c r="C62" s="224" t="s">
        <v>58</v>
      </c>
      <c r="D62" s="225" t="s">
        <v>389</v>
      </c>
      <c r="E62" s="246" t="s">
        <v>390</v>
      </c>
      <c r="F62" s="226">
        <v>4</v>
      </c>
      <c r="G62" s="221" t="s">
        <v>705</v>
      </c>
      <c r="H62" s="232">
        <v>62140</v>
      </c>
      <c r="I62" s="283">
        <v>37</v>
      </c>
      <c r="J62" s="283">
        <v>3</v>
      </c>
      <c r="K62" s="283">
        <v>112</v>
      </c>
      <c r="L62" s="283">
        <v>6</v>
      </c>
      <c r="M62" s="283">
        <v>115</v>
      </c>
      <c r="N62" s="283">
        <v>4</v>
      </c>
      <c r="O62" s="283">
        <v>264</v>
      </c>
      <c r="P62" s="283">
        <v>13</v>
      </c>
      <c r="Q62" s="284">
        <v>17</v>
      </c>
      <c r="R62" s="285">
        <v>1</v>
      </c>
      <c r="S62" s="285">
        <f t="shared" si="2"/>
        <v>18</v>
      </c>
      <c r="T62" s="238"/>
      <c r="U62" s="238"/>
    </row>
    <row r="63" spans="1:22" ht="24">
      <c r="A63" s="67">
        <v>21</v>
      </c>
      <c r="B63" s="68">
        <v>62020059</v>
      </c>
      <c r="C63" s="224" t="s">
        <v>59</v>
      </c>
      <c r="D63" s="225" t="s">
        <v>833</v>
      </c>
      <c r="E63" s="246" t="s">
        <v>990</v>
      </c>
      <c r="F63" s="226">
        <v>9</v>
      </c>
      <c r="G63" s="221" t="s">
        <v>705</v>
      </c>
      <c r="H63" s="232">
        <v>62140</v>
      </c>
      <c r="I63" s="283">
        <v>52</v>
      </c>
      <c r="J63" s="283">
        <v>3</v>
      </c>
      <c r="K63" s="283">
        <v>159</v>
      </c>
      <c r="L63" s="283">
        <v>6</v>
      </c>
      <c r="M63" s="283">
        <v>89</v>
      </c>
      <c r="N63" s="283">
        <v>3</v>
      </c>
      <c r="O63" s="283">
        <v>300</v>
      </c>
      <c r="P63" s="283">
        <v>12</v>
      </c>
      <c r="Q63" s="284">
        <v>14</v>
      </c>
      <c r="R63" s="285">
        <v>1</v>
      </c>
      <c r="S63" s="285">
        <f t="shared" si="2"/>
        <v>15</v>
      </c>
      <c r="T63" s="238"/>
      <c r="U63" s="238"/>
    </row>
    <row r="64" spans="1:22" ht="24">
      <c r="A64" s="67">
        <v>22</v>
      </c>
      <c r="B64" s="68">
        <v>62020060</v>
      </c>
      <c r="C64" s="224" t="s">
        <v>60</v>
      </c>
      <c r="D64" s="225" t="s">
        <v>834</v>
      </c>
      <c r="E64" s="246" t="s">
        <v>392</v>
      </c>
      <c r="F64" s="226">
        <v>18</v>
      </c>
      <c r="G64" s="221" t="s">
        <v>705</v>
      </c>
      <c r="H64" s="232">
        <v>62140</v>
      </c>
      <c r="I64" s="283">
        <v>20</v>
      </c>
      <c r="J64" s="283">
        <v>2</v>
      </c>
      <c r="K64" s="283">
        <v>89</v>
      </c>
      <c r="L64" s="283">
        <v>6</v>
      </c>
      <c r="M64" s="283">
        <v>0</v>
      </c>
      <c r="N64" s="283">
        <v>0</v>
      </c>
      <c r="O64" s="283">
        <v>109</v>
      </c>
      <c r="P64" s="283">
        <v>8</v>
      </c>
      <c r="Q64" s="284">
        <v>9</v>
      </c>
      <c r="R64" s="285">
        <v>0</v>
      </c>
      <c r="S64" s="285">
        <f t="shared" si="2"/>
        <v>9</v>
      </c>
      <c r="T64" s="238"/>
      <c r="U64" s="238"/>
    </row>
    <row r="65" spans="1:22" ht="24">
      <c r="A65" s="67">
        <v>23</v>
      </c>
      <c r="B65" s="68">
        <v>62020061</v>
      </c>
      <c r="C65" s="224" t="s">
        <v>61</v>
      </c>
      <c r="D65" s="225" t="s">
        <v>835</v>
      </c>
      <c r="E65" s="246" t="s">
        <v>836</v>
      </c>
      <c r="F65" s="226">
        <v>1</v>
      </c>
      <c r="G65" s="221" t="s">
        <v>705</v>
      </c>
      <c r="H65" s="232">
        <v>62140</v>
      </c>
      <c r="I65" s="283">
        <v>15</v>
      </c>
      <c r="J65" s="283">
        <v>3</v>
      </c>
      <c r="K65" s="283">
        <v>38</v>
      </c>
      <c r="L65" s="283">
        <v>6</v>
      </c>
      <c r="M65" s="283">
        <v>0</v>
      </c>
      <c r="N65" s="283">
        <v>0</v>
      </c>
      <c r="O65" s="283">
        <v>53</v>
      </c>
      <c r="P65" s="283">
        <v>9</v>
      </c>
      <c r="Q65" s="284">
        <v>5</v>
      </c>
      <c r="R65" s="285">
        <v>0</v>
      </c>
      <c r="S65" s="285">
        <f t="shared" si="2"/>
        <v>5</v>
      </c>
      <c r="T65" s="238"/>
      <c r="U65" s="238"/>
    </row>
    <row r="66" spans="1:22" ht="24">
      <c r="A66" s="67">
        <v>24</v>
      </c>
      <c r="B66" s="68">
        <v>62020062</v>
      </c>
      <c r="C66" s="224" t="s">
        <v>62</v>
      </c>
      <c r="D66" s="225" t="s">
        <v>837</v>
      </c>
      <c r="E66" s="246" t="s">
        <v>395</v>
      </c>
      <c r="F66" s="226">
        <v>24</v>
      </c>
      <c r="G66" s="221" t="s">
        <v>705</v>
      </c>
      <c r="H66" s="232">
        <v>62140</v>
      </c>
      <c r="I66" s="283">
        <v>33</v>
      </c>
      <c r="J66" s="283">
        <v>3</v>
      </c>
      <c r="K66" s="283">
        <v>88</v>
      </c>
      <c r="L66" s="283">
        <v>6</v>
      </c>
      <c r="M66" s="283">
        <v>0</v>
      </c>
      <c r="N66" s="283">
        <v>0</v>
      </c>
      <c r="O66" s="283">
        <v>121</v>
      </c>
      <c r="P66" s="283">
        <v>9</v>
      </c>
      <c r="Q66" s="284">
        <v>7</v>
      </c>
      <c r="R66" s="284">
        <v>1</v>
      </c>
      <c r="S66" s="285">
        <f t="shared" si="2"/>
        <v>8</v>
      </c>
      <c r="T66" s="238"/>
      <c r="U66" s="238"/>
    </row>
    <row r="67" spans="1:22" ht="24">
      <c r="A67" s="67">
        <v>25</v>
      </c>
      <c r="B67" s="68">
        <v>62020063</v>
      </c>
      <c r="C67" s="224" t="s">
        <v>63</v>
      </c>
      <c r="D67" s="225" t="s">
        <v>838</v>
      </c>
      <c r="E67" s="246" t="s">
        <v>397</v>
      </c>
      <c r="F67" s="226">
        <v>2</v>
      </c>
      <c r="G67" s="221" t="s">
        <v>705</v>
      </c>
      <c r="H67" s="232">
        <v>62140</v>
      </c>
      <c r="I67" s="283">
        <v>35</v>
      </c>
      <c r="J67" s="283">
        <v>3</v>
      </c>
      <c r="K67" s="283">
        <v>124</v>
      </c>
      <c r="L67" s="283">
        <v>6</v>
      </c>
      <c r="M67" s="283">
        <v>86</v>
      </c>
      <c r="N67" s="283">
        <v>3</v>
      </c>
      <c r="O67" s="283">
        <v>245</v>
      </c>
      <c r="P67" s="283">
        <v>12</v>
      </c>
      <c r="Q67" s="284">
        <v>17</v>
      </c>
      <c r="R67" s="285">
        <v>0</v>
      </c>
      <c r="S67" s="285">
        <f t="shared" si="2"/>
        <v>17</v>
      </c>
      <c r="T67" s="238"/>
      <c r="U67" s="238"/>
    </row>
    <row r="68" spans="1:22" ht="24">
      <c r="A68" s="67">
        <v>26</v>
      </c>
      <c r="B68" s="68">
        <v>62020064</v>
      </c>
      <c r="C68" s="224" t="s">
        <v>64</v>
      </c>
      <c r="D68" s="225" t="s">
        <v>839</v>
      </c>
      <c r="E68" s="246" t="s">
        <v>399</v>
      </c>
      <c r="F68" s="226">
        <v>23</v>
      </c>
      <c r="G68" s="221" t="s">
        <v>705</v>
      </c>
      <c r="H68" s="232">
        <v>62140</v>
      </c>
      <c r="I68" s="283">
        <v>15</v>
      </c>
      <c r="J68" s="283">
        <v>3</v>
      </c>
      <c r="K68" s="283">
        <v>28</v>
      </c>
      <c r="L68" s="283">
        <v>6</v>
      </c>
      <c r="M68" s="283">
        <v>0</v>
      </c>
      <c r="N68" s="283">
        <v>0</v>
      </c>
      <c r="O68" s="283">
        <v>43</v>
      </c>
      <c r="P68" s="283">
        <v>9</v>
      </c>
      <c r="Q68" s="284">
        <v>2</v>
      </c>
      <c r="R68" s="285">
        <v>0</v>
      </c>
      <c r="S68" s="285">
        <f t="shared" si="2"/>
        <v>2</v>
      </c>
      <c r="T68" s="238"/>
      <c r="U68" s="238"/>
    </row>
    <row r="69" spans="1:22" ht="24">
      <c r="A69" s="67">
        <v>27</v>
      </c>
      <c r="B69" s="68">
        <v>62020065</v>
      </c>
      <c r="C69" s="224" t="s">
        <v>65</v>
      </c>
      <c r="D69" s="225" t="s">
        <v>840</v>
      </c>
      <c r="E69" s="246" t="s">
        <v>401</v>
      </c>
      <c r="F69" s="226">
        <v>10</v>
      </c>
      <c r="G69" s="221" t="s">
        <v>705</v>
      </c>
      <c r="H69" s="232">
        <v>62140</v>
      </c>
      <c r="I69" s="283">
        <v>21</v>
      </c>
      <c r="J69" s="283">
        <v>3</v>
      </c>
      <c r="K69" s="283">
        <v>95</v>
      </c>
      <c r="L69" s="283">
        <v>6</v>
      </c>
      <c r="M69" s="283">
        <v>41</v>
      </c>
      <c r="N69" s="283">
        <v>3</v>
      </c>
      <c r="O69" s="283">
        <v>157</v>
      </c>
      <c r="P69" s="283">
        <v>12</v>
      </c>
      <c r="Q69" s="284">
        <v>10</v>
      </c>
      <c r="R69" s="284">
        <v>1</v>
      </c>
      <c r="S69" s="285">
        <f t="shared" si="2"/>
        <v>11</v>
      </c>
      <c r="T69" s="238"/>
      <c r="U69" s="238"/>
    </row>
    <row r="70" spans="1:22" ht="24">
      <c r="A70" s="67">
        <v>28</v>
      </c>
      <c r="B70" s="68">
        <v>62020066</v>
      </c>
      <c r="C70" s="224" t="s">
        <v>66</v>
      </c>
      <c r="D70" s="225" t="s">
        <v>840</v>
      </c>
      <c r="E70" s="246" t="s">
        <v>401</v>
      </c>
      <c r="F70" s="226">
        <v>14</v>
      </c>
      <c r="G70" s="221" t="s">
        <v>705</v>
      </c>
      <c r="H70" s="232">
        <v>62140</v>
      </c>
      <c r="I70" s="283">
        <v>1</v>
      </c>
      <c r="J70" s="283">
        <v>1</v>
      </c>
      <c r="K70" s="283">
        <v>15</v>
      </c>
      <c r="L70" s="283">
        <v>6</v>
      </c>
      <c r="M70" s="283">
        <v>0</v>
      </c>
      <c r="N70" s="283">
        <v>0</v>
      </c>
      <c r="O70" s="283">
        <v>16</v>
      </c>
      <c r="P70" s="283">
        <v>7</v>
      </c>
      <c r="Q70" s="286">
        <v>2</v>
      </c>
      <c r="R70" s="285">
        <v>0</v>
      </c>
      <c r="S70" s="285">
        <f t="shared" si="2"/>
        <v>2</v>
      </c>
      <c r="T70" s="238" t="s">
        <v>872</v>
      </c>
      <c r="U70" s="238"/>
      <c r="V70" s="73"/>
    </row>
    <row r="71" spans="1:22" ht="24">
      <c r="A71" s="67">
        <v>29</v>
      </c>
      <c r="B71" s="68">
        <v>62020067</v>
      </c>
      <c r="C71" s="224" t="s">
        <v>67</v>
      </c>
      <c r="D71" s="225" t="s">
        <v>841</v>
      </c>
      <c r="E71" s="246" t="s">
        <v>842</v>
      </c>
      <c r="F71" s="226">
        <v>6</v>
      </c>
      <c r="G71" s="221" t="s">
        <v>705</v>
      </c>
      <c r="H71" s="232">
        <v>62140</v>
      </c>
      <c r="I71" s="283">
        <v>51</v>
      </c>
      <c r="J71" s="283">
        <v>3</v>
      </c>
      <c r="K71" s="283">
        <v>116</v>
      </c>
      <c r="L71" s="283">
        <v>6</v>
      </c>
      <c r="M71" s="283">
        <v>117</v>
      </c>
      <c r="N71" s="283">
        <v>3</v>
      </c>
      <c r="O71" s="283">
        <v>284</v>
      </c>
      <c r="P71" s="283">
        <v>12</v>
      </c>
      <c r="Q71" s="284">
        <v>14</v>
      </c>
      <c r="R71" s="285">
        <v>0</v>
      </c>
      <c r="S71" s="285">
        <f t="shared" si="2"/>
        <v>14</v>
      </c>
      <c r="T71" s="238"/>
      <c r="U71" s="238"/>
    </row>
    <row r="72" spans="1:22" ht="24">
      <c r="A72" s="67">
        <v>30</v>
      </c>
      <c r="B72" s="68">
        <v>62020068</v>
      </c>
      <c r="C72" s="224" t="s">
        <v>68</v>
      </c>
      <c r="D72" s="225" t="s">
        <v>402</v>
      </c>
      <c r="E72" s="246" t="s">
        <v>403</v>
      </c>
      <c r="F72" s="226">
        <v>12</v>
      </c>
      <c r="G72" s="221" t="s">
        <v>707</v>
      </c>
      <c r="H72" s="232">
        <v>62130</v>
      </c>
      <c r="I72" s="283">
        <v>13</v>
      </c>
      <c r="J72" s="283">
        <v>2</v>
      </c>
      <c r="K72" s="283">
        <v>49</v>
      </c>
      <c r="L72" s="283">
        <v>6</v>
      </c>
      <c r="M72" s="283">
        <v>0</v>
      </c>
      <c r="N72" s="283">
        <v>0</v>
      </c>
      <c r="O72" s="283">
        <v>62</v>
      </c>
      <c r="P72" s="283">
        <v>8</v>
      </c>
      <c r="Q72" s="284">
        <v>5</v>
      </c>
      <c r="R72" s="285">
        <v>0</v>
      </c>
      <c r="S72" s="285">
        <f t="shared" si="2"/>
        <v>5</v>
      </c>
      <c r="T72" s="238"/>
      <c r="U72" s="238"/>
      <c r="V72" s="73"/>
    </row>
    <row r="73" spans="1:22" ht="24">
      <c r="A73" s="67">
        <v>31</v>
      </c>
      <c r="B73" s="68">
        <v>62020069</v>
      </c>
      <c r="C73" s="224" t="s">
        <v>69</v>
      </c>
      <c r="D73" s="225" t="s">
        <v>843</v>
      </c>
      <c r="E73" s="246" t="s">
        <v>844</v>
      </c>
      <c r="F73" s="226">
        <v>6</v>
      </c>
      <c r="G73" s="221" t="s">
        <v>707</v>
      </c>
      <c r="H73" s="232">
        <v>62130</v>
      </c>
      <c r="I73" s="283">
        <v>13</v>
      </c>
      <c r="J73" s="283">
        <v>3</v>
      </c>
      <c r="K73" s="283">
        <v>28</v>
      </c>
      <c r="L73" s="283">
        <v>6</v>
      </c>
      <c r="M73" s="283">
        <v>0</v>
      </c>
      <c r="N73" s="283">
        <v>0</v>
      </c>
      <c r="O73" s="283">
        <v>41</v>
      </c>
      <c r="P73" s="283">
        <v>9</v>
      </c>
      <c r="Q73" s="284">
        <v>5</v>
      </c>
      <c r="R73" s="284">
        <v>1</v>
      </c>
      <c r="S73" s="285">
        <f t="shared" si="2"/>
        <v>6</v>
      </c>
      <c r="T73" s="238"/>
      <c r="U73" s="238"/>
    </row>
    <row r="74" spans="1:22" ht="24">
      <c r="A74" s="67">
        <v>32</v>
      </c>
      <c r="B74" s="68">
        <v>62020071</v>
      </c>
      <c r="C74" s="224" t="s">
        <v>70</v>
      </c>
      <c r="D74" s="225" t="s">
        <v>405</v>
      </c>
      <c r="E74" s="246" t="s">
        <v>406</v>
      </c>
      <c r="F74" s="226">
        <v>1</v>
      </c>
      <c r="G74" s="221" t="s">
        <v>707</v>
      </c>
      <c r="H74" s="232">
        <v>62130</v>
      </c>
      <c r="I74" s="283">
        <v>36</v>
      </c>
      <c r="J74" s="283">
        <v>3</v>
      </c>
      <c r="K74" s="283">
        <v>90</v>
      </c>
      <c r="L74" s="283">
        <v>6</v>
      </c>
      <c r="M74" s="283">
        <v>0</v>
      </c>
      <c r="N74" s="283">
        <v>0</v>
      </c>
      <c r="O74" s="283">
        <v>126</v>
      </c>
      <c r="P74" s="283">
        <v>9</v>
      </c>
      <c r="Q74" s="284">
        <v>7</v>
      </c>
      <c r="R74" s="285">
        <v>1</v>
      </c>
      <c r="S74" s="285">
        <f t="shared" si="2"/>
        <v>8</v>
      </c>
      <c r="T74" s="238"/>
      <c r="U74" s="238"/>
    </row>
    <row r="75" spans="1:22" ht="24">
      <c r="A75" s="67">
        <v>33</v>
      </c>
      <c r="B75" s="68">
        <v>62020072</v>
      </c>
      <c r="C75" s="224" t="s">
        <v>71</v>
      </c>
      <c r="D75" s="225" t="s">
        <v>845</v>
      </c>
      <c r="E75" s="246" t="s">
        <v>408</v>
      </c>
      <c r="F75" s="226">
        <v>4</v>
      </c>
      <c r="G75" s="221" t="s">
        <v>707</v>
      </c>
      <c r="H75" s="232">
        <v>62130</v>
      </c>
      <c r="I75" s="283">
        <v>29</v>
      </c>
      <c r="J75" s="283">
        <v>3</v>
      </c>
      <c r="K75" s="283">
        <v>72</v>
      </c>
      <c r="L75" s="283">
        <v>6</v>
      </c>
      <c r="M75" s="283">
        <v>0</v>
      </c>
      <c r="N75" s="283">
        <v>0</v>
      </c>
      <c r="O75" s="283">
        <v>101</v>
      </c>
      <c r="P75" s="283">
        <v>9</v>
      </c>
      <c r="Q75" s="284">
        <v>6</v>
      </c>
      <c r="R75" s="284">
        <v>0</v>
      </c>
      <c r="S75" s="285">
        <f t="shared" si="2"/>
        <v>6</v>
      </c>
      <c r="T75" s="238"/>
      <c r="U75" s="238"/>
    </row>
    <row r="76" spans="1:22" ht="24">
      <c r="A76" s="67">
        <v>34</v>
      </c>
      <c r="B76" s="68">
        <v>62020073</v>
      </c>
      <c r="C76" s="224" t="s">
        <v>72</v>
      </c>
      <c r="D76" s="225" t="s">
        <v>846</v>
      </c>
      <c r="E76" s="246" t="s">
        <v>410</v>
      </c>
      <c r="F76" s="226">
        <v>5</v>
      </c>
      <c r="G76" s="221" t="s">
        <v>707</v>
      </c>
      <c r="H76" s="232">
        <v>62130</v>
      </c>
      <c r="I76" s="283">
        <v>11</v>
      </c>
      <c r="J76" s="283">
        <v>2</v>
      </c>
      <c r="K76" s="283">
        <v>73</v>
      </c>
      <c r="L76" s="283">
        <v>6</v>
      </c>
      <c r="M76" s="283">
        <v>48</v>
      </c>
      <c r="N76" s="283">
        <v>3</v>
      </c>
      <c r="O76" s="283">
        <v>132</v>
      </c>
      <c r="P76" s="283">
        <v>11</v>
      </c>
      <c r="Q76" s="284">
        <v>14</v>
      </c>
      <c r="R76" s="285">
        <v>0</v>
      </c>
      <c r="S76" s="285">
        <f t="shared" si="2"/>
        <v>14</v>
      </c>
      <c r="T76" s="238"/>
      <c r="U76" s="238"/>
    </row>
    <row r="77" spans="1:22" ht="24">
      <c r="A77" s="67">
        <v>35</v>
      </c>
      <c r="B77" s="68">
        <v>62020074</v>
      </c>
      <c r="C77" s="224" t="s">
        <v>73</v>
      </c>
      <c r="D77" s="225" t="s">
        <v>847</v>
      </c>
      <c r="E77" s="246" t="s">
        <v>412</v>
      </c>
      <c r="F77" s="226">
        <v>1</v>
      </c>
      <c r="G77" s="221" t="s">
        <v>708</v>
      </c>
      <c r="H77" s="232">
        <v>62130</v>
      </c>
      <c r="I77" s="283">
        <v>7</v>
      </c>
      <c r="J77" s="283">
        <v>3</v>
      </c>
      <c r="K77" s="283">
        <v>48</v>
      </c>
      <c r="L77" s="283">
        <v>6</v>
      </c>
      <c r="M77" s="283">
        <v>0</v>
      </c>
      <c r="N77" s="283">
        <v>0</v>
      </c>
      <c r="O77" s="283">
        <v>55</v>
      </c>
      <c r="P77" s="283">
        <v>9</v>
      </c>
      <c r="Q77" s="284">
        <v>4</v>
      </c>
      <c r="R77" s="285">
        <v>0</v>
      </c>
      <c r="S77" s="285">
        <f t="shared" si="2"/>
        <v>4</v>
      </c>
      <c r="T77" s="238"/>
      <c r="U77" s="238"/>
    </row>
    <row r="78" spans="1:22" ht="24">
      <c r="A78" s="67">
        <v>36</v>
      </c>
      <c r="B78" s="68">
        <v>62020075</v>
      </c>
      <c r="C78" s="224" t="s">
        <v>709</v>
      </c>
      <c r="D78" s="225" t="s">
        <v>848</v>
      </c>
      <c r="E78" s="246" t="s">
        <v>312</v>
      </c>
      <c r="F78" s="226">
        <v>4</v>
      </c>
      <c r="G78" s="221" t="s">
        <v>708</v>
      </c>
      <c r="H78" s="232">
        <v>62130</v>
      </c>
      <c r="I78" s="283">
        <v>13</v>
      </c>
      <c r="J78" s="283">
        <v>2</v>
      </c>
      <c r="K78" s="283">
        <v>50</v>
      </c>
      <c r="L78" s="283">
        <v>6</v>
      </c>
      <c r="M78" s="283">
        <v>0</v>
      </c>
      <c r="N78" s="283">
        <v>0</v>
      </c>
      <c r="O78" s="283">
        <v>63</v>
      </c>
      <c r="P78" s="283">
        <v>8</v>
      </c>
      <c r="Q78" s="284">
        <v>6</v>
      </c>
      <c r="R78" s="285">
        <v>0</v>
      </c>
      <c r="S78" s="285">
        <f t="shared" si="2"/>
        <v>6</v>
      </c>
      <c r="T78" s="238"/>
      <c r="U78" s="238"/>
    </row>
    <row r="79" spans="1:22" ht="24">
      <c r="A79" s="67">
        <v>37</v>
      </c>
      <c r="B79" s="68">
        <v>62020076</v>
      </c>
      <c r="C79" s="224" t="s">
        <v>74</v>
      </c>
      <c r="D79" s="225" t="s">
        <v>414</v>
      </c>
      <c r="E79" s="246" t="s">
        <v>415</v>
      </c>
      <c r="F79" s="226">
        <v>5</v>
      </c>
      <c r="G79" s="221" t="s">
        <v>708</v>
      </c>
      <c r="H79" s="232">
        <v>62130</v>
      </c>
      <c r="I79" s="283">
        <v>29</v>
      </c>
      <c r="J79" s="283">
        <v>2</v>
      </c>
      <c r="K79" s="283">
        <v>103</v>
      </c>
      <c r="L79" s="283">
        <v>6</v>
      </c>
      <c r="M79" s="283">
        <v>0</v>
      </c>
      <c r="N79" s="283">
        <v>0</v>
      </c>
      <c r="O79" s="283">
        <v>132</v>
      </c>
      <c r="P79" s="283">
        <v>8</v>
      </c>
      <c r="Q79" s="284">
        <v>8</v>
      </c>
      <c r="R79" s="285">
        <v>0</v>
      </c>
      <c r="S79" s="285">
        <f t="shared" si="2"/>
        <v>8</v>
      </c>
      <c r="T79" s="238"/>
      <c r="U79" s="238"/>
    </row>
    <row r="80" spans="1:22" ht="24">
      <c r="A80" s="67">
        <v>38</v>
      </c>
      <c r="B80" s="68">
        <v>62020077</v>
      </c>
      <c r="C80" s="224" t="s">
        <v>75</v>
      </c>
      <c r="D80" s="225" t="s">
        <v>416</v>
      </c>
      <c r="E80" s="246" t="s">
        <v>417</v>
      </c>
      <c r="F80" s="226">
        <v>3</v>
      </c>
      <c r="G80" s="221" t="s">
        <v>708</v>
      </c>
      <c r="H80" s="232">
        <v>62130</v>
      </c>
      <c r="I80" s="283">
        <v>39</v>
      </c>
      <c r="J80" s="283">
        <v>3</v>
      </c>
      <c r="K80" s="283">
        <v>102</v>
      </c>
      <c r="L80" s="283">
        <v>6</v>
      </c>
      <c r="M80" s="283">
        <v>0</v>
      </c>
      <c r="N80" s="283">
        <v>0</v>
      </c>
      <c r="O80" s="283">
        <v>141</v>
      </c>
      <c r="P80" s="283">
        <v>9</v>
      </c>
      <c r="Q80" s="284">
        <v>7</v>
      </c>
      <c r="R80" s="285">
        <v>0</v>
      </c>
      <c r="S80" s="285">
        <f t="shared" si="2"/>
        <v>7</v>
      </c>
      <c r="T80" s="238"/>
      <c r="U80" s="238"/>
    </row>
    <row r="81" spans="1:22" ht="24">
      <c r="A81" s="67">
        <v>39</v>
      </c>
      <c r="B81" s="68">
        <v>62020078</v>
      </c>
      <c r="C81" s="224" t="s">
        <v>76</v>
      </c>
      <c r="D81" s="225" t="s">
        <v>418</v>
      </c>
      <c r="E81" s="246" t="s">
        <v>419</v>
      </c>
      <c r="F81" s="226">
        <v>6</v>
      </c>
      <c r="G81" s="221" t="s">
        <v>708</v>
      </c>
      <c r="H81" s="232">
        <v>62130</v>
      </c>
      <c r="I81" s="283">
        <v>42</v>
      </c>
      <c r="J81" s="283">
        <v>3</v>
      </c>
      <c r="K81" s="283">
        <v>119</v>
      </c>
      <c r="L81" s="283">
        <v>6</v>
      </c>
      <c r="M81" s="283">
        <v>0</v>
      </c>
      <c r="N81" s="283">
        <v>0</v>
      </c>
      <c r="O81" s="283">
        <v>161</v>
      </c>
      <c r="P81" s="283">
        <v>9</v>
      </c>
      <c r="Q81" s="284">
        <v>9</v>
      </c>
      <c r="R81" s="285">
        <v>0</v>
      </c>
      <c r="S81" s="285">
        <f t="shared" si="2"/>
        <v>9</v>
      </c>
      <c r="T81" s="238"/>
      <c r="U81" s="238"/>
    </row>
    <row r="82" spans="1:22" ht="24">
      <c r="A82" s="67">
        <v>40</v>
      </c>
      <c r="B82" s="68">
        <v>62020079</v>
      </c>
      <c r="C82" s="224" t="s">
        <v>77</v>
      </c>
      <c r="D82" s="225" t="s">
        <v>420</v>
      </c>
      <c r="E82" s="246" t="s">
        <v>421</v>
      </c>
      <c r="F82" s="226">
        <v>2</v>
      </c>
      <c r="G82" s="221" t="s">
        <v>708</v>
      </c>
      <c r="H82" s="232">
        <v>62130</v>
      </c>
      <c r="I82" s="283">
        <v>38</v>
      </c>
      <c r="J82" s="283">
        <v>3</v>
      </c>
      <c r="K82" s="283">
        <v>113</v>
      </c>
      <c r="L82" s="283">
        <v>6</v>
      </c>
      <c r="M82" s="283">
        <v>0</v>
      </c>
      <c r="N82" s="283">
        <v>0</v>
      </c>
      <c r="O82" s="283">
        <v>151</v>
      </c>
      <c r="P82" s="283">
        <v>9</v>
      </c>
      <c r="Q82" s="284">
        <v>10</v>
      </c>
      <c r="R82" s="285">
        <v>0</v>
      </c>
      <c r="S82" s="285">
        <f t="shared" si="2"/>
        <v>10</v>
      </c>
      <c r="T82" s="238"/>
      <c r="U82" s="238"/>
    </row>
    <row r="83" spans="1:22" ht="24">
      <c r="A83" s="67">
        <v>41</v>
      </c>
      <c r="B83" s="68">
        <v>62020080</v>
      </c>
      <c r="C83" s="224" t="s">
        <v>78</v>
      </c>
      <c r="D83" s="225" t="s">
        <v>849</v>
      </c>
      <c r="E83" s="246" t="s">
        <v>423</v>
      </c>
      <c r="F83" s="226">
        <v>9</v>
      </c>
      <c r="G83" s="221" t="s">
        <v>710</v>
      </c>
      <c r="H83" s="232">
        <v>62140</v>
      </c>
      <c r="I83" s="283">
        <v>61</v>
      </c>
      <c r="J83" s="283">
        <v>3</v>
      </c>
      <c r="K83" s="283">
        <v>129</v>
      </c>
      <c r="L83" s="283">
        <v>6</v>
      </c>
      <c r="M83" s="283">
        <v>82</v>
      </c>
      <c r="N83" s="283">
        <v>3</v>
      </c>
      <c r="O83" s="283">
        <v>272</v>
      </c>
      <c r="P83" s="283">
        <v>12</v>
      </c>
      <c r="Q83" s="284">
        <v>15</v>
      </c>
      <c r="R83" s="285">
        <v>0</v>
      </c>
      <c r="S83" s="285">
        <f t="shared" si="2"/>
        <v>15</v>
      </c>
      <c r="T83" s="238"/>
      <c r="U83" s="238"/>
    </row>
    <row r="84" spans="1:22" ht="24">
      <c r="A84" s="67">
        <v>42</v>
      </c>
      <c r="B84" s="68">
        <v>62020082</v>
      </c>
      <c r="C84" s="224" t="s">
        <v>79</v>
      </c>
      <c r="D84" s="225" t="s">
        <v>850</v>
      </c>
      <c r="E84" s="246" t="s">
        <v>425</v>
      </c>
      <c r="F84" s="226">
        <v>5</v>
      </c>
      <c r="G84" s="221" t="s">
        <v>710</v>
      </c>
      <c r="H84" s="232">
        <v>62140</v>
      </c>
      <c r="I84" s="283">
        <v>36</v>
      </c>
      <c r="J84" s="283">
        <v>3</v>
      </c>
      <c r="K84" s="283">
        <v>50</v>
      </c>
      <c r="L84" s="283">
        <v>6</v>
      </c>
      <c r="M84" s="283">
        <v>0</v>
      </c>
      <c r="N84" s="283">
        <v>0</v>
      </c>
      <c r="O84" s="283">
        <v>86</v>
      </c>
      <c r="P84" s="283">
        <v>9</v>
      </c>
      <c r="Q84" s="284">
        <v>7</v>
      </c>
      <c r="R84" s="285">
        <v>0</v>
      </c>
      <c r="S84" s="285">
        <f t="shared" si="2"/>
        <v>7</v>
      </c>
      <c r="T84" s="238"/>
      <c r="U84" s="238"/>
    </row>
    <row r="85" spans="1:22" ht="24">
      <c r="A85" s="67">
        <v>43</v>
      </c>
      <c r="B85" s="68">
        <v>62020083</v>
      </c>
      <c r="C85" s="224" t="s">
        <v>80</v>
      </c>
      <c r="D85" s="225" t="s">
        <v>851</v>
      </c>
      <c r="E85" s="246" t="s">
        <v>987</v>
      </c>
      <c r="F85" s="226">
        <v>7</v>
      </c>
      <c r="G85" s="221" t="s">
        <v>710</v>
      </c>
      <c r="H85" s="232">
        <v>62140</v>
      </c>
      <c r="I85" s="283">
        <v>52</v>
      </c>
      <c r="J85" s="283">
        <v>3</v>
      </c>
      <c r="K85" s="283">
        <v>123</v>
      </c>
      <c r="L85" s="283">
        <v>6</v>
      </c>
      <c r="M85" s="283">
        <v>67</v>
      </c>
      <c r="N85" s="283">
        <v>3</v>
      </c>
      <c r="O85" s="283">
        <v>242</v>
      </c>
      <c r="P85" s="283">
        <v>12</v>
      </c>
      <c r="Q85" s="284">
        <v>17</v>
      </c>
      <c r="R85" s="285">
        <v>0</v>
      </c>
      <c r="S85" s="285">
        <f t="shared" si="2"/>
        <v>17</v>
      </c>
      <c r="T85" s="238"/>
      <c r="U85" s="238"/>
    </row>
    <row r="86" spans="1:22" ht="24">
      <c r="A86" s="67">
        <v>44</v>
      </c>
      <c r="B86" s="68">
        <v>62020085</v>
      </c>
      <c r="C86" s="224" t="s">
        <v>81</v>
      </c>
      <c r="D86" s="225" t="s">
        <v>852</v>
      </c>
      <c r="E86" s="246" t="s">
        <v>428</v>
      </c>
      <c r="F86" s="226">
        <v>14</v>
      </c>
      <c r="G86" s="221" t="s">
        <v>710</v>
      </c>
      <c r="H86" s="232">
        <v>62140</v>
      </c>
      <c r="I86" s="283">
        <v>13</v>
      </c>
      <c r="J86" s="283">
        <v>3</v>
      </c>
      <c r="K86" s="283">
        <v>68</v>
      </c>
      <c r="L86" s="283">
        <v>6</v>
      </c>
      <c r="M86" s="283">
        <v>0</v>
      </c>
      <c r="N86" s="283">
        <v>0</v>
      </c>
      <c r="O86" s="283">
        <v>81</v>
      </c>
      <c r="P86" s="283">
        <v>9</v>
      </c>
      <c r="Q86" s="284">
        <v>6</v>
      </c>
      <c r="R86" s="285">
        <v>1</v>
      </c>
      <c r="S86" s="285">
        <f t="shared" si="2"/>
        <v>7</v>
      </c>
      <c r="T86" s="238" t="s">
        <v>873</v>
      </c>
      <c r="U86" s="238"/>
    </row>
    <row r="87" spans="1:22" ht="24">
      <c r="A87" s="67">
        <v>45</v>
      </c>
      <c r="B87" s="68">
        <v>62020086</v>
      </c>
      <c r="C87" s="224" t="s">
        <v>82</v>
      </c>
      <c r="D87" s="225" t="s">
        <v>429</v>
      </c>
      <c r="E87" s="246" t="s">
        <v>430</v>
      </c>
      <c r="F87" s="226">
        <v>3</v>
      </c>
      <c r="G87" s="221" t="s">
        <v>710</v>
      </c>
      <c r="H87" s="232">
        <v>62140</v>
      </c>
      <c r="I87" s="283">
        <v>16</v>
      </c>
      <c r="J87" s="283">
        <v>2</v>
      </c>
      <c r="K87" s="283">
        <v>39</v>
      </c>
      <c r="L87" s="283">
        <v>6</v>
      </c>
      <c r="M87" s="283">
        <v>0</v>
      </c>
      <c r="N87" s="283">
        <v>0</v>
      </c>
      <c r="O87" s="283">
        <v>55</v>
      </c>
      <c r="P87" s="283">
        <v>8</v>
      </c>
      <c r="Q87" s="284">
        <v>4</v>
      </c>
      <c r="R87" s="284">
        <v>1</v>
      </c>
      <c r="S87" s="285">
        <f t="shared" si="2"/>
        <v>5</v>
      </c>
      <c r="T87" s="238"/>
      <c r="U87" s="238"/>
    </row>
    <row r="88" spans="1:22" ht="24">
      <c r="A88" s="67">
        <v>46</v>
      </c>
      <c r="B88" s="68">
        <v>62020087</v>
      </c>
      <c r="C88" s="224" t="s">
        <v>83</v>
      </c>
      <c r="D88" s="225" t="s">
        <v>853</v>
      </c>
      <c r="E88" s="246" t="s">
        <v>432</v>
      </c>
      <c r="F88" s="226">
        <v>1</v>
      </c>
      <c r="G88" s="221" t="s">
        <v>710</v>
      </c>
      <c r="H88" s="232">
        <v>62140</v>
      </c>
      <c r="I88" s="283">
        <v>2</v>
      </c>
      <c r="J88" s="283">
        <v>2</v>
      </c>
      <c r="K88" s="283">
        <v>13</v>
      </c>
      <c r="L88" s="283">
        <v>5</v>
      </c>
      <c r="M88" s="283">
        <v>0</v>
      </c>
      <c r="N88" s="283">
        <v>0</v>
      </c>
      <c r="O88" s="283">
        <v>15</v>
      </c>
      <c r="P88" s="283">
        <v>7</v>
      </c>
      <c r="Q88" s="284">
        <v>3</v>
      </c>
      <c r="R88" s="285">
        <v>0</v>
      </c>
      <c r="S88" s="285">
        <f t="shared" si="2"/>
        <v>3</v>
      </c>
      <c r="T88" s="238"/>
      <c r="U88" s="238"/>
      <c r="V88" s="69"/>
    </row>
    <row r="89" spans="1:22" ht="24">
      <c r="A89" s="67">
        <v>47</v>
      </c>
      <c r="B89" s="68">
        <v>62020088</v>
      </c>
      <c r="C89" s="224" t="s">
        <v>84</v>
      </c>
      <c r="D89" s="225" t="s">
        <v>433</v>
      </c>
      <c r="E89" s="246" t="s">
        <v>434</v>
      </c>
      <c r="F89" s="226">
        <v>2</v>
      </c>
      <c r="G89" s="221" t="s">
        <v>710</v>
      </c>
      <c r="H89" s="232">
        <v>62140</v>
      </c>
      <c r="I89" s="283">
        <v>23</v>
      </c>
      <c r="J89" s="283">
        <v>3</v>
      </c>
      <c r="K89" s="283">
        <v>47</v>
      </c>
      <c r="L89" s="283">
        <v>6</v>
      </c>
      <c r="M89" s="283">
        <v>0</v>
      </c>
      <c r="N89" s="283">
        <v>0</v>
      </c>
      <c r="O89" s="283">
        <v>70</v>
      </c>
      <c r="P89" s="283">
        <v>9</v>
      </c>
      <c r="Q89" s="284">
        <v>5</v>
      </c>
      <c r="R89" s="284">
        <v>1</v>
      </c>
      <c r="S89" s="285">
        <f t="shared" si="2"/>
        <v>6</v>
      </c>
      <c r="T89" s="238"/>
      <c r="U89" s="238"/>
      <c r="V89" s="69"/>
    </row>
    <row r="90" spans="1:22" ht="24">
      <c r="A90" s="67">
        <v>48</v>
      </c>
      <c r="B90" s="68">
        <v>62020089</v>
      </c>
      <c r="C90" s="224" t="s">
        <v>85</v>
      </c>
      <c r="D90" s="225" t="s">
        <v>854</v>
      </c>
      <c r="E90" s="246" t="s">
        <v>436</v>
      </c>
      <c r="F90" s="226">
        <v>6</v>
      </c>
      <c r="G90" s="221" t="s">
        <v>710</v>
      </c>
      <c r="H90" s="232">
        <v>62140</v>
      </c>
      <c r="I90" s="283">
        <v>26</v>
      </c>
      <c r="J90" s="283">
        <v>2</v>
      </c>
      <c r="K90" s="283">
        <v>106</v>
      </c>
      <c r="L90" s="283">
        <v>6</v>
      </c>
      <c r="M90" s="283">
        <v>66</v>
      </c>
      <c r="N90" s="283">
        <v>3</v>
      </c>
      <c r="O90" s="283">
        <v>198</v>
      </c>
      <c r="P90" s="283">
        <v>11</v>
      </c>
      <c r="Q90" s="284">
        <v>16</v>
      </c>
      <c r="R90" s="285">
        <v>0</v>
      </c>
      <c r="S90" s="285">
        <f t="shared" si="2"/>
        <v>16</v>
      </c>
      <c r="T90" s="238" t="s">
        <v>711</v>
      </c>
      <c r="U90" s="238"/>
      <c r="V90" s="69"/>
    </row>
    <row r="91" spans="1:22" ht="24">
      <c r="A91" s="67">
        <v>49</v>
      </c>
      <c r="B91" s="68">
        <v>62020090</v>
      </c>
      <c r="C91" s="224" t="s">
        <v>86</v>
      </c>
      <c r="D91" s="225" t="s">
        <v>437</v>
      </c>
      <c r="E91" s="246" t="s">
        <v>438</v>
      </c>
      <c r="F91" s="226">
        <v>3</v>
      </c>
      <c r="G91" s="221" t="s">
        <v>712</v>
      </c>
      <c r="H91" s="232">
        <v>62140</v>
      </c>
      <c r="I91" s="283">
        <v>22</v>
      </c>
      <c r="J91" s="283">
        <v>3</v>
      </c>
      <c r="K91" s="283">
        <v>71</v>
      </c>
      <c r="L91" s="283">
        <v>6</v>
      </c>
      <c r="M91" s="283">
        <v>0</v>
      </c>
      <c r="N91" s="283">
        <v>0</v>
      </c>
      <c r="O91" s="283">
        <v>93</v>
      </c>
      <c r="P91" s="283">
        <v>9</v>
      </c>
      <c r="Q91" s="284">
        <v>7</v>
      </c>
      <c r="R91" s="284">
        <v>1</v>
      </c>
      <c r="S91" s="285">
        <f t="shared" si="2"/>
        <v>8</v>
      </c>
      <c r="T91" s="238"/>
      <c r="U91" s="238"/>
      <c r="V91" s="69"/>
    </row>
    <row r="92" spans="1:22" ht="24">
      <c r="A92" s="67">
        <v>50</v>
      </c>
      <c r="B92" s="68">
        <v>62020091</v>
      </c>
      <c r="C92" s="224" t="s">
        <v>87</v>
      </c>
      <c r="D92" s="225" t="s">
        <v>855</v>
      </c>
      <c r="E92" s="246" t="s">
        <v>440</v>
      </c>
      <c r="F92" s="226">
        <v>8</v>
      </c>
      <c r="G92" s="221" t="s">
        <v>712</v>
      </c>
      <c r="H92" s="232">
        <v>62140</v>
      </c>
      <c r="I92" s="283">
        <v>26</v>
      </c>
      <c r="J92" s="283">
        <v>3</v>
      </c>
      <c r="K92" s="283">
        <v>56</v>
      </c>
      <c r="L92" s="283">
        <v>6</v>
      </c>
      <c r="M92" s="283">
        <v>0</v>
      </c>
      <c r="N92" s="283">
        <v>0</v>
      </c>
      <c r="O92" s="283">
        <v>82</v>
      </c>
      <c r="P92" s="283">
        <v>9</v>
      </c>
      <c r="Q92" s="284">
        <v>5</v>
      </c>
      <c r="R92" s="284">
        <v>1</v>
      </c>
      <c r="S92" s="285">
        <f t="shared" si="2"/>
        <v>6</v>
      </c>
      <c r="T92" s="238"/>
      <c r="U92" s="238"/>
      <c r="V92" s="69"/>
    </row>
    <row r="93" spans="1:22" ht="24">
      <c r="A93" s="67">
        <v>51</v>
      </c>
      <c r="B93" s="68">
        <v>62020092</v>
      </c>
      <c r="C93" s="224" t="s">
        <v>88</v>
      </c>
      <c r="D93" s="225" t="s">
        <v>856</v>
      </c>
      <c r="E93" s="246" t="s">
        <v>857</v>
      </c>
      <c r="F93" s="226">
        <v>7</v>
      </c>
      <c r="G93" s="221" t="s">
        <v>712</v>
      </c>
      <c r="H93" s="232">
        <v>62140</v>
      </c>
      <c r="I93" s="283">
        <v>6</v>
      </c>
      <c r="J93" s="283">
        <v>3</v>
      </c>
      <c r="K93" s="283">
        <v>17</v>
      </c>
      <c r="L93" s="283">
        <v>5</v>
      </c>
      <c r="M93" s="283">
        <v>0</v>
      </c>
      <c r="N93" s="283">
        <v>0</v>
      </c>
      <c r="O93" s="283">
        <v>23</v>
      </c>
      <c r="P93" s="283">
        <v>8</v>
      </c>
      <c r="Q93" s="284">
        <v>3</v>
      </c>
      <c r="R93" s="285">
        <v>0</v>
      </c>
      <c r="S93" s="285">
        <f t="shared" si="2"/>
        <v>3</v>
      </c>
      <c r="T93" s="238"/>
      <c r="U93" s="238"/>
      <c r="V93" s="69"/>
    </row>
    <row r="94" spans="1:22" ht="24">
      <c r="A94" s="67">
        <v>52</v>
      </c>
      <c r="B94" s="68">
        <v>62020093</v>
      </c>
      <c r="C94" s="224" t="s">
        <v>89</v>
      </c>
      <c r="D94" s="225" t="s">
        <v>858</v>
      </c>
      <c r="E94" s="246" t="s">
        <v>444</v>
      </c>
      <c r="F94" s="226">
        <v>4</v>
      </c>
      <c r="G94" s="221" t="s">
        <v>712</v>
      </c>
      <c r="H94" s="232">
        <v>62140</v>
      </c>
      <c r="I94" s="283">
        <v>12</v>
      </c>
      <c r="J94" s="283">
        <v>3</v>
      </c>
      <c r="K94" s="283">
        <v>11</v>
      </c>
      <c r="L94" s="283">
        <v>5</v>
      </c>
      <c r="M94" s="283">
        <v>0</v>
      </c>
      <c r="N94" s="283">
        <v>0</v>
      </c>
      <c r="O94" s="283">
        <v>23</v>
      </c>
      <c r="P94" s="283">
        <v>8</v>
      </c>
      <c r="Q94" s="284">
        <v>3</v>
      </c>
      <c r="R94" s="285">
        <v>0</v>
      </c>
      <c r="S94" s="285">
        <f t="shared" si="2"/>
        <v>3</v>
      </c>
      <c r="T94" s="238"/>
      <c r="U94" s="238"/>
      <c r="V94" s="69"/>
    </row>
    <row r="95" spans="1:22" ht="24">
      <c r="A95" s="67">
        <v>53</v>
      </c>
      <c r="B95" s="68">
        <v>62020094</v>
      </c>
      <c r="C95" s="224" t="s">
        <v>90</v>
      </c>
      <c r="D95" s="225" t="s">
        <v>859</v>
      </c>
      <c r="E95" s="246" t="s">
        <v>860</v>
      </c>
      <c r="F95" s="226">
        <v>1</v>
      </c>
      <c r="G95" s="221" t="s">
        <v>712</v>
      </c>
      <c r="H95" s="232">
        <v>62140</v>
      </c>
      <c r="I95" s="283">
        <v>9</v>
      </c>
      <c r="J95" s="283">
        <v>3</v>
      </c>
      <c r="K95" s="283">
        <v>20</v>
      </c>
      <c r="L95" s="283">
        <v>5</v>
      </c>
      <c r="M95" s="283">
        <v>0</v>
      </c>
      <c r="N95" s="283">
        <v>0</v>
      </c>
      <c r="O95" s="283">
        <v>29</v>
      </c>
      <c r="P95" s="283">
        <v>8</v>
      </c>
      <c r="Q95" s="286">
        <v>1</v>
      </c>
      <c r="R95" s="285">
        <v>0</v>
      </c>
      <c r="S95" s="285">
        <f t="shared" si="2"/>
        <v>1</v>
      </c>
      <c r="T95" s="238"/>
      <c r="U95" s="238"/>
      <c r="V95" s="69"/>
    </row>
    <row r="96" spans="1:22" ht="24">
      <c r="A96" s="67">
        <v>54</v>
      </c>
      <c r="B96" s="68">
        <v>62020095</v>
      </c>
      <c r="C96" s="224" t="s">
        <v>91</v>
      </c>
      <c r="D96" s="225" t="s">
        <v>445</v>
      </c>
      <c r="E96" s="246" t="s">
        <v>446</v>
      </c>
      <c r="F96" s="226">
        <v>5</v>
      </c>
      <c r="G96" s="221" t="s">
        <v>712</v>
      </c>
      <c r="H96" s="232">
        <v>62140</v>
      </c>
      <c r="I96" s="283">
        <v>31</v>
      </c>
      <c r="J96" s="283">
        <v>2</v>
      </c>
      <c r="K96" s="283">
        <v>60</v>
      </c>
      <c r="L96" s="283">
        <v>6</v>
      </c>
      <c r="M96" s="283">
        <v>0</v>
      </c>
      <c r="N96" s="283">
        <v>0</v>
      </c>
      <c r="O96" s="283">
        <v>91</v>
      </c>
      <c r="P96" s="283">
        <v>8</v>
      </c>
      <c r="Q96" s="286">
        <v>6</v>
      </c>
      <c r="R96" s="285">
        <v>0</v>
      </c>
      <c r="S96" s="285">
        <f t="shared" si="2"/>
        <v>6</v>
      </c>
      <c r="T96" s="238"/>
      <c r="U96" s="238"/>
      <c r="V96" s="69"/>
    </row>
    <row r="97" spans="1:22" ht="24">
      <c r="A97" s="67">
        <v>55</v>
      </c>
      <c r="B97" s="68">
        <v>62020096</v>
      </c>
      <c r="C97" s="224" t="s">
        <v>92</v>
      </c>
      <c r="D97" s="225" t="s">
        <v>447</v>
      </c>
      <c r="E97" s="246" t="s">
        <v>448</v>
      </c>
      <c r="F97" s="226">
        <v>6</v>
      </c>
      <c r="G97" s="221" t="s">
        <v>712</v>
      </c>
      <c r="H97" s="232">
        <v>62140</v>
      </c>
      <c r="I97" s="283">
        <v>25</v>
      </c>
      <c r="J97" s="283">
        <v>3</v>
      </c>
      <c r="K97" s="283">
        <v>42</v>
      </c>
      <c r="L97" s="283">
        <v>6</v>
      </c>
      <c r="M97" s="283">
        <v>0</v>
      </c>
      <c r="N97" s="283">
        <v>0</v>
      </c>
      <c r="O97" s="283">
        <v>67</v>
      </c>
      <c r="P97" s="283">
        <v>9</v>
      </c>
      <c r="Q97" s="286">
        <v>4</v>
      </c>
      <c r="R97" s="285">
        <v>0</v>
      </c>
      <c r="S97" s="285">
        <f t="shared" si="2"/>
        <v>4</v>
      </c>
      <c r="T97" s="238"/>
      <c r="U97" s="238"/>
      <c r="V97" s="69"/>
    </row>
    <row r="98" spans="1:22" ht="24">
      <c r="A98" s="67">
        <v>56</v>
      </c>
      <c r="B98" s="68">
        <v>62020097</v>
      </c>
      <c r="C98" s="224" t="s">
        <v>93</v>
      </c>
      <c r="D98" s="225" t="s">
        <v>861</v>
      </c>
      <c r="E98" s="246" t="s">
        <v>450</v>
      </c>
      <c r="F98" s="226">
        <v>2</v>
      </c>
      <c r="G98" s="221" t="s">
        <v>712</v>
      </c>
      <c r="H98" s="232">
        <v>62140</v>
      </c>
      <c r="I98" s="283">
        <v>33</v>
      </c>
      <c r="J98" s="283">
        <v>3</v>
      </c>
      <c r="K98" s="283">
        <v>76</v>
      </c>
      <c r="L98" s="283">
        <v>6</v>
      </c>
      <c r="M98" s="283">
        <v>59</v>
      </c>
      <c r="N98" s="283">
        <v>3</v>
      </c>
      <c r="O98" s="283">
        <v>168</v>
      </c>
      <c r="P98" s="283">
        <v>12</v>
      </c>
      <c r="Q98" s="286">
        <v>14</v>
      </c>
      <c r="R98" s="285">
        <v>1</v>
      </c>
      <c r="S98" s="285">
        <f t="shared" si="2"/>
        <v>15</v>
      </c>
      <c r="T98" s="238"/>
      <c r="U98" s="238"/>
      <c r="V98" s="69"/>
    </row>
    <row r="99" spans="1:22" ht="24">
      <c r="A99" s="67">
        <v>57</v>
      </c>
      <c r="B99" s="68">
        <v>62020098</v>
      </c>
      <c r="C99" s="224" t="s">
        <v>94</v>
      </c>
      <c r="D99" s="225" t="s">
        <v>862</v>
      </c>
      <c r="E99" s="246" t="s">
        <v>452</v>
      </c>
      <c r="F99" s="226">
        <v>1</v>
      </c>
      <c r="G99" s="221" t="s">
        <v>713</v>
      </c>
      <c r="H99" s="232">
        <v>62140</v>
      </c>
      <c r="I99" s="283">
        <v>22</v>
      </c>
      <c r="J99" s="283">
        <v>3</v>
      </c>
      <c r="K99" s="283">
        <v>53</v>
      </c>
      <c r="L99" s="283">
        <v>6</v>
      </c>
      <c r="M99" s="283">
        <v>46</v>
      </c>
      <c r="N99" s="283">
        <v>3</v>
      </c>
      <c r="O99" s="283">
        <v>121</v>
      </c>
      <c r="P99" s="283">
        <v>12</v>
      </c>
      <c r="Q99" s="286">
        <v>11</v>
      </c>
      <c r="R99" s="285">
        <v>0</v>
      </c>
      <c r="S99" s="285">
        <f t="shared" si="2"/>
        <v>11</v>
      </c>
      <c r="T99" s="238" t="s">
        <v>714</v>
      </c>
      <c r="U99" s="238"/>
      <c r="V99" s="69"/>
    </row>
    <row r="100" spans="1:22" ht="24">
      <c r="A100" s="67">
        <v>58</v>
      </c>
      <c r="B100" s="68">
        <v>62020100</v>
      </c>
      <c r="C100" s="224" t="s">
        <v>95</v>
      </c>
      <c r="D100" s="225" t="s">
        <v>863</v>
      </c>
      <c r="E100" s="246" t="s">
        <v>454</v>
      </c>
      <c r="F100" s="226">
        <v>6</v>
      </c>
      <c r="G100" s="221" t="s">
        <v>713</v>
      </c>
      <c r="H100" s="232">
        <v>62140</v>
      </c>
      <c r="I100" s="283">
        <v>12</v>
      </c>
      <c r="J100" s="283">
        <v>2</v>
      </c>
      <c r="K100" s="283">
        <v>36</v>
      </c>
      <c r="L100" s="283">
        <v>6</v>
      </c>
      <c r="M100" s="283">
        <v>0</v>
      </c>
      <c r="N100" s="283">
        <v>0</v>
      </c>
      <c r="O100" s="283">
        <v>48</v>
      </c>
      <c r="P100" s="283">
        <v>8</v>
      </c>
      <c r="Q100" s="286">
        <v>4</v>
      </c>
      <c r="R100" s="285">
        <v>0</v>
      </c>
      <c r="S100" s="285">
        <f t="shared" si="2"/>
        <v>4</v>
      </c>
      <c r="T100" s="238"/>
      <c r="U100" s="238"/>
      <c r="V100" s="69"/>
    </row>
    <row r="101" spans="1:22" ht="24">
      <c r="A101" s="67">
        <v>59</v>
      </c>
      <c r="B101" s="68">
        <v>62020101</v>
      </c>
      <c r="C101" s="224" t="s">
        <v>96</v>
      </c>
      <c r="D101" s="225" t="s">
        <v>864</v>
      </c>
      <c r="E101" s="246" t="s">
        <v>456</v>
      </c>
      <c r="F101" s="226">
        <v>5</v>
      </c>
      <c r="G101" s="221" t="s">
        <v>713</v>
      </c>
      <c r="H101" s="232">
        <v>62140</v>
      </c>
      <c r="I101" s="283">
        <v>48</v>
      </c>
      <c r="J101" s="283">
        <v>3</v>
      </c>
      <c r="K101" s="283">
        <v>90</v>
      </c>
      <c r="L101" s="283">
        <v>6</v>
      </c>
      <c r="M101" s="283">
        <v>0</v>
      </c>
      <c r="N101" s="283">
        <v>0</v>
      </c>
      <c r="O101" s="283">
        <v>138</v>
      </c>
      <c r="P101" s="283">
        <v>9</v>
      </c>
      <c r="Q101" s="286">
        <v>9</v>
      </c>
      <c r="R101" s="285">
        <v>0</v>
      </c>
      <c r="S101" s="285">
        <f t="shared" si="2"/>
        <v>9</v>
      </c>
      <c r="T101" s="238" t="s">
        <v>715</v>
      </c>
      <c r="U101" s="238"/>
      <c r="V101" s="69"/>
    </row>
    <row r="102" spans="1:22" ht="24">
      <c r="A102" s="67">
        <v>60</v>
      </c>
      <c r="B102" s="68">
        <v>62020102</v>
      </c>
      <c r="C102" s="224" t="s">
        <v>97</v>
      </c>
      <c r="D102" s="225" t="s">
        <v>865</v>
      </c>
      <c r="E102" s="246" t="s">
        <v>458</v>
      </c>
      <c r="F102" s="226">
        <v>2</v>
      </c>
      <c r="G102" s="221" t="s">
        <v>716</v>
      </c>
      <c r="H102" s="232">
        <v>62130</v>
      </c>
      <c r="I102" s="283">
        <v>19</v>
      </c>
      <c r="J102" s="283">
        <v>3</v>
      </c>
      <c r="K102" s="283">
        <v>105</v>
      </c>
      <c r="L102" s="283">
        <v>6</v>
      </c>
      <c r="M102" s="283">
        <v>0</v>
      </c>
      <c r="N102" s="283">
        <v>0</v>
      </c>
      <c r="O102" s="283">
        <v>124</v>
      </c>
      <c r="P102" s="283">
        <v>9</v>
      </c>
      <c r="Q102" s="286">
        <v>4</v>
      </c>
      <c r="R102" s="285">
        <v>1</v>
      </c>
      <c r="S102" s="285">
        <f t="shared" si="2"/>
        <v>5</v>
      </c>
      <c r="T102" s="238"/>
      <c r="U102" s="238"/>
      <c r="V102" s="69"/>
    </row>
    <row r="103" spans="1:22" ht="24">
      <c r="A103" s="67">
        <v>61</v>
      </c>
      <c r="B103" s="68">
        <v>62020103</v>
      </c>
      <c r="C103" s="224" t="s">
        <v>98</v>
      </c>
      <c r="D103" s="225" t="s">
        <v>866</v>
      </c>
      <c r="E103" s="246" t="s">
        <v>460</v>
      </c>
      <c r="F103" s="226">
        <v>1</v>
      </c>
      <c r="G103" s="221" t="s">
        <v>716</v>
      </c>
      <c r="H103" s="232">
        <v>62130</v>
      </c>
      <c r="I103" s="283">
        <v>8</v>
      </c>
      <c r="J103" s="283">
        <v>3</v>
      </c>
      <c r="K103" s="283">
        <v>51</v>
      </c>
      <c r="L103" s="283">
        <v>6</v>
      </c>
      <c r="M103" s="283">
        <v>0</v>
      </c>
      <c r="N103" s="283">
        <v>0</v>
      </c>
      <c r="O103" s="283">
        <v>59</v>
      </c>
      <c r="P103" s="283">
        <v>9</v>
      </c>
      <c r="Q103" s="286">
        <v>5</v>
      </c>
      <c r="R103" s="285">
        <v>1</v>
      </c>
      <c r="S103" s="285">
        <f t="shared" si="2"/>
        <v>6</v>
      </c>
      <c r="T103" s="238"/>
      <c r="U103" s="238"/>
      <c r="V103" s="69"/>
    </row>
    <row r="104" spans="1:22" ht="24">
      <c r="A104" s="67">
        <v>62</v>
      </c>
      <c r="B104" s="68">
        <v>62020104</v>
      </c>
      <c r="C104" s="224" t="s">
        <v>99</v>
      </c>
      <c r="D104" s="225" t="s">
        <v>867</v>
      </c>
      <c r="E104" s="238" t="s">
        <v>992</v>
      </c>
      <c r="F104" s="226">
        <v>3</v>
      </c>
      <c r="G104" s="221" t="s">
        <v>716</v>
      </c>
      <c r="H104" s="232">
        <v>62130</v>
      </c>
      <c r="I104" s="283">
        <v>13</v>
      </c>
      <c r="J104" s="283">
        <v>3</v>
      </c>
      <c r="K104" s="283">
        <v>34</v>
      </c>
      <c r="L104" s="283">
        <v>6</v>
      </c>
      <c r="M104" s="283">
        <v>0</v>
      </c>
      <c r="N104" s="283">
        <v>0</v>
      </c>
      <c r="O104" s="283">
        <v>47</v>
      </c>
      <c r="P104" s="283">
        <v>9</v>
      </c>
      <c r="Q104" s="286">
        <v>3</v>
      </c>
      <c r="R104" s="285">
        <v>1</v>
      </c>
      <c r="S104" s="285">
        <f t="shared" si="2"/>
        <v>4</v>
      </c>
      <c r="T104" s="238" t="s">
        <v>717</v>
      </c>
      <c r="U104" s="238"/>
      <c r="V104" s="69"/>
    </row>
    <row r="105" spans="1:22" ht="24">
      <c r="A105" s="67">
        <v>63</v>
      </c>
      <c r="B105" s="68">
        <v>62020105</v>
      </c>
      <c r="C105" s="224" t="s">
        <v>100</v>
      </c>
      <c r="D105" s="225" t="s">
        <v>868</v>
      </c>
      <c r="E105" s="246" t="s">
        <v>463</v>
      </c>
      <c r="F105" s="226">
        <v>6</v>
      </c>
      <c r="G105" s="221" t="s">
        <v>716</v>
      </c>
      <c r="H105" s="232">
        <v>62130</v>
      </c>
      <c r="I105" s="283">
        <v>29</v>
      </c>
      <c r="J105" s="283">
        <v>2</v>
      </c>
      <c r="K105" s="283">
        <v>96</v>
      </c>
      <c r="L105" s="283">
        <v>6</v>
      </c>
      <c r="M105" s="283">
        <v>0</v>
      </c>
      <c r="N105" s="283">
        <v>0</v>
      </c>
      <c r="O105" s="283">
        <v>125</v>
      </c>
      <c r="P105" s="283">
        <v>8</v>
      </c>
      <c r="Q105" s="286">
        <v>10</v>
      </c>
      <c r="R105" s="285">
        <v>0</v>
      </c>
      <c r="S105" s="285">
        <f t="shared" si="2"/>
        <v>10</v>
      </c>
      <c r="T105" s="238" t="s">
        <v>718</v>
      </c>
      <c r="U105" s="238"/>
    </row>
    <row r="106" spans="1:22">
      <c r="A106" s="451" t="s">
        <v>193</v>
      </c>
      <c r="B106" s="452"/>
      <c r="C106" s="452"/>
      <c r="D106" s="452"/>
      <c r="E106" s="452"/>
      <c r="F106" s="452"/>
      <c r="G106" s="452"/>
      <c r="H106" s="453"/>
      <c r="I106" s="288">
        <f t="shared" ref="I106:R106" si="3">SUM(I43:I105)</f>
        <v>1650</v>
      </c>
      <c r="J106" s="288">
        <f t="shared" si="3"/>
        <v>169</v>
      </c>
      <c r="K106" s="288">
        <f t="shared" si="3"/>
        <v>4462</v>
      </c>
      <c r="L106" s="288">
        <f t="shared" si="3"/>
        <v>368</v>
      </c>
      <c r="M106" s="288">
        <f t="shared" si="3"/>
        <v>866</v>
      </c>
      <c r="N106" s="288">
        <f t="shared" si="3"/>
        <v>37</v>
      </c>
      <c r="O106" s="288">
        <f t="shared" si="3"/>
        <v>6978</v>
      </c>
      <c r="P106" s="288">
        <f t="shared" si="3"/>
        <v>574</v>
      </c>
      <c r="Q106" s="293">
        <f t="shared" si="3"/>
        <v>470</v>
      </c>
      <c r="R106" s="293">
        <f t="shared" si="3"/>
        <v>21</v>
      </c>
      <c r="S106" s="293">
        <f t="shared" si="2"/>
        <v>491</v>
      </c>
      <c r="T106" s="65"/>
      <c r="U106" s="65"/>
    </row>
    <row r="107" spans="1:22">
      <c r="A107" s="425" t="s">
        <v>190</v>
      </c>
      <c r="B107" s="428" t="s">
        <v>674</v>
      </c>
      <c r="C107" s="431" t="s">
        <v>1</v>
      </c>
      <c r="D107" s="455" t="s">
        <v>675</v>
      </c>
      <c r="E107" s="365" t="s">
        <v>869</v>
      </c>
      <c r="F107" s="434" t="s">
        <v>676</v>
      </c>
      <c r="G107" s="435"/>
      <c r="H107" s="436"/>
      <c r="I107" s="440" t="s">
        <v>218</v>
      </c>
      <c r="J107" s="440"/>
      <c r="K107" s="440"/>
      <c r="L107" s="440"/>
      <c r="M107" s="440"/>
      <c r="N107" s="440"/>
      <c r="O107" s="440"/>
      <c r="P107" s="441"/>
      <c r="Q107" s="463" t="s">
        <v>677</v>
      </c>
      <c r="R107" s="464" t="s">
        <v>678</v>
      </c>
      <c r="S107" s="465" t="s">
        <v>679</v>
      </c>
      <c r="T107" s="459" t="s">
        <v>680</v>
      </c>
      <c r="U107" s="460"/>
    </row>
    <row r="108" spans="1:22">
      <c r="A108" s="427"/>
      <c r="B108" s="430"/>
      <c r="C108" s="433"/>
      <c r="D108" s="456"/>
      <c r="E108" s="367" t="s">
        <v>680</v>
      </c>
      <c r="F108" s="437"/>
      <c r="G108" s="438"/>
      <c r="H108" s="439"/>
      <c r="I108" s="440" t="s">
        <v>681</v>
      </c>
      <c r="J108" s="441"/>
      <c r="K108" s="445" t="s">
        <v>242</v>
      </c>
      <c r="L108" s="446"/>
      <c r="M108" s="447" t="s">
        <v>979</v>
      </c>
      <c r="N108" s="441"/>
      <c r="O108" s="447" t="s">
        <v>193</v>
      </c>
      <c r="P108" s="441"/>
      <c r="Q108" s="463"/>
      <c r="R108" s="464"/>
      <c r="S108" s="466"/>
      <c r="T108" s="461"/>
      <c r="U108" s="462"/>
    </row>
    <row r="109" spans="1:22" ht="37.5">
      <c r="A109" s="454" t="s">
        <v>971</v>
      </c>
      <c r="B109" s="454"/>
      <c r="C109" s="454"/>
      <c r="D109" s="454"/>
      <c r="E109" s="366" t="s">
        <v>870</v>
      </c>
      <c r="F109" s="61" t="s">
        <v>682</v>
      </c>
      <c r="G109" s="227" t="s">
        <v>683</v>
      </c>
      <c r="H109" s="61" t="s">
        <v>684</v>
      </c>
      <c r="I109" s="275" t="s">
        <v>685</v>
      </c>
      <c r="J109" s="275" t="s">
        <v>207</v>
      </c>
      <c r="K109" s="275" t="s">
        <v>685</v>
      </c>
      <c r="L109" s="276" t="s">
        <v>207</v>
      </c>
      <c r="M109" s="276" t="s">
        <v>685</v>
      </c>
      <c r="N109" s="276" t="s">
        <v>207</v>
      </c>
      <c r="O109" s="276" t="s">
        <v>685</v>
      </c>
      <c r="P109" s="276" t="s">
        <v>207</v>
      </c>
      <c r="Q109" s="289" t="s">
        <v>686</v>
      </c>
      <c r="R109" s="278" t="s">
        <v>697</v>
      </c>
      <c r="S109" s="61" t="s">
        <v>698</v>
      </c>
      <c r="T109" s="62" t="s">
        <v>611</v>
      </c>
      <c r="U109" s="62" t="s">
        <v>687</v>
      </c>
    </row>
    <row r="110" spans="1:22" ht="24">
      <c r="A110" s="67">
        <v>1</v>
      </c>
      <c r="B110" s="68">
        <v>62020106</v>
      </c>
      <c r="C110" s="224" t="s">
        <v>101</v>
      </c>
      <c r="D110" s="225" t="s">
        <v>874</v>
      </c>
      <c r="E110" s="246" t="s">
        <v>464</v>
      </c>
      <c r="F110" s="226">
        <v>4</v>
      </c>
      <c r="G110" s="221" t="s">
        <v>269</v>
      </c>
      <c r="H110" s="232">
        <v>62120</v>
      </c>
      <c r="I110" s="294">
        <v>50</v>
      </c>
      <c r="J110" s="295">
        <v>2</v>
      </c>
      <c r="K110" s="283">
        <v>213</v>
      </c>
      <c r="L110" s="283">
        <v>6</v>
      </c>
      <c r="M110" s="283">
        <v>97</v>
      </c>
      <c r="N110" s="283">
        <v>3</v>
      </c>
      <c r="O110" s="283">
        <v>360</v>
      </c>
      <c r="P110" s="283">
        <v>11</v>
      </c>
      <c r="Q110" s="284">
        <v>18</v>
      </c>
      <c r="R110" s="285">
        <v>0</v>
      </c>
      <c r="S110" s="285">
        <f>Q110+R110</f>
        <v>18</v>
      </c>
      <c r="T110" s="238" t="s">
        <v>915</v>
      </c>
      <c r="U110" s="238" t="s">
        <v>916</v>
      </c>
    </row>
    <row r="111" spans="1:22" ht="24">
      <c r="A111" s="67">
        <v>2</v>
      </c>
      <c r="B111" s="68">
        <v>62020107</v>
      </c>
      <c r="C111" s="224" t="s">
        <v>102</v>
      </c>
      <c r="D111" s="225" t="s">
        <v>875</v>
      </c>
      <c r="E111" s="246" t="s">
        <v>466</v>
      </c>
      <c r="F111" s="226">
        <v>5</v>
      </c>
      <c r="G111" s="221" t="s">
        <v>269</v>
      </c>
      <c r="H111" s="232">
        <v>62120</v>
      </c>
      <c r="I111" s="294">
        <v>31</v>
      </c>
      <c r="J111" s="295">
        <v>3</v>
      </c>
      <c r="K111" s="283">
        <v>71</v>
      </c>
      <c r="L111" s="283">
        <v>6</v>
      </c>
      <c r="M111" s="283">
        <v>0</v>
      </c>
      <c r="N111" s="283">
        <v>0</v>
      </c>
      <c r="O111" s="283">
        <v>102</v>
      </c>
      <c r="P111" s="283">
        <v>9</v>
      </c>
      <c r="Q111" s="284">
        <v>7</v>
      </c>
      <c r="R111" s="284">
        <v>2</v>
      </c>
      <c r="S111" s="285">
        <f t="shared" ref="S111:S152" si="4">Q111+R111</f>
        <v>9</v>
      </c>
      <c r="T111" s="238" t="s">
        <v>719</v>
      </c>
      <c r="U111" s="238"/>
    </row>
    <row r="112" spans="1:22" ht="24">
      <c r="A112" s="67">
        <v>3</v>
      </c>
      <c r="B112" s="68">
        <v>62020108</v>
      </c>
      <c r="C112" s="224" t="s">
        <v>103</v>
      </c>
      <c r="D112" s="225" t="s">
        <v>876</v>
      </c>
      <c r="E112" s="246" t="s">
        <v>468</v>
      </c>
      <c r="F112" s="226">
        <v>1</v>
      </c>
      <c r="G112" s="221" t="s">
        <v>269</v>
      </c>
      <c r="H112" s="232">
        <v>62120</v>
      </c>
      <c r="I112" s="294">
        <v>37</v>
      </c>
      <c r="J112" s="295">
        <v>2</v>
      </c>
      <c r="K112" s="283">
        <v>86</v>
      </c>
      <c r="L112" s="283">
        <v>6</v>
      </c>
      <c r="M112" s="283">
        <v>0</v>
      </c>
      <c r="N112" s="283">
        <v>0</v>
      </c>
      <c r="O112" s="283">
        <v>123</v>
      </c>
      <c r="P112" s="283">
        <v>8</v>
      </c>
      <c r="Q112" s="284">
        <v>10</v>
      </c>
      <c r="R112" s="285">
        <v>0</v>
      </c>
      <c r="S112" s="285">
        <f t="shared" si="4"/>
        <v>10</v>
      </c>
      <c r="T112" s="238"/>
      <c r="U112" s="238"/>
    </row>
    <row r="113" spans="1:21" ht="24">
      <c r="A113" s="67">
        <v>4</v>
      </c>
      <c r="B113" s="68">
        <v>62020110</v>
      </c>
      <c r="C113" s="224" t="s">
        <v>104</v>
      </c>
      <c r="D113" s="225" t="s">
        <v>877</v>
      </c>
      <c r="E113" s="246" t="s">
        <v>470</v>
      </c>
      <c r="F113" s="226">
        <v>2</v>
      </c>
      <c r="G113" s="221" t="s">
        <v>720</v>
      </c>
      <c r="H113" s="232">
        <v>62120</v>
      </c>
      <c r="I113" s="294">
        <v>15</v>
      </c>
      <c r="J113" s="295">
        <v>2</v>
      </c>
      <c r="K113" s="283">
        <v>54</v>
      </c>
      <c r="L113" s="283">
        <v>6</v>
      </c>
      <c r="M113" s="283">
        <v>0</v>
      </c>
      <c r="N113" s="283">
        <v>0</v>
      </c>
      <c r="O113" s="283">
        <v>69</v>
      </c>
      <c r="P113" s="283">
        <v>8</v>
      </c>
      <c r="Q113" s="284">
        <v>5</v>
      </c>
      <c r="R113" s="285">
        <v>1</v>
      </c>
      <c r="S113" s="285">
        <f t="shared" si="4"/>
        <v>6</v>
      </c>
      <c r="T113" s="238"/>
      <c r="U113" s="238"/>
    </row>
    <row r="114" spans="1:21" ht="24">
      <c r="A114" s="67">
        <v>5</v>
      </c>
      <c r="B114" s="68">
        <v>62020111</v>
      </c>
      <c r="C114" s="224" t="s">
        <v>105</v>
      </c>
      <c r="D114" s="225" t="s">
        <v>878</v>
      </c>
      <c r="E114" s="246" t="s">
        <v>879</v>
      </c>
      <c r="F114" s="226">
        <v>1</v>
      </c>
      <c r="G114" s="221" t="s">
        <v>720</v>
      </c>
      <c r="H114" s="232">
        <v>62120</v>
      </c>
      <c r="I114" s="294">
        <v>12</v>
      </c>
      <c r="J114" s="295">
        <v>2</v>
      </c>
      <c r="K114" s="283">
        <v>84</v>
      </c>
      <c r="L114" s="283">
        <v>6</v>
      </c>
      <c r="M114" s="283">
        <v>0</v>
      </c>
      <c r="N114" s="283">
        <v>0</v>
      </c>
      <c r="O114" s="283">
        <v>96</v>
      </c>
      <c r="P114" s="283">
        <v>8</v>
      </c>
      <c r="Q114" s="284">
        <v>5</v>
      </c>
      <c r="R114" s="284">
        <v>1</v>
      </c>
      <c r="S114" s="285">
        <f t="shared" si="4"/>
        <v>6</v>
      </c>
      <c r="T114" s="238"/>
      <c r="U114" s="238"/>
    </row>
    <row r="115" spans="1:21" ht="24">
      <c r="A115" s="67">
        <v>6</v>
      </c>
      <c r="B115" s="68">
        <v>62020112</v>
      </c>
      <c r="C115" s="224" t="s">
        <v>106</v>
      </c>
      <c r="D115" s="225" t="s">
        <v>880</v>
      </c>
      <c r="E115" s="246" t="s">
        <v>473</v>
      </c>
      <c r="F115" s="226">
        <v>7</v>
      </c>
      <c r="G115" s="221" t="s">
        <v>720</v>
      </c>
      <c r="H115" s="232">
        <v>62120</v>
      </c>
      <c r="I115" s="294">
        <v>11</v>
      </c>
      <c r="J115" s="295">
        <v>2</v>
      </c>
      <c r="K115" s="283">
        <v>35</v>
      </c>
      <c r="L115" s="283">
        <v>5</v>
      </c>
      <c r="M115" s="283">
        <v>22</v>
      </c>
      <c r="N115" s="283">
        <v>3</v>
      </c>
      <c r="O115" s="283">
        <v>68</v>
      </c>
      <c r="P115" s="283">
        <v>10</v>
      </c>
      <c r="Q115" s="284">
        <v>8</v>
      </c>
      <c r="R115" s="285">
        <v>0</v>
      </c>
      <c r="S115" s="285">
        <f t="shared" si="4"/>
        <v>8</v>
      </c>
      <c r="T115" s="238"/>
      <c r="U115" s="238"/>
    </row>
    <row r="116" spans="1:21" ht="24">
      <c r="A116" s="67">
        <v>7</v>
      </c>
      <c r="B116" s="68">
        <v>62020113</v>
      </c>
      <c r="C116" s="224" t="s">
        <v>107</v>
      </c>
      <c r="D116" s="225" t="s">
        <v>881</v>
      </c>
      <c r="E116" s="246" t="s">
        <v>882</v>
      </c>
      <c r="F116" s="226">
        <v>3</v>
      </c>
      <c r="G116" s="221" t="s">
        <v>720</v>
      </c>
      <c r="H116" s="232">
        <v>62120</v>
      </c>
      <c r="I116" s="294">
        <v>26</v>
      </c>
      <c r="J116" s="295">
        <v>3</v>
      </c>
      <c r="K116" s="283">
        <v>54</v>
      </c>
      <c r="L116" s="283">
        <v>6</v>
      </c>
      <c r="M116" s="283">
        <v>0</v>
      </c>
      <c r="N116" s="283">
        <v>0</v>
      </c>
      <c r="O116" s="283">
        <v>80</v>
      </c>
      <c r="P116" s="283">
        <v>9</v>
      </c>
      <c r="Q116" s="284">
        <v>5</v>
      </c>
      <c r="R116" s="284">
        <v>2</v>
      </c>
      <c r="S116" s="285">
        <f t="shared" si="4"/>
        <v>7</v>
      </c>
      <c r="T116" s="238"/>
      <c r="U116" s="238"/>
    </row>
    <row r="117" spans="1:21" ht="24">
      <c r="A117" s="67">
        <v>8</v>
      </c>
      <c r="B117" s="68">
        <v>62020114</v>
      </c>
      <c r="C117" s="224" t="s">
        <v>108</v>
      </c>
      <c r="D117" s="225" t="s">
        <v>883</v>
      </c>
      <c r="E117" s="247" t="s">
        <v>471</v>
      </c>
      <c r="F117" s="226">
        <v>3</v>
      </c>
      <c r="G117" s="221" t="s">
        <v>721</v>
      </c>
      <c r="H117" s="232">
        <v>62120</v>
      </c>
      <c r="I117" s="294">
        <v>36</v>
      </c>
      <c r="J117" s="295">
        <v>2</v>
      </c>
      <c r="K117" s="283">
        <v>115</v>
      </c>
      <c r="L117" s="283">
        <v>6</v>
      </c>
      <c r="M117" s="283">
        <v>76</v>
      </c>
      <c r="N117" s="283">
        <v>3</v>
      </c>
      <c r="O117" s="283">
        <v>227</v>
      </c>
      <c r="P117" s="283">
        <v>11</v>
      </c>
      <c r="Q117" s="284">
        <v>16</v>
      </c>
      <c r="R117" s="285">
        <v>0</v>
      </c>
      <c r="S117" s="285">
        <f t="shared" si="4"/>
        <v>16</v>
      </c>
      <c r="T117" s="238" t="s">
        <v>722</v>
      </c>
      <c r="U117" s="238" t="s">
        <v>722</v>
      </c>
    </row>
    <row r="118" spans="1:21" ht="24">
      <c r="A118" s="67">
        <v>9</v>
      </c>
      <c r="B118" s="68">
        <v>62020115</v>
      </c>
      <c r="C118" s="224" t="s">
        <v>109</v>
      </c>
      <c r="D118" s="225" t="s">
        <v>475</v>
      </c>
      <c r="E118" s="246" t="s">
        <v>476</v>
      </c>
      <c r="F118" s="226">
        <v>4</v>
      </c>
      <c r="G118" s="221" t="s">
        <v>721</v>
      </c>
      <c r="H118" s="232">
        <v>62120</v>
      </c>
      <c r="I118" s="294">
        <v>32</v>
      </c>
      <c r="J118" s="295">
        <v>3</v>
      </c>
      <c r="K118" s="283">
        <v>89</v>
      </c>
      <c r="L118" s="283">
        <v>6</v>
      </c>
      <c r="M118" s="283">
        <v>0</v>
      </c>
      <c r="N118" s="283">
        <v>0</v>
      </c>
      <c r="O118" s="283">
        <v>121</v>
      </c>
      <c r="P118" s="283">
        <v>9</v>
      </c>
      <c r="Q118" s="284">
        <v>9</v>
      </c>
      <c r="R118" s="285">
        <v>0</v>
      </c>
      <c r="S118" s="285">
        <f t="shared" si="4"/>
        <v>9</v>
      </c>
      <c r="T118" s="238"/>
      <c r="U118" s="238"/>
    </row>
    <row r="119" spans="1:21" ht="24">
      <c r="A119" s="67">
        <v>10</v>
      </c>
      <c r="B119" s="68">
        <v>62020116</v>
      </c>
      <c r="C119" s="224" t="s">
        <v>110</v>
      </c>
      <c r="D119" s="225" t="s">
        <v>477</v>
      </c>
      <c r="E119" s="246" t="s">
        <v>478</v>
      </c>
      <c r="F119" s="226">
        <v>1</v>
      </c>
      <c r="G119" s="221" t="s">
        <v>721</v>
      </c>
      <c r="H119" s="232">
        <v>62120</v>
      </c>
      <c r="I119" s="294">
        <v>14</v>
      </c>
      <c r="J119" s="295">
        <v>2</v>
      </c>
      <c r="K119" s="283">
        <v>44</v>
      </c>
      <c r="L119" s="283">
        <v>6</v>
      </c>
      <c r="M119" s="283">
        <v>0</v>
      </c>
      <c r="N119" s="283">
        <v>0</v>
      </c>
      <c r="O119" s="283">
        <v>58</v>
      </c>
      <c r="P119" s="283">
        <v>8</v>
      </c>
      <c r="Q119" s="284">
        <v>3</v>
      </c>
      <c r="R119" s="284">
        <v>0</v>
      </c>
      <c r="S119" s="285">
        <f t="shared" si="4"/>
        <v>3</v>
      </c>
      <c r="T119" s="238"/>
      <c r="U119" s="238"/>
    </row>
    <row r="120" spans="1:21" ht="24">
      <c r="A120" s="67">
        <v>11</v>
      </c>
      <c r="B120" s="68">
        <v>62020117</v>
      </c>
      <c r="C120" s="224" t="s">
        <v>111</v>
      </c>
      <c r="D120" s="225" t="s">
        <v>884</v>
      </c>
      <c r="E120" s="246" t="s">
        <v>480</v>
      </c>
      <c r="F120" s="226">
        <v>1</v>
      </c>
      <c r="G120" s="221" t="s">
        <v>723</v>
      </c>
      <c r="H120" s="232">
        <v>62120</v>
      </c>
      <c r="I120" s="294">
        <v>22</v>
      </c>
      <c r="J120" s="295">
        <v>3</v>
      </c>
      <c r="K120" s="283">
        <v>39</v>
      </c>
      <c r="L120" s="283">
        <v>6</v>
      </c>
      <c r="M120" s="283">
        <v>0</v>
      </c>
      <c r="N120" s="283">
        <v>0</v>
      </c>
      <c r="O120" s="283">
        <v>61</v>
      </c>
      <c r="P120" s="283">
        <v>9</v>
      </c>
      <c r="Q120" s="284">
        <v>5</v>
      </c>
      <c r="R120" s="284">
        <v>0</v>
      </c>
      <c r="S120" s="285">
        <f t="shared" si="4"/>
        <v>5</v>
      </c>
      <c r="T120" s="238"/>
      <c r="U120" s="238"/>
    </row>
    <row r="121" spans="1:21" ht="24">
      <c r="A121" s="67">
        <v>12</v>
      </c>
      <c r="B121" s="68">
        <v>62020118</v>
      </c>
      <c r="C121" s="224" t="s">
        <v>112</v>
      </c>
      <c r="D121" s="225" t="s">
        <v>481</v>
      </c>
      <c r="E121" s="246" t="s">
        <v>482</v>
      </c>
      <c r="F121" s="226">
        <v>8</v>
      </c>
      <c r="G121" s="221" t="s">
        <v>723</v>
      </c>
      <c r="H121" s="232">
        <v>62120</v>
      </c>
      <c r="I121" s="294">
        <v>54</v>
      </c>
      <c r="J121" s="295">
        <v>2</v>
      </c>
      <c r="K121" s="283">
        <v>150</v>
      </c>
      <c r="L121" s="283">
        <v>6</v>
      </c>
      <c r="M121" s="283">
        <v>53</v>
      </c>
      <c r="N121" s="283">
        <v>3</v>
      </c>
      <c r="O121" s="283">
        <v>257</v>
      </c>
      <c r="P121" s="283">
        <v>11</v>
      </c>
      <c r="Q121" s="284">
        <v>17</v>
      </c>
      <c r="R121" s="285">
        <v>0</v>
      </c>
      <c r="S121" s="285">
        <f t="shared" si="4"/>
        <v>17</v>
      </c>
      <c r="T121" s="238"/>
      <c r="U121" s="238"/>
    </row>
    <row r="122" spans="1:21" ht="24">
      <c r="A122" s="67">
        <v>13</v>
      </c>
      <c r="B122" s="68">
        <v>62020119</v>
      </c>
      <c r="C122" s="224" t="s">
        <v>113</v>
      </c>
      <c r="D122" s="225" t="s">
        <v>885</v>
      </c>
      <c r="E122" s="246" t="s">
        <v>484</v>
      </c>
      <c r="F122" s="226">
        <v>5</v>
      </c>
      <c r="G122" s="221" t="s">
        <v>723</v>
      </c>
      <c r="H122" s="232">
        <v>62120</v>
      </c>
      <c r="I122" s="294">
        <v>16</v>
      </c>
      <c r="J122" s="295">
        <v>2</v>
      </c>
      <c r="K122" s="283">
        <v>49</v>
      </c>
      <c r="L122" s="283">
        <v>6</v>
      </c>
      <c r="M122" s="283">
        <v>0</v>
      </c>
      <c r="N122" s="283">
        <v>0</v>
      </c>
      <c r="O122" s="283">
        <v>65</v>
      </c>
      <c r="P122" s="283">
        <v>8</v>
      </c>
      <c r="Q122" s="284">
        <v>6</v>
      </c>
      <c r="R122" s="285">
        <v>1</v>
      </c>
      <c r="S122" s="285">
        <f t="shared" si="4"/>
        <v>7</v>
      </c>
      <c r="T122" s="238"/>
      <c r="U122" s="238"/>
    </row>
    <row r="123" spans="1:21" ht="24">
      <c r="A123" s="67">
        <v>14</v>
      </c>
      <c r="B123" s="68">
        <v>62020120</v>
      </c>
      <c r="C123" s="224" t="s">
        <v>114</v>
      </c>
      <c r="D123" s="225" t="s">
        <v>886</v>
      </c>
      <c r="E123" s="246" t="s">
        <v>485</v>
      </c>
      <c r="F123" s="226">
        <v>7</v>
      </c>
      <c r="G123" s="221" t="s">
        <v>723</v>
      </c>
      <c r="H123" s="232">
        <v>62120</v>
      </c>
      <c r="I123" s="294">
        <v>17</v>
      </c>
      <c r="J123" s="295">
        <v>2</v>
      </c>
      <c r="K123" s="283">
        <v>51</v>
      </c>
      <c r="L123" s="283">
        <v>6</v>
      </c>
      <c r="M123" s="283">
        <v>0</v>
      </c>
      <c r="N123" s="283">
        <v>0</v>
      </c>
      <c r="O123" s="283">
        <v>68</v>
      </c>
      <c r="P123" s="283">
        <v>8</v>
      </c>
      <c r="Q123" s="284">
        <v>5</v>
      </c>
      <c r="R123" s="284">
        <v>1</v>
      </c>
      <c r="S123" s="285">
        <f t="shared" si="4"/>
        <v>6</v>
      </c>
      <c r="T123" s="241" t="s">
        <v>917</v>
      </c>
      <c r="U123" s="238"/>
    </row>
    <row r="124" spans="1:21" ht="24">
      <c r="A124" s="67">
        <v>15</v>
      </c>
      <c r="B124" s="68">
        <v>62020121</v>
      </c>
      <c r="C124" s="224" t="s">
        <v>115</v>
      </c>
      <c r="D124" s="225" t="s">
        <v>486</v>
      </c>
      <c r="E124" s="246" t="s">
        <v>487</v>
      </c>
      <c r="F124" s="226">
        <v>2</v>
      </c>
      <c r="G124" s="221" t="s">
        <v>724</v>
      </c>
      <c r="H124" s="232">
        <v>62120</v>
      </c>
      <c r="I124" s="294">
        <v>33</v>
      </c>
      <c r="J124" s="295">
        <v>3</v>
      </c>
      <c r="K124" s="283">
        <v>173</v>
      </c>
      <c r="L124" s="283">
        <v>6</v>
      </c>
      <c r="M124" s="283">
        <v>93</v>
      </c>
      <c r="N124" s="283">
        <v>4</v>
      </c>
      <c r="O124" s="283">
        <v>299</v>
      </c>
      <c r="P124" s="283">
        <v>13</v>
      </c>
      <c r="Q124" s="284">
        <v>18</v>
      </c>
      <c r="R124" s="285">
        <v>0</v>
      </c>
      <c r="S124" s="285">
        <f t="shared" si="4"/>
        <v>18</v>
      </c>
      <c r="T124" s="238" t="s">
        <v>725</v>
      </c>
      <c r="U124" s="238" t="s">
        <v>725</v>
      </c>
    </row>
    <row r="125" spans="1:21" ht="24">
      <c r="A125" s="67">
        <v>16</v>
      </c>
      <c r="B125" s="68">
        <v>62020122</v>
      </c>
      <c r="C125" s="224" t="s">
        <v>116</v>
      </c>
      <c r="D125" s="229" t="s">
        <v>887</v>
      </c>
      <c r="E125" s="246" t="s">
        <v>888</v>
      </c>
      <c r="F125" s="226">
        <v>4</v>
      </c>
      <c r="G125" s="221" t="s">
        <v>724</v>
      </c>
      <c r="H125" s="232">
        <v>62120</v>
      </c>
      <c r="I125" s="294">
        <v>34</v>
      </c>
      <c r="J125" s="295">
        <v>2</v>
      </c>
      <c r="K125" s="283">
        <v>103</v>
      </c>
      <c r="L125" s="283">
        <v>6</v>
      </c>
      <c r="M125" s="283">
        <v>0</v>
      </c>
      <c r="N125" s="283">
        <v>0</v>
      </c>
      <c r="O125" s="283">
        <v>137</v>
      </c>
      <c r="P125" s="283">
        <v>8</v>
      </c>
      <c r="Q125" s="284">
        <v>9</v>
      </c>
      <c r="R125" s="285">
        <v>0</v>
      </c>
      <c r="S125" s="285">
        <f t="shared" si="4"/>
        <v>9</v>
      </c>
      <c r="T125" s="238"/>
      <c r="U125" s="238"/>
    </row>
    <row r="126" spans="1:21" ht="24">
      <c r="A126" s="67">
        <v>17</v>
      </c>
      <c r="B126" s="68">
        <v>62020124</v>
      </c>
      <c r="C126" s="224" t="s">
        <v>117</v>
      </c>
      <c r="D126" s="225" t="s">
        <v>889</v>
      </c>
      <c r="E126" s="246" t="s">
        <v>1003</v>
      </c>
      <c r="F126" s="226">
        <v>2</v>
      </c>
      <c r="G126" s="221" t="s">
        <v>726</v>
      </c>
      <c r="H126" s="232">
        <v>62120</v>
      </c>
      <c r="I126" s="294">
        <v>6</v>
      </c>
      <c r="J126" s="295">
        <v>2</v>
      </c>
      <c r="K126" s="283">
        <v>36</v>
      </c>
      <c r="L126" s="283">
        <v>6</v>
      </c>
      <c r="M126" s="283">
        <v>0</v>
      </c>
      <c r="N126" s="283">
        <v>0</v>
      </c>
      <c r="O126" s="283">
        <v>42</v>
      </c>
      <c r="P126" s="283">
        <v>8</v>
      </c>
      <c r="Q126" s="284">
        <v>3</v>
      </c>
      <c r="R126" s="285">
        <v>0</v>
      </c>
      <c r="S126" s="285">
        <f t="shared" si="4"/>
        <v>3</v>
      </c>
      <c r="T126" s="238"/>
      <c r="U126" s="238"/>
    </row>
    <row r="127" spans="1:21" ht="24">
      <c r="A127" s="67">
        <v>18</v>
      </c>
      <c r="B127" s="68">
        <v>62020126</v>
      </c>
      <c r="C127" s="224" t="s">
        <v>118</v>
      </c>
      <c r="D127" s="225" t="s">
        <v>890</v>
      </c>
      <c r="E127" s="246" t="s">
        <v>489</v>
      </c>
      <c r="F127" s="226">
        <v>3</v>
      </c>
      <c r="G127" s="221" t="s">
        <v>726</v>
      </c>
      <c r="H127" s="232">
        <v>62120</v>
      </c>
      <c r="I127" s="294">
        <v>37</v>
      </c>
      <c r="J127" s="295">
        <v>3</v>
      </c>
      <c r="K127" s="283">
        <v>129</v>
      </c>
      <c r="L127" s="283">
        <v>6</v>
      </c>
      <c r="M127" s="283">
        <v>65</v>
      </c>
      <c r="N127" s="283">
        <v>3</v>
      </c>
      <c r="O127" s="283">
        <v>231</v>
      </c>
      <c r="P127" s="283">
        <v>12</v>
      </c>
      <c r="Q127" s="284">
        <v>17</v>
      </c>
      <c r="R127" s="285">
        <v>0</v>
      </c>
      <c r="S127" s="285">
        <f t="shared" si="4"/>
        <v>17</v>
      </c>
      <c r="T127" s="238"/>
      <c r="U127" s="238"/>
    </row>
    <row r="128" spans="1:21" ht="24">
      <c r="A128" s="67">
        <v>19</v>
      </c>
      <c r="B128" s="68">
        <v>62020128</v>
      </c>
      <c r="C128" s="224" t="s">
        <v>119</v>
      </c>
      <c r="D128" s="225" t="s">
        <v>891</v>
      </c>
      <c r="E128" s="246" t="s">
        <v>491</v>
      </c>
      <c r="F128" s="226">
        <v>6</v>
      </c>
      <c r="G128" s="221" t="s">
        <v>726</v>
      </c>
      <c r="H128" s="232">
        <v>62120</v>
      </c>
      <c r="I128" s="294">
        <v>19</v>
      </c>
      <c r="J128" s="295">
        <v>3</v>
      </c>
      <c r="K128" s="283">
        <v>38</v>
      </c>
      <c r="L128" s="283">
        <v>6</v>
      </c>
      <c r="M128" s="283">
        <v>0</v>
      </c>
      <c r="N128" s="283">
        <v>0</v>
      </c>
      <c r="O128" s="283">
        <v>57</v>
      </c>
      <c r="P128" s="283">
        <v>9</v>
      </c>
      <c r="Q128" s="284">
        <v>5</v>
      </c>
      <c r="R128" s="284">
        <v>1</v>
      </c>
      <c r="S128" s="285">
        <f t="shared" si="4"/>
        <v>6</v>
      </c>
      <c r="T128" s="238"/>
      <c r="U128" s="238"/>
    </row>
    <row r="129" spans="1:21" ht="24">
      <c r="A129" s="67">
        <v>20</v>
      </c>
      <c r="B129" s="68">
        <v>62020129</v>
      </c>
      <c r="C129" s="224" t="s">
        <v>120</v>
      </c>
      <c r="D129" s="225" t="s">
        <v>892</v>
      </c>
      <c r="E129" s="246" t="s">
        <v>493</v>
      </c>
      <c r="F129" s="226">
        <v>8</v>
      </c>
      <c r="G129" s="221" t="s">
        <v>269</v>
      </c>
      <c r="H129" s="232">
        <v>62120</v>
      </c>
      <c r="I129" s="294">
        <v>12</v>
      </c>
      <c r="J129" s="295">
        <v>2</v>
      </c>
      <c r="K129" s="283">
        <v>47</v>
      </c>
      <c r="L129" s="283">
        <v>6</v>
      </c>
      <c r="M129" s="283">
        <v>0</v>
      </c>
      <c r="N129" s="283">
        <v>0</v>
      </c>
      <c r="O129" s="283">
        <v>59</v>
      </c>
      <c r="P129" s="283">
        <v>8</v>
      </c>
      <c r="Q129" s="284">
        <v>4</v>
      </c>
      <c r="R129" s="284">
        <v>1</v>
      </c>
      <c r="S129" s="285">
        <f t="shared" si="4"/>
        <v>5</v>
      </c>
      <c r="T129" s="238"/>
      <c r="U129" s="238"/>
    </row>
    <row r="130" spans="1:21" ht="24">
      <c r="A130" s="67">
        <v>21</v>
      </c>
      <c r="B130" s="68">
        <v>62020130</v>
      </c>
      <c r="C130" s="224" t="s">
        <v>121</v>
      </c>
      <c r="D130" s="225" t="s">
        <v>494</v>
      </c>
      <c r="E130" s="246" t="s">
        <v>495</v>
      </c>
      <c r="F130" s="226">
        <v>9</v>
      </c>
      <c r="G130" s="221" t="s">
        <v>269</v>
      </c>
      <c r="H130" s="232">
        <v>62120</v>
      </c>
      <c r="I130" s="294">
        <v>15</v>
      </c>
      <c r="J130" s="295">
        <v>2</v>
      </c>
      <c r="K130" s="283">
        <v>43</v>
      </c>
      <c r="L130" s="283">
        <v>6</v>
      </c>
      <c r="M130" s="283">
        <v>0</v>
      </c>
      <c r="N130" s="283">
        <v>0</v>
      </c>
      <c r="O130" s="283">
        <v>58</v>
      </c>
      <c r="P130" s="283">
        <v>8</v>
      </c>
      <c r="Q130" s="284">
        <v>5</v>
      </c>
      <c r="R130" s="284">
        <v>1</v>
      </c>
      <c r="S130" s="285">
        <f t="shared" si="4"/>
        <v>6</v>
      </c>
      <c r="T130" s="238"/>
      <c r="U130" s="238"/>
    </row>
    <row r="131" spans="1:21" ht="24">
      <c r="A131" s="67">
        <v>22</v>
      </c>
      <c r="B131" s="68">
        <v>62020131</v>
      </c>
      <c r="C131" s="224" t="s">
        <v>122</v>
      </c>
      <c r="D131" s="225" t="s">
        <v>514</v>
      </c>
      <c r="E131" s="246" t="s">
        <v>515</v>
      </c>
      <c r="F131" s="226">
        <v>5</v>
      </c>
      <c r="G131" s="221" t="s">
        <v>727</v>
      </c>
      <c r="H131" s="232">
        <v>62120</v>
      </c>
      <c r="I131" s="294">
        <v>35</v>
      </c>
      <c r="J131" s="295">
        <v>3</v>
      </c>
      <c r="K131" s="283">
        <v>93</v>
      </c>
      <c r="L131" s="283">
        <v>6</v>
      </c>
      <c r="M131" s="283">
        <v>36</v>
      </c>
      <c r="N131" s="283">
        <v>3</v>
      </c>
      <c r="O131" s="283">
        <v>164</v>
      </c>
      <c r="P131" s="283">
        <v>12</v>
      </c>
      <c r="Q131" s="284">
        <v>15</v>
      </c>
      <c r="R131" s="285">
        <v>0</v>
      </c>
      <c r="S131" s="285">
        <f t="shared" si="4"/>
        <v>15</v>
      </c>
      <c r="T131" s="238"/>
      <c r="U131" s="238"/>
    </row>
    <row r="132" spans="1:21" ht="24">
      <c r="A132" s="67">
        <v>23</v>
      </c>
      <c r="B132" s="68">
        <v>62020132</v>
      </c>
      <c r="C132" s="224" t="s">
        <v>123</v>
      </c>
      <c r="D132" s="225" t="s">
        <v>893</v>
      </c>
      <c r="E132" s="246" t="s">
        <v>894</v>
      </c>
      <c r="F132" s="226">
        <v>10</v>
      </c>
      <c r="G132" s="221" t="s">
        <v>727</v>
      </c>
      <c r="H132" s="232">
        <v>62120</v>
      </c>
      <c r="I132" s="294">
        <v>16</v>
      </c>
      <c r="J132" s="295">
        <v>3</v>
      </c>
      <c r="K132" s="283">
        <v>52</v>
      </c>
      <c r="L132" s="283">
        <v>6</v>
      </c>
      <c r="M132" s="283">
        <v>0</v>
      </c>
      <c r="N132" s="283">
        <v>0</v>
      </c>
      <c r="O132" s="283">
        <v>68</v>
      </c>
      <c r="P132" s="283">
        <v>9</v>
      </c>
      <c r="Q132" s="284">
        <v>5</v>
      </c>
      <c r="R132" s="284">
        <v>0</v>
      </c>
      <c r="S132" s="285">
        <f t="shared" si="4"/>
        <v>5</v>
      </c>
      <c r="T132" s="238"/>
      <c r="U132" s="238"/>
    </row>
    <row r="133" spans="1:21" ht="24">
      <c r="A133" s="67">
        <v>24</v>
      </c>
      <c r="B133" s="68">
        <v>62020133</v>
      </c>
      <c r="C133" s="224" t="s">
        <v>728</v>
      </c>
      <c r="D133" s="225" t="s">
        <v>895</v>
      </c>
      <c r="E133" s="246" t="s">
        <v>498</v>
      </c>
      <c r="F133" s="226">
        <v>2</v>
      </c>
      <c r="G133" s="221" t="s">
        <v>727</v>
      </c>
      <c r="H133" s="232">
        <v>62120</v>
      </c>
      <c r="I133" s="294">
        <v>32</v>
      </c>
      <c r="J133" s="295">
        <v>3</v>
      </c>
      <c r="K133" s="283">
        <v>166</v>
      </c>
      <c r="L133" s="283">
        <v>6</v>
      </c>
      <c r="M133" s="283">
        <v>0</v>
      </c>
      <c r="N133" s="283">
        <v>0</v>
      </c>
      <c r="O133" s="283">
        <v>198</v>
      </c>
      <c r="P133" s="283">
        <v>9</v>
      </c>
      <c r="Q133" s="284">
        <v>10</v>
      </c>
      <c r="R133" s="284">
        <v>0</v>
      </c>
      <c r="S133" s="285">
        <f t="shared" si="4"/>
        <v>10</v>
      </c>
      <c r="T133" s="238" t="s">
        <v>729</v>
      </c>
      <c r="U133" s="238"/>
    </row>
    <row r="134" spans="1:21" ht="24">
      <c r="A134" s="67">
        <v>25</v>
      </c>
      <c r="B134" s="68">
        <v>62020134</v>
      </c>
      <c r="C134" s="224" t="s">
        <v>125</v>
      </c>
      <c r="D134" s="229" t="s">
        <v>896</v>
      </c>
      <c r="E134" s="246" t="s">
        <v>897</v>
      </c>
      <c r="F134" s="226">
        <v>7</v>
      </c>
      <c r="G134" s="221" t="s">
        <v>727</v>
      </c>
      <c r="H134" s="232">
        <v>62120</v>
      </c>
      <c r="I134" s="294">
        <v>29</v>
      </c>
      <c r="J134" s="295">
        <v>3</v>
      </c>
      <c r="K134" s="283">
        <v>69</v>
      </c>
      <c r="L134" s="283">
        <v>6</v>
      </c>
      <c r="M134" s="283">
        <v>0</v>
      </c>
      <c r="N134" s="283">
        <v>0</v>
      </c>
      <c r="O134" s="283">
        <v>98</v>
      </c>
      <c r="P134" s="283">
        <v>9</v>
      </c>
      <c r="Q134" s="284">
        <v>4</v>
      </c>
      <c r="R134" s="284">
        <v>1</v>
      </c>
      <c r="S134" s="285">
        <f t="shared" si="4"/>
        <v>5</v>
      </c>
      <c r="T134" s="238"/>
      <c r="U134" s="238"/>
    </row>
    <row r="135" spans="1:21" ht="24">
      <c r="A135" s="67">
        <v>26</v>
      </c>
      <c r="B135" s="68">
        <v>62020136</v>
      </c>
      <c r="C135" s="224" t="s">
        <v>126</v>
      </c>
      <c r="D135" s="225" t="s">
        <v>898</v>
      </c>
      <c r="E135" s="246" t="s">
        <v>500</v>
      </c>
      <c r="F135" s="226">
        <v>8</v>
      </c>
      <c r="G135" s="221" t="s">
        <v>727</v>
      </c>
      <c r="H135" s="232">
        <v>62120</v>
      </c>
      <c r="I135" s="294">
        <v>13</v>
      </c>
      <c r="J135" s="295">
        <v>3</v>
      </c>
      <c r="K135" s="283">
        <v>32</v>
      </c>
      <c r="L135" s="283">
        <v>6</v>
      </c>
      <c r="M135" s="283">
        <v>0</v>
      </c>
      <c r="N135" s="283">
        <v>0</v>
      </c>
      <c r="O135" s="283">
        <v>45</v>
      </c>
      <c r="P135" s="283">
        <v>9</v>
      </c>
      <c r="Q135" s="284">
        <v>4</v>
      </c>
      <c r="R135" s="284">
        <v>0</v>
      </c>
      <c r="S135" s="285">
        <f t="shared" si="4"/>
        <v>4</v>
      </c>
      <c r="T135" s="238"/>
      <c r="U135" s="238"/>
    </row>
    <row r="136" spans="1:21" ht="24">
      <c r="A136" s="67">
        <v>27</v>
      </c>
      <c r="B136" s="68">
        <v>62020137</v>
      </c>
      <c r="C136" s="224" t="s">
        <v>127</v>
      </c>
      <c r="D136" s="225" t="s">
        <v>899</v>
      </c>
      <c r="E136" s="246" t="s">
        <v>502</v>
      </c>
      <c r="F136" s="226">
        <v>4</v>
      </c>
      <c r="G136" s="221" t="s">
        <v>727</v>
      </c>
      <c r="H136" s="232">
        <v>62120</v>
      </c>
      <c r="I136" s="294">
        <v>18</v>
      </c>
      <c r="J136" s="295">
        <v>2</v>
      </c>
      <c r="K136" s="283">
        <v>35</v>
      </c>
      <c r="L136" s="283">
        <v>6</v>
      </c>
      <c r="M136" s="283">
        <v>0</v>
      </c>
      <c r="N136" s="283">
        <v>0</v>
      </c>
      <c r="O136" s="283">
        <v>53</v>
      </c>
      <c r="P136" s="283">
        <v>8</v>
      </c>
      <c r="Q136" s="284">
        <v>5</v>
      </c>
      <c r="R136" s="285">
        <v>0</v>
      </c>
      <c r="S136" s="285">
        <f t="shared" si="4"/>
        <v>5</v>
      </c>
      <c r="T136" s="238"/>
      <c r="U136" s="238"/>
    </row>
    <row r="137" spans="1:21" ht="24">
      <c r="A137" s="67">
        <v>28</v>
      </c>
      <c r="B137" s="68">
        <v>62020138</v>
      </c>
      <c r="C137" s="224" t="s">
        <v>128</v>
      </c>
      <c r="D137" s="225" t="s">
        <v>503</v>
      </c>
      <c r="E137" s="246" t="s">
        <v>504</v>
      </c>
      <c r="F137" s="226">
        <v>4</v>
      </c>
      <c r="G137" s="221" t="s">
        <v>730</v>
      </c>
      <c r="H137" s="232">
        <v>62120</v>
      </c>
      <c r="I137" s="294">
        <v>62</v>
      </c>
      <c r="J137" s="295">
        <v>2</v>
      </c>
      <c r="K137" s="283">
        <v>171</v>
      </c>
      <c r="L137" s="283">
        <v>6</v>
      </c>
      <c r="M137" s="283">
        <v>0</v>
      </c>
      <c r="N137" s="283">
        <v>0</v>
      </c>
      <c r="O137" s="283">
        <v>233</v>
      </c>
      <c r="P137" s="283">
        <v>8</v>
      </c>
      <c r="Q137" s="284">
        <v>12</v>
      </c>
      <c r="R137" s="285">
        <v>0</v>
      </c>
      <c r="S137" s="285">
        <f t="shared" si="4"/>
        <v>12</v>
      </c>
      <c r="T137" s="238"/>
      <c r="U137" s="238"/>
    </row>
    <row r="138" spans="1:21" ht="24">
      <c r="A138" s="67">
        <v>29</v>
      </c>
      <c r="B138" s="68">
        <v>62020139</v>
      </c>
      <c r="C138" s="224" t="s">
        <v>129</v>
      </c>
      <c r="D138" s="225" t="s">
        <v>505</v>
      </c>
      <c r="E138" s="246" t="s">
        <v>506</v>
      </c>
      <c r="F138" s="226">
        <v>3</v>
      </c>
      <c r="G138" s="221" t="s">
        <v>730</v>
      </c>
      <c r="H138" s="232">
        <v>62120</v>
      </c>
      <c r="I138" s="294">
        <v>31</v>
      </c>
      <c r="J138" s="295">
        <v>2</v>
      </c>
      <c r="K138" s="283">
        <v>104</v>
      </c>
      <c r="L138" s="283">
        <v>6</v>
      </c>
      <c r="M138" s="283">
        <v>0</v>
      </c>
      <c r="N138" s="283">
        <v>0</v>
      </c>
      <c r="O138" s="283">
        <v>135</v>
      </c>
      <c r="P138" s="283">
        <v>8</v>
      </c>
      <c r="Q138" s="284">
        <v>8</v>
      </c>
      <c r="R138" s="284">
        <v>2</v>
      </c>
      <c r="S138" s="285">
        <f t="shared" si="4"/>
        <v>10</v>
      </c>
      <c r="T138" s="238"/>
      <c r="U138" s="238"/>
    </row>
    <row r="139" spans="1:21" ht="24">
      <c r="A139" s="67">
        <v>30</v>
      </c>
      <c r="B139" s="68">
        <v>62020140</v>
      </c>
      <c r="C139" s="224" t="s">
        <v>130</v>
      </c>
      <c r="D139" s="225" t="s">
        <v>900</v>
      </c>
      <c r="E139" s="246" t="s">
        <v>508</v>
      </c>
      <c r="F139" s="226">
        <v>11</v>
      </c>
      <c r="G139" s="221" t="s">
        <v>730</v>
      </c>
      <c r="H139" s="232">
        <v>62120</v>
      </c>
      <c r="I139" s="294">
        <v>14</v>
      </c>
      <c r="J139" s="295">
        <v>3</v>
      </c>
      <c r="K139" s="283">
        <v>69</v>
      </c>
      <c r="L139" s="283">
        <v>6</v>
      </c>
      <c r="M139" s="283">
        <v>0</v>
      </c>
      <c r="N139" s="283">
        <v>0</v>
      </c>
      <c r="O139" s="283">
        <v>83</v>
      </c>
      <c r="P139" s="283">
        <v>9</v>
      </c>
      <c r="Q139" s="284">
        <v>6</v>
      </c>
      <c r="R139" s="285">
        <v>0</v>
      </c>
      <c r="S139" s="285">
        <f t="shared" si="4"/>
        <v>6</v>
      </c>
      <c r="T139" s="238"/>
      <c r="U139" s="238"/>
    </row>
    <row r="140" spans="1:21" ht="24">
      <c r="A140" s="67">
        <v>31</v>
      </c>
      <c r="B140" s="68">
        <v>62020141</v>
      </c>
      <c r="C140" s="224" t="s">
        <v>131</v>
      </c>
      <c r="D140" s="225" t="s">
        <v>901</v>
      </c>
      <c r="E140" s="246" t="s">
        <v>902</v>
      </c>
      <c r="F140" s="226">
        <v>6</v>
      </c>
      <c r="G140" s="221" t="s">
        <v>730</v>
      </c>
      <c r="H140" s="232">
        <v>62120</v>
      </c>
      <c r="I140" s="294">
        <v>21</v>
      </c>
      <c r="J140" s="295">
        <v>3</v>
      </c>
      <c r="K140" s="283">
        <v>60</v>
      </c>
      <c r="L140" s="283">
        <v>6</v>
      </c>
      <c r="M140" s="283">
        <v>0</v>
      </c>
      <c r="N140" s="283">
        <v>0</v>
      </c>
      <c r="O140" s="283">
        <v>81</v>
      </c>
      <c r="P140" s="283">
        <v>9</v>
      </c>
      <c r="Q140" s="284">
        <v>5</v>
      </c>
      <c r="R140" s="284">
        <v>1</v>
      </c>
      <c r="S140" s="285">
        <f t="shared" si="4"/>
        <v>6</v>
      </c>
      <c r="T140" s="238"/>
      <c r="U140" s="238"/>
    </row>
    <row r="141" spans="1:21" ht="24">
      <c r="A141" s="67">
        <v>32</v>
      </c>
      <c r="B141" s="68">
        <v>62020143</v>
      </c>
      <c r="C141" s="224" t="s">
        <v>132</v>
      </c>
      <c r="D141" s="225" t="s">
        <v>903</v>
      </c>
      <c r="E141" s="246" t="s">
        <v>512</v>
      </c>
      <c r="F141" s="226">
        <v>9</v>
      </c>
      <c r="G141" s="221" t="s">
        <v>730</v>
      </c>
      <c r="H141" s="232">
        <v>62120</v>
      </c>
      <c r="I141" s="294">
        <v>43</v>
      </c>
      <c r="J141" s="295">
        <v>2</v>
      </c>
      <c r="K141" s="283">
        <v>81</v>
      </c>
      <c r="L141" s="283">
        <v>6</v>
      </c>
      <c r="M141" s="283">
        <v>0</v>
      </c>
      <c r="N141" s="283">
        <v>0</v>
      </c>
      <c r="O141" s="283">
        <v>124</v>
      </c>
      <c r="P141" s="283">
        <v>8</v>
      </c>
      <c r="Q141" s="284">
        <v>8</v>
      </c>
      <c r="R141" s="284">
        <v>2</v>
      </c>
      <c r="S141" s="285">
        <f t="shared" si="4"/>
        <v>10</v>
      </c>
      <c r="T141" s="238"/>
      <c r="U141" s="238"/>
    </row>
    <row r="142" spans="1:21" ht="24">
      <c r="A142" s="67">
        <v>33</v>
      </c>
      <c r="B142" s="68">
        <v>62020144</v>
      </c>
      <c r="C142" s="224" t="s">
        <v>133</v>
      </c>
      <c r="D142" s="225" t="s">
        <v>513</v>
      </c>
      <c r="E142" s="246" t="s">
        <v>510</v>
      </c>
      <c r="F142" s="226">
        <v>13</v>
      </c>
      <c r="G142" s="221" t="s">
        <v>730</v>
      </c>
      <c r="H142" s="232">
        <v>62120</v>
      </c>
      <c r="I142" s="294">
        <v>22</v>
      </c>
      <c r="J142" s="295">
        <v>3</v>
      </c>
      <c r="K142" s="283">
        <v>67</v>
      </c>
      <c r="L142" s="283">
        <v>6</v>
      </c>
      <c r="M142" s="283">
        <v>32</v>
      </c>
      <c r="N142" s="283">
        <v>3</v>
      </c>
      <c r="O142" s="283">
        <v>121</v>
      </c>
      <c r="P142" s="283">
        <v>12</v>
      </c>
      <c r="Q142" s="284">
        <v>11</v>
      </c>
      <c r="R142" s="284">
        <v>1</v>
      </c>
      <c r="S142" s="285">
        <f t="shared" si="4"/>
        <v>12</v>
      </c>
      <c r="T142" s="238"/>
      <c r="U142" s="238"/>
    </row>
    <row r="143" spans="1:21" ht="24">
      <c r="A143" s="67">
        <v>34</v>
      </c>
      <c r="B143" s="68">
        <v>62020145</v>
      </c>
      <c r="C143" s="224" t="s">
        <v>134</v>
      </c>
      <c r="D143" s="225" t="s">
        <v>904</v>
      </c>
      <c r="E143" s="246" t="s">
        <v>905</v>
      </c>
      <c r="F143" s="226">
        <v>10</v>
      </c>
      <c r="G143" s="221" t="s">
        <v>730</v>
      </c>
      <c r="H143" s="232">
        <v>62120</v>
      </c>
      <c r="I143" s="294">
        <v>34</v>
      </c>
      <c r="J143" s="295">
        <v>2</v>
      </c>
      <c r="K143" s="283">
        <v>88</v>
      </c>
      <c r="L143" s="283">
        <v>6</v>
      </c>
      <c r="M143" s="283">
        <v>42</v>
      </c>
      <c r="N143" s="283">
        <v>3</v>
      </c>
      <c r="O143" s="283">
        <v>164</v>
      </c>
      <c r="P143" s="283">
        <v>11</v>
      </c>
      <c r="Q143" s="284">
        <v>15</v>
      </c>
      <c r="R143" s="284">
        <v>0</v>
      </c>
      <c r="S143" s="285">
        <f t="shared" si="4"/>
        <v>15</v>
      </c>
      <c r="T143" s="238"/>
      <c r="U143" s="238"/>
    </row>
    <row r="144" spans="1:21" ht="24">
      <c r="A144" s="67">
        <v>35</v>
      </c>
      <c r="B144" s="68">
        <v>62020147</v>
      </c>
      <c r="C144" s="224" t="s">
        <v>135</v>
      </c>
      <c r="D144" s="225" t="s">
        <v>906</v>
      </c>
      <c r="E144" s="246" t="s">
        <v>999</v>
      </c>
      <c r="F144" s="226">
        <v>7</v>
      </c>
      <c r="G144" s="221" t="s">
        <v>731</v>
      </c>
      <c r="H144" s="232">
        <v>62120</v>
      </c>
      <c r="I144" s="294">
        <v>15</v>
      </c>
      <c r="J144" s="295">
        <v>3</v>
      </c>
      <c r="K144" s="283">
        <v>45</v>
      </c>
      <c r="L144" s="283">
        <v>6</v>
      </c>
      <c r="M144" s="283">
        <v>0</v>
      </c>
      <c r="N144" s="283">
        <v>0</v>
      </c>
      <c r="O144" s="283">
        <v>60</v>
      </c>
      <c r="P144" s="283">
        <v>9</v>
      </c>
      <c r="Q144" s="284">
        <v>4</v>
      </c>
      <c r="R144" s="285">
        <v>1</v>
      </c>
      <c r="S144" s="285">
        <f t="shared" si="4"/>
        <v>5</v>
      </c>
      <c r="T144" s="238" t="s">
        <v>732</v>
      </c>
      <c r="U144" s="238"/>
    </row>
    <row r="145" spans="1:22" ht="24">
      <c r="A145" s="67">
        <v>36</v>
      </c>
      <c r="B145" s="68">
        <v>62020148</v>
      </c>
      <c r="C145" s="224" t="s">
        <v>136</v>
      </c>
      <c r="D145" s="225" t="s">
        <v>907</v>
      </c>
      <c r="E145" s="246" t="s">
        <v>516</v>
      </c>
      <c r="F145" s="226">
        <v>6</v>
      </c>
      <c r="G145" s="221" t="s">
        <v>731</v>
      </c>
      <c r="H145" s="232">
        <v>62120</v>
      </c>
      <c r="I145" s="294">
        <v>29</v>
      </c>
      <c r="J145" s="295">
        <v>3</v>
      </c>
      <c r="K145" s="283">
        <v>59</v>
      </c>
      <c r="L145" s="283">
        <v>6</v>
      </c>
      <c r="M145" s="283">
        <v>0</v>
      </c>
      <c r="N145" s="283">
        <v>0</v>
      </c>
      <c r="O145" s="283">
        <v>88</v>
      </c>
      <c r="P145" s="283">
        <v>9</v>
      </c>
      <c r="Q145" s="284">
        <v>6</v>
      </c>
      <c r="R145" s="284">
        <v>1</v>
      </c>
      <c r="S145" s="285">
        <f t="shared" si="4"/>
        <v>7</v>
      </c>
      <c r="T145" s="238"/>
      <c r="U145" s="238"/>
    </row>
    <row r="146" spans="1:22" ht="24">
      <c r="A146" s="67">
        <v>37</v>
      </c>
      <c r="B146" s="68">
        <v>62020150</v>
      </c>
      <c r="C146" s="224" t="s">
        <v>137</v>
      </c>
      <c r="D146" s="225" t="s">
        <v>908</v>
      </c>
      <c r="E146" s="246" t="s">
        <v>518</v>
      </c>
      <c r="F146" s="226">
        <v>4</v>
      </c>
      <c r="G146" s="221" t="s">
        <v>731</v>
      </c>
      <c r="H146" s="232">
        <v>62120</v>
      </c>
      <c r="I146" s="294">
        <v>17</v>
      </c>
      <c r="J146" s="295">
        <v>2</v>
      </c>
      <c r="K146" s="283">
        <v>64</v>
      </c>
      <c r="L146" s="283">
        <v>6</v>
      </c>
      <c r="M146" s="283">
        <v>0</v>
      </c>
      <c r="N146" s="283">
        <v>0</v>
      </c>
      <c r="O146" s="283">
        <v>81</v>
      </c>
      <c r="P146" s="283">
        <v>8</v>
      </c>
      <c r="Q146" s="284">
        <v>5</v>
      </c>
      <c r="R146" s="284">
        <v>1</v>
      </c>
      <c r="S146" s="285">
        <f t="shared" si="4"/>
        <v>6</v>
      </c>
      <c r="T146" s="238"/>
      <c r="U146" s="238"/>
    </row>
    <row r="147" spans="1:22" ht="24">
      <c r="A147" s="67">
        <v>38</v>
      </c>
      <c r="B147" s="68">
        <v>62020151</v>
      </c>
      <c r="C147" s="224" t="s">
        <v>138</v>
      </c>
      <c r="D147" s="225" t="s">
        <v>909</v>
      </c>
      <c r="E147" s="246" t="s">
        <v>520</v>
      </c>
      <c r="F147" s="226">
        <v>3</v>
      </c>
      <c r="G147" s="221" t="s">
        <v>731</v>
      </c>
      <c r="H147" s="232">
        <v>62120</v>
      </c>
      <c r="I147" s="294">
        <v>17</v>
      </c>
      <c r="J147" s="295">
        <v>3</v>
      </c>
      <c r="K147" s="283">
        <v>43</v>
      </c>
      <c r="L147" s="283">
        <v>6</v>
      </c>
      <c r="M147" s="283">
        <v>0</v>
      </c>
      <c r="N147" s="283">
        <v>0</v>
      </c>
      <c r="O147" s="283">
        <v>60</v>
      </c>
      <c r="P147" s="283">
        <v>9</v>
      </c>
      <c r="Q147" s="284">
        <v>4</v>
      </c>
      <c r="R147" s="284">
        <v>1</v>
      </c>
      <c r="S147" s="285">
        <f t="shared" si="4"/>
        <v>5</v>
      </c>
      <c r="T147" s="238"/>
      <c r="U147" s="238"/>
    </row>
    <row r="148" spans="1:22" ht="24">
      <c r="A148" s="67">
        <v>39</v>
      </c>
      <c r="B148" s="68">
        <v>62020152</v>
      </c>
      <c r="C148" s="224" t="s">
        <v>139</v>
      </c>
      <c r="D148" s="225" t="s">
        <v>910</v>
      </c>
      <c r="E148" s="246" t="s">
        <v>522</v>
      </c>
      <c r="F148" s="226">
        <v>1</v>
      </c>
      <c r="G148" s="221" t="s">
        <v>731</v>
      </c>
      <c r="H148" s="232">
        <v>62120</v>
      </c>
      <c r="I148" s="294">
        <v>27</v>
      </c>
      <c r="J148" s="295">
        <v>3</v>
      </c>
      <c r="K148" s="283">
        <v>49</v>
      </c>
      <c r="L148" s="283">
        <v>6</v>
      </c>
      <c r="M148" s="283">
        <v>0</v>
      </c>
      <c r="N148" s="283">
        <v>0</v>
      </c>
      <c r="O148" s="283">
        <v>76</v>
      </c>
      <c r="P148" s="283">
        <v>9</v>
      </c>
      <c r="Q148" s="284">
        <v>5</v>
      </c>
      <c r="R148" s="284">
        <v>2</v>
      </c>
      <c r="S148" s="285">
        <f t="shared" si="4"/>
        <v>7</v>
      </c>
      <c r="T148" s="238"/>
      <c r="U148" s="238"/>
    </row>
    <row r="149" spans="1:22" ht="24">
      <c r="A149" s="67">
        <v>40</v>
      </c>
      <c r="B149" s="68">
        <v>62020153</v>
      </c>
      <c r="C149" s="224" t="s">
        <v>140</v>
      </c>
      <c r="D149" s="225" t="s">
        <v>911</v>
      </c>
      <c r="E149" s="246" t="s">
        <v>912</v>
      </c>
      <c r="F149" s="226">
        <v>1</v>
      </c>
      <c r="G149" s="221" t="s">
        <v>733</v>
      </c>
      <c r="H149" s="232">
        <v>62120</v>
      </c>
      <c r="I149" s="294">
        <v>29</v>
      </c>
      <c r="J149" s="295">
        <v>3</v>
      </c>
      <c r="K149" s="283">
        <v>65</v>
      </c>
      <c r="L149" s="283">
        <v>6</v>
      </c>
      <c r="M149" s="283">
        <v>0</v>
      </c>
      <c r="N149" s="283">
        <v>0</v>
      </c>
      <c r="O149" s="283">
        <v>94</v>
      </c>
      <c r="P149" s="283">
        <v>9</v>
      </c>
      <c r="Q149" s="284">
        <v>5</v>
      </c>
      <c r="R149" s="284">
        <v>2</v>
      </c>
      <c r="S149" s="285">
        <f t="shared" si="4"/>
        <v>7</v>
      </c>
      <c r="T149" s="238" t="s">
        <v>734</v>
      </c>
      <c r="U149" s="238"/>
    </row>
    <row r="150" spans="1:22" ht="24">
      <c r="A150" s="67">
        <v>41</v>
      </c>
      <c r="B150" s="68">
        <v>62020154</v>
      </c>
      <c r="C150" s="224" t="s">
        <v>141</v>
      </c>
      <c r="D150" s="225" t="s">
        <v>523</v>
      </c>
      <c r="E150" s="246" t="s">
        <v>524</v>
      </c>
      <c r="F150" s="226">
        <v>6</v>
      </c>
      <c r="G150" s="221" t="s">
        <v>733</v>
      </c>
      <c r="H150" s="232">
        <v>62120</v>
      </c>
      <c r="I150" s="294">
        <v>29</v>
      </c>
      <c r="J150" s="295">
        <v>3</v>
      </c>
      <c r="K150" s="283">
        <v>60</v>
      </c>
      <c r="L150" s="283">
        <v>6</v>
      </c>
      <c r="M150" s="283">
        <v>36</v>
      </c>
      <c r="N150" s="283">
        <v>3</v>
      </c>
      <c r="O150" s="283">
        <v>125</v>
      </c>
      <c r="P150" s="283">
        <v>12</v>
      </c>
      <c r="Q150" s="284">
        <v>14</v>
      </c>
      <c r="R150" s="285">
        <v>0</v>
      </c>
      <c r="S150" s="285">
        <f t="shared" si="4"/>
        <v>14</v>
      </c>
      <c r="T150" s="238"/>
      <c r="U150" s="238"/>
      <c r="V150" s="69"/>
    </row>
    <row r="151" spans="1:22" ht="24">
      <c r="A151" s="67">
        <v>42</v>
      </c>
      <c r="B151" s="68">
        <v>62020156</v>
      </c>
      <c r="C151" s="224" t="s">
        <v>142</v>
      </c>
      <c r="D151" s="225" t="s">
        <v>913</v>
      </c>
      <c r="E151" s="246" t="s">
        <v>914</v>
      </c>
      <c r="F151" s="226">
        <v>7</v>
      </c>
      <c r="G151" s="221" t="s">
        <v>733</v>
      </c>
      <c r="H151" s="232">
        <v>62120</v>
      </c>
      <c r="I151" s="294">
        <v>20</v>
      </c>
      <c r="J151" s="295">
        <v>2</v>
      </c>
      <c r="K151" s="283">
        <v>58</v>
      </c>
      <c r="L151" s="283">
        <v>6</v>
      </c>
      <c r="M151" s="283">
        <v>0</v>
      </c>
      <c r="N151" s="283">
        <v>0</v>
      </c>
      <c r="O151" s="283">
        <v>78</v>
      </c>
      <c r="P151" s="283">
        <v>8</v>
      </c>
      <c r="Q151" s="284">
        <v>6</v>
      </c>
      <c r="R151" s="285">
        <v>0</v>
      </c>
      <c r="S151" s="285">
        <f t="shared" si="4"/>
        <v>6</v>
      </c>
      <c r="T151" s="238"/>
      <c r="U151" s="238"/>
      <c r="V151" s="69"/>
    </row>
    <row r="152" spans="1:22">
      <c r="A152" s="451" t="s">
        <v>193</v>
      </c>
      <c r="B152" s="452"/>
      <c r="C152" s="452"/>
      <c r="D152" s="452"/>
      <c r="E152" s="452"/>
      <c r="F152" s="452"/>
      <c r="G152" s="452"/>
      <c r="H152" s="453"/>
      <c r="I152" s="288">
        <f t="shared" ref="I152:R152" si="5">SUM(I110:I151)</f>
        <v>1082</v>
      </c>
      <c r="J152" s="288">
        <f t="shared" si="5"/>
        <v>105</v>
      </c>
      <c r="K152" s="288">
        <f t="shared" si="5"/>
        <v>3233</v>
      </c>
      <c r="L152" s="288">
        <f t="shared" si="5"/>
        <v>251</v>
      </c>
      <c r="M152" s="288">
        <f t="shared" si="5"/>
        <v>552</v>
      </c>
      <c r="N152" s="288">
        <f t="shared" si="5"/>
        <v>31</v>
      </c>
      <c r="O152" s="288">
        <f t="shared" si="5"/>
        <v>4867</v>
      </c>
      <c r="P152" s="288">
        <f t="shared" si="5"/>
        <v>387</v>
      </c>
      <c r="Q152" s="280">
        <f t="shared" si="5"/>
        <v>337</v>
      </c>
      <c r="R152" s="296">
        <f t="shared" si="5"/>
        <v>26</v>
      </c>
      <c r="S152" s="285">
        <f t="shared" si="4"/>
        <v>363</v>
      </c>
      <c r="T152" s="65"/>
      <c r="U152" s="65"/>
    </row>
    <row r="153" spans="1:22" ht="37.5">
      <c r="A153" s="454" t="s">
        <v>235</v>
      </c>
      <c r="B153" s="454"/>
      <c r="C153" s="454"/>
      <c r="D153" s="454"/>
      <c r="E153" s="222" t="s">
        <v>680</v>
      </c>
      <c r="F153" s="61" t="s">
        <v>682</v>
      </c>
      <c r="G153" s="227" t="s">
        <v>683</v>
      </c>
      <c r="H153" s="61" t="s">
        <v>684</v>
      </c>
      <c r="I153" s="275" t="s">
        <v>685</v>
      </c>
      <c r="J153" s="275" t="s">
        <v>207</v>
      </c>
      <c r="K153" s="275" t="s">
        <v>685</v>
      </c>
      <c r="L153" s="276" t="s">
        <v>207</v>
      </c>
      <c r="M153" s="276" t="s">
        <v>685</v>
      </c>
      <c r="N153" s="276" t="s">
        <v>207</v>
      </c>
      <c r="O153" s="276" t="s">
        <v>685</v>
      </c>
      <c r="P153" s="276" t="s">
        <v>207</v>
      </c>
      <c r="Q153" s="289" t="s">
        <v>686</v>
      </c>
      <c r="R153" s="278" t="s">
        <v>697</v>
      </c>
      <c r="S153" s="61" t="s">
        <v>698</v>
      </c>
      <c r="T153" s="62" t="s">
        <v>611</v>
      </c>
      <c r="U153" s="62" t="s">
        <v>687</v>
      </c>
    </row>
    <row r="154" spans="1:22" ht="27.75">
      <c r="A154" s="67">
        <v>1</v>
      </c>
      <c r="B154" s="68">
        <v>62020157</v>
      </c>
      <c r="C154" s="224" t="s">
        <v>143</v>
      </c>
      <c r="D154" s="225" t="s">
        <v>1042</v>
      </c>
      <c r="E154" s="246"/>
      <c r="F154" s="226">
        <v>1</v>
      </c>
      <c r="G154" s="224" t="s">
        <v>735</v>
      </c>
      <c r="H154" s="232">
        <v>62190</v>
      </c>
      <c r="I154" s="283">
        <v>31</v>
      </c>
      <c r="J154" s="283">
        <v>2</v>
      </c>
      <c r="K154" s="283">
        <v>84</v>
      </c>
      <c r="L154" s="283">
        <v>6</v>
      </c>
      <c r="M154" s="283">
        <v>29</v>
      </c>
      <c r="N154" s="283">
        <v>3</v>
      </c>
      <c r="O154" s="283">
        <v>144</v>
      </c>
      <c r="P154" s="283">
        <v>11</v>
      </c>
      <c r="Q154" s="284">
        <v>13</v>
      </c>
      <c r="R154" s="285">
        <v>0</v>
      </c>
      <c r="S154" s="285">
        <f>Q154+R154</f>
        <v>13</v>
      </c>
      <c r="T154" s="238" t="s">
        <v>736</v>
      </c>
      <c r="U154" s="238"/>
      <c r="V154" s="74"/>
    </row>
    <row r="155" spans="1:22" ht="24">
      <c r="A155" s="67">
        <v>2</v>
      </c>
      <c r="B155" s="68">
        <v>62020158</v>
      </c>
      <c r="C155" s="224" t="s">
        <v>144</v>
      </c>
      <c r="D155" s="225" t="s">
        <v>1043</v>
      </c>
      <c r="E155" s="246"/>
      <c r="F155" s="226">
        <v>8</v>
      </c>
      <c r="G155" s="224" t="s">
        <v>735</v>
      </c>
      <c r="H155" s="232">
        <v>62190</v>
      </c>
      <c r="I155" s="283">
        <v>45</v>
      </c>
      <c r="J155" s="283">
        <v>2</v>
      </c>
      <c r="K155" s="283">
        <v>141</v>
      </c>
      <c r="L155" s="283">
        <v>6</v>
      </c>
      <c r="M155" s="283">
        <v>54</v>
      </c>
      <c r="N155" s="283">
        <v>3</v>
      </c>
      <c r="O155" s="283">
        <v>240</v>
      </c>
      <c r="P155" s="283">
        <v>11</v>
      </c>
      <c r="Q155" s="284">
        <v>14</v>
      </c>
      <c r="R155" s="284">
        <v>1</v>
      </c>
      <c r="S155" s="285">
        <f t="shared" ref="S155:S166" si="6">Q155+R155</f>
        <v>15</v>
      </c>
      <c r="T155" s="238"/>
      <c r="U155" s="238"/>
    </row>
    <row r="156" spans="1:22" ht="24">
      <c r="A156" s="67">
        <v>3</v>
      </c>
      <c r="B156" s="68">
        <v>62020159</v>
      </c>
      <c r="C156" s="224" t="s">
        <v>145</v>
      </c>
      <c r="D156" s="225" t="s">
        <v>918</v>
      </c>
      <c r="E156" s="246" t="s">
        <v>532</v>
      </c>
      <c r="F156" s="226">
        <v>7</v>
      </c>
      <c r="G156" s="224" t="s">
        <v>737</v>
      </c>
      <c r="H156" s="232">
        <v>62190</v>
      </c>
      <c r="I156" s="283">
        <v>11</v>
      </c>
      <c r="J156" s="283">
        <v>2</v>
      </c>
      <c r="K156" s="283">
        <v>68</v>
      </c>
      <c r="L156" s="283">
        <v>6</v>
      </c>
      <c r="M156" s="283">
        <v>0</v>
      </c>
      <c r="N156" s="283">
        <v>0</v>
      </c>
      <c r="O156" s="283">
        <v>79</v>
      </c>
      <c r="P156" s="283">
        <v>8</v>
      </c>
      <c r="Q156" s="284">
        <v>6</v>
      </c>
      <c r="R156" s="284">
        <v>1</v>
      </c>
      <c r="S156" s="285">
        <f t="shared" si="6"/>
        <v>7</v>
      </c>
      <c r="T156" s="238" t="s">
        <v>924</v>
      </c>
      <c r="U156" s="238"/>
    </row>
    <row r="157" spans="1:22" ht="24">
      <c r="A157" s="67">
        <v>4</v>
      </c>
      <c r="B157" s="68">
        <v>62020160</v>
      </c>
      <c r="C157" s="224" t="s">
        <v>146</v>
      </c>
      <c r="D157" s="225" t="s">
        <v>533</v>
      </c>
      <c r="E157" s="246" t="s">
        <v>534</v>
      </c>
      <c r="F157" s="226">
        <v>6</v>
      </c>
      <c r="G157" s="224" t="s">
        <v>737</v>
      </c>
      <c r="H157" s="232">
        <v>62190</v>
      </c>
      <c r="I157" s="283">
        <v>10</v>
      </c>
      <c r="J157" s="283">
        <v>2</v>
      </c>
      <c r="K157" s="283">
        <v>29</v>
      </c>
      <c r="L157" s="283">
        <v>6</v>
      </c>
      <c r="M157" s="283">
        <v>0</v>
      </c>
      <c r="N157" s="283">
        <v>0</v>
      </c>
      <c r="O157" s="283">
        <v>39</v>
      </c>
      <c r="P157" s="283">
        <v>8</v>
      </c>
      <c r="Q157" s="284">
        <v>3</v>
      </c>
      <c r="R157" s="284">
        <v>1</v>
      </c>
      <c r="S157" s="285">
        <f t="shared" si="6"/>
        <v>4</v>
      </c>
      <c r="T157" s="238"/>
      <c r="U157" s="238"/>
    </row>
    <row r="158" spans="1:22" ht="24">
      <c r="A158" s="67">
        <v>5</v>
      </c>
      <c r="B158" s="68">
        <v>62020161</v>
      </c>
      <c r="C158" s="224" t="s">
        <v>147</v>
      </c>
      <c r="D158" s="225" t="s">
        <v>535</v>
      </c>
      <c r="E158" s="246" t="s">
        <v>536</v>
      </c>
      <c r="F158" s="226">
        <v>10</v>
      </c>
      <c r="G158" s="224" t="s">
        <v>737</v>
      </c>
      <c r="H158" s="232">
        <v>62190</v>
      </c>
      <c r="I158" s="283">
        <v>59</v>
      </c>
      <c r="J158" s="283">
        <v>2</v>
      </c>
      <c r="K158" s="283">
        <v>179</v>
      </c>
      <c r="L158" s="283">
        <v>10</v>
      </c>
      <c r="M158" s="283">
        <v>0</v>
      </c>
      <c r="N158" s="283">
        <v>0</v>
      </c>
      <c r="O158" s="283">
        <v>238</v>
      </c>
      <c r="P158" s="283">
        <v>12</v>
      </c>
      <c r="Q158" s="284">
        <v>12</v>
      </c>
      <c r="R158" s="285">
        <v>0</v>
      </c>
      <c r="S158" s="285">
        <f t="shared" si="6"/>
        <v>12</v>
      </c>
      <c r="T158" s="238" t="s">
        <v>246</v>
      </c>
      <c r="U158" s="238"/>
    </row>
    <row r="159" spans="1:22" ht="24">
      <c r="A159" s="67">
        <v>6</v>
      </c>
      <c r="B159" s="68">
        <v>62020162</v>
      </c>
      <c r="C159" s="224" t="s">
        <v>148</v>
      </c>
      <c r="D159" s="225" t="s">
        <v>1041</v>
      </c>
      <c r="E159" s="246"/>
      <c r="F159" s="226">
        <v>14</v>
      </c>
      <c r="G159" s="224" t="s">
        <v>737</v>
      </c>
      <c r="H159" s="232">
        <v>62190</v>
      </c>
      <c r="I159" s="283">
        <v>28</v>
      </c>
      <c r="J159" s="283">
        <v>2</v>
      </c>
      <c r="K159" s="283">
        <v>97</v>
      </c>
      <c r="L159" s="283">
        <v>6</v>
      </c>
      <c r="M159" s="283">
        <v>0</v>
      </c>
      <c r="N159" s="283">
        <v>0</v>
      </c>
      <c r="O159" s="283">
        <v>125</v>
      </c>
      <c r="P159" s="283">
        <v>8</v>
      </c>
      <c r="Q159" s="284">
        <v>10</v>
      </c>
      <c r="R159" s="284">
        <v>0</v>
      </c>
      <c r="S159" s="285">
        <f t="shared" si="6"/>
        <v>10</v>
      </c>
      <c r="T159" s="238"/>
      <c r="U159" s="238"/>
    </row>
    <row r="160" spans="1:22" ht="24">
      <c r="A160" s="67">
        <v>7</v>
      </c>
      <c r="B160" s="68">
        <v>62020163</v>
      </c>
      <c r="C160" s="224" t="s">
        <v>149</v>
      </c>
      <c r="D160" s="225" t="s">
        <v>539</v>
      </c>
      <c r="E160" s="246" t="s">
        <v>540</v>
      </c>
      <c r="F160" s="226">
        <v>13</v>
      </c>
      <c r="G160" s="224" t="s">
        <v>737</v>
      </c>
      <c r="H160" s="232">
        <v>62190</v>
      </c>
      <c r="I160" s="283">
        <v>37</v>
      </c>
      <c r="J160" s="283">
        <v>2</v>
      </c>
      <c r="K160" s="283">
        <v>90</v>
      </c>
      <c r="L160" s="283">
        <v>6</v>
      </c>
      <c r="M160" s="283">
        <v>0</v>
      </c>
      <c r="N160" s="283">
        <v>0</v>
      </c>
      <c r="O160" s="283">
        <v>127</v>
      </c>
      <c r="P160" s="283">
        <v>8</v>
      </c>
      <c r="Q160" s="284">
        <v>9</v>
      </c>
      <c r="R160" s="285">
        <v>0</v>
      </c>
      <c r="S160" s="285">
        <f t="shared" si="6"/>
        <v>9</v>
      </c>
      <c r="T160" s="238"/>
      <c r="U160" s="238"/>
    </row>
    <row r="161" spans="1:21" ht="24">
      <c r="A161" s="67">
        <v>8</v>
      </c>
      <c r="B161" s="68">
        <v>62020164</v>
      </c>
      <c r="C161" s="224" t="s">
        <v>150</v>
      </c>
      <c r="D161" s="225" t="s">
        <v>919</v>
      </c>
      <c r="E161" s="246" t="s">
        <v>542</v>
      </c>
      <c r="F161" s="226">
        <v>5</v>
      </c>
      <c r="G161" s="224" t="s">
        <v>735</v>
      </c>
      <c r="H161" s="232">
        <v>62190</v>
      </c>
      <c r="I161" s="283">
        <v>31</v>
      </c>
      <c r="J161" s="283">
        <v>2</v>
      </c>
      <c r="K161" s="283">
        <v>129</v>
      </c>
      <c r="L161" s="283">
        <v>6</v>
      </c>
      <c r="M161" s="283">
        <v>0</v>
      </c>
      <c r="N161" s="283">
        <v>0</v>
      </c>
      <c r="O161" s="283">
        <v>160</v>
      </c>
      <c r="P161" s="283">
        <v>8</v>
      </c>
      <c r="Q161" s="284">
        <v>10</v>
      </c>
      <c r="R161" s="285">
        <v>0</v>
      </c>
      <c r="S161" s="285">
        <f t="shared" si="6"/>
        <v>10</v>
      </c>
      <c r="T161" s="238" t="s">
        <v>738</v>
      </c>
      <c r="U161" s="238"/>
    </row>
    <row r="162" spans="1:21" ht="24">
      <c r="A162" s="67">
        <v>9</v>
      </c>
      <c r="B162" s="68">
        <v>62020165</v>
      </c>
      <c r="C162" s="224" t="s">
        <v>151</v>
      </c>
      <c r="D162" s="225" t="s">
        <v>920</v>
      </c>
      <c r="E162" s="246" t="s">
        <v>544</v>
      </c>
      <c r="F162" s="226">
        <v>3</v>
      </c>
      <c r="G162" s="224" t="s">
        <v>735</v>
      </c>
      <c r="H162" s="232">
        <v>62190</v>
      </c>
      <c r="I162" s="283">
        <v>40</v>
      </c>
      <c r="J162" s="283">
        <v>2</v>
      </c>
      <c r="K162" s="283">
        <v>81</v>
      </c>
      <c r="L162" s="283">
        <v>6</v>
      </c>
      <c r="M162" s="283">
        <v>0</v>
      </c>
      <c r="N162" s="283">
        <v>0</v>
      </c>
      <c r="O162" s="283">
        <v>121</v>
      </c>
      <c r="P162" s="283">
        <v>8</v>
      </c>
      <c r="Q162" s="284">
        <v>7</v>
      </c>
      <c r="R162" s="284">
        <v>1</v>
      </c>
      <c r="S162" s="285">
        <f t="shared" si="6"/>
        <v>8</v>
      </c>
      <c r="T162" s="238" t="s">
        <v>925</v>
      </c>
      <c r="U162" s="238"/>
    </row>
    <row r="163" spans="1:21" ht="24">
      <c r="A163" s="67">
        <v>10</v>
      </c>
      <c r="B163" s="68">
        <v>62020166</v>
      </c>
      <c r="C163" s="224" t="s">
        <v>152</v>
      </c>
      <c r="D163" s="225" t="s">
        <v>921</v>
      </c>
      <c r="E163" s="246" t="s">
        <v>546</v>
      </c>
      <c r="F163" s="226">
        <v>4</v>
      </c>
      <c r="G163" s="224" t="s">
        <v>739</v>
      </c>
      <c r="H163" s="232">
        <v>62190</v>
      </c>
      <c r="I163" s="283">
        <v>55</v>
      </c>
      <c r="J163" s="283">
        <v>2</v>
      </c>
      <c r="K163" s="283">
        <v>119</v>
      </c>
      <c r="L163" s="283">
        <v>6</v>
      </c>
      <c r="M163" s="283">
        <v>46</v>
      </c>
      <c r="N163" s="283">
        <v>3</v>
      </c>
      <c r="O163" s="283">
        <v>220</v>
      </c>
      <c r="P163" s="283">
        <v>11</v>
      </c>
      <c r="Q163" s="284">
        <v>14</v>
      </c>
      <c r="R163" s="284">
        <v>1</v>
      </c>
      <c r="S163" s="285">
        <f t="shared" si="6"/>
        <v>15</v>
      </c>
      <c r="T163" s="238" t="s">
        <v>926</v>
      </c>
      <c r="U163" s="238"/>
    </row>
    <row r="164" spans="1:21" ht="24">
      <c r="A164" s="67">
        <v>11</v>
      </c>
      <c r="B164" s="68">
        <v>62020167</v>
      </c>
      <c r="C164" s="224" t="s">
        <v>153</v>
      </c>
      <c r="D164" s="225" t="s">
        <v>922</v>
      </c>
      <c r="E164" s="246" t="s">
        <v>548</v>
      </c>
      <c r="F164" s="226">
        <v>6</v>
      </c>
      <c r="G164" s="224" t="s">
        <v>739</v>
      </c>
      <c r="H164" s="232">
        <v>62190</v>
      </c>
      <c r="I164" s="283">
        <v>54</v>
      </c>
      <c r="J164" s="283">
        <v>2</v>
      </c>
      <c r="K164" s="283">
        <v>157</v>
      </c>
      <c r="L164" s="283">
        <v>6</v>
      </c>
      <c r="M164" s="283">
        <v>42</v>
      </c>
      <c r="N164" s="283">
        <v>3</v>
      </c>
      <c r="O164" s="283">
        <v>253</v>
      </c>
      <c r="P164" s="283">
        <v>11</v>
      </c>
      <c r="Q164" s="284">
        <v>14</v>
      </c>
      <c r="R164" s="284">
        <v>0</v>
      </c>
      <c r="S164" s="285">
        <f t="shared" si="6"/>
        <v>14</v>
      </c>
      <c r="T164" s="238"/>
      <c r="U164" s="238"/>
    </row>
    <row r="165" spans="1:21" ht="24">
      <c r="A165" s="67">
        <v>12</v>
      </c>
      <c r="B165" s="68">
        <v>62020168</v>
      </c>
      <c r="C165" s="224" t="s">
        <v>154</v>
      </c>
      <c r="D165" s="225" t="s">
        <v>1044</v>
      </c>
      <c r="E165" s="246"/>
      <c r="F165" s="226">
        <v>7</v>
      </c>
      <c r="G165" s="224" t="s">
        <v>739</v>
      </c>
      <c r="H165" s="232">
        <v>62190</v>
      </c>
      <c r="I165" s="283">
        <v>31</v>
      </c>
      <c r="J165" s="283">
        <v>3</v>
      </c>
      <c r="K165" s="283">
        <v>79</v>
      </c>
      <c r="L165" s="283">
        <v>6</v>
      </c>
      <c r="M165" s="283">
        <v>0</v>
      </c>
      <c r="N165" s="283">
        <v>0</v>
      </c>
      <c r="O165" s="283">
        <v>110</v>
      </c>
      <c r="P165" s="283">
        <v>9</v>
      </c>
      <c r="Q165" s="284">
        <v>7</v>
      </c>
      <c r="R165" s="284">
        <v>1</v>
      </c>
      <c r="S165" s="285">
        <f t="shared" si="6"/>
        <v>8</v>
      </c>
      <c r="T165" s="238"/>
      <c r="U165" s="238"/>
    </row>
    <row r="166" spans="1:21">
      <c r="A166" s="451" t="s">
        <v>193</v>
      </c>
      <c r="B166" s="452"/>
      <c r="C166" s="452"/>
      <c r="D166" s="452"/>
      <c r="E166" s="452"/>
      <c r="F166" s="452"/>
      <c r="G166" s="452"/>
      <c r="H166" s="453"/>
      <c r="I166" s="288">
        <f>SUM(I154:I165)</f>
        <v>432</v>
      </c>
      <c r="J166" s="288">
        <f t="shared" ref="J166:R166" si="7">SUM(J154:J165)</f>
        <v>25</v>
      </c>
      <c r="K166" s="288">
        <f t="shared" si="7"/>
        <v>1253</v>
      </c>
      <c r="L166" s="288">
        <f t="shared" si="7"/>
        <v>76</v>
      </c>
      <c r="M166" s="288">
        <f t="shared" si="7"/>
        <v>171</v>
      </c>
      <c r="N166" s="288">
        <f t="shared" si="7"/>
        <v>12</v>
      </c>
      <c r="O166" s="288">
        <f t="shared" si="7"/>
        <v>1856</v>
      </c>
      <c r="P166" s="288">
        <f t="shared" si="7"/>
        <v>113</v>
      </c>
      <c r="Q166" s="288">
        <f t="shared" si="7"/>
        <v>119</v>
      </c>
      <c r="R166" s="297">
        <f t="shared" si="7"/>
        <v>6</v>
      </c>
      <c r="S166" s="293">
        <f t="shared" si="6"/>
        <v>125</v>
      </c>
      <c r="T166" s="65"/>
      <c r="U166" s="65"/>
    </row>
    <row r="167" spans="1:21">
      <c r="A167" s="425" t="s">
        <v>190</v>
      </c>
      <c r="B167" s="428" t="s">
        <v>674</v>
      </c>
      <c r="C167" s="431" t="s">
        <v>1</v>
      </c>
      <c r="D167" s="431" t="s">
        <v>675</v>
      </c>
      <c r="E167" s="365" t="s">
        <v>869</v>
      </c>
      <c r="F167" s="434" t="s">
        <v>676</v>
      </c>
      <c r="G167" s="435"/>
      <c r="H167" s="436"/>
      <c r="I167" s="440" t="s">
        <v>218</v>
      </c>
      <c r="J167" s="440"/>
      <c r="K167" s="440"/>
      <c r="L167" s="440"/>
      <c r="M167" s="440"/>
      <c r="N167" s="440"/>
      <c r="O167" s="440"/>
      <c r="P167" s="441"/>
      <c r="Q167" s="268" t="s">
        <v>978</v>
      </c>
      <c r="R167" s="442" t="s">
        <v>977</v>
      </c>
      <c r="S167" s="443" t="s">
        <v>679</v>
      </c>
      <c r="T167" s="459" t="s">
        <v>680</v>
      </c>
      <c r="U167" s="460"/>
    </row>
    <row r="168" spans="1:21">
      <c r="A168" s="427"/>
      <c r="B168" s="430"/>
      <c r="C168" s="433"/>
      <c r="D168" s="433"/>
      <c r="E168" s="367" t="s">
        <v>680</v>
      </c>
      <c r="F168" s="437"/>
      <c r="G168" s="438"/>
      <c r="H168" s="439"/>
      <c r="I168" s="440" t="s">
        <v>681</v>
      </c>
      <c r="J168" s="441"/>
      <c r="K168" s="445" t="s">
        <v>242</v>
      </c>
      <c r="L168" s="446"/>
      <c r="M168" s="447" t="s">
        <v>979</v>
      </c>
      <c r="N168" s="441"/>
      <c r="O168" s="447" t="s">
        <v>193</v>
      </c>
      <c r="P168" s="441"/>
      <c r="Q168" s="274" t="s">
        <v>982</v>
      </c>
      <c r="R168" s="442"/>
      <c r="S168" s="444"/>
      <c r="T168" s="461"/>
      <c r="U168" s="462"/>
    </row>
    <row r="169" spans="1:21">
      <c r="A169" s="448" t="s">
        <v>974</v>
      </c>
      <c r="B169" s="448"/>
      <c r="C169" s="448"/>
      <c r="D169" s="448"/>
      <c r="E169" s="366" t="s">
        <v>870</v>
      </c>
      <c r="F169" s="61" t="s">
        <v>682</v>
      </c>
      <c r="G169" s="227" t="s">
        <v>683</v>
      </c>
      <c r="H169" s="61" t="s">
        <v>684</v>
      </c>
      <c r="I169" s="275" t="s">
        <v>685</v>
      </c>
      <c r="J169" s="275" t="s">
        <v>207</v>
      </c>
      <c r="K169" s="275" t="s">
        <v>685</v>
      </c>
      <c r="L169" s="276" t="s">
        <v>207</v>
      </c>
      <c r="M169" s="276" t="s">
        <v>685</v>
      </c>
      <c r="N169" s="276" t="s">
        <v>207</v>
      </c>
      <c r="O169" s="276" t="s">
        <v>685</v>
      </c>
      <c r="P169" s="276" t="s">
        <v>207</v>
      </c>
      <c r="Q169" s="289"/>
      <c r="R169" s="278"/>
      <c r="S169" s="61" t="s">
        <v>698</v>
      </c>
      <c r="T169" s="62" t="s">
        <v>611</v>
      </c>
      <c r="U169" s="62" t="s">
        <v>687</v>
      </c>
    </row>
    <row r="170" spans="1:21" ht="24">
      <c r="A170" s="67">
        <v>1</v>
      </c>
      <c r="B170" s="68">
        <v>62020169</v>
      </c>
      <c r="C170" s="224" t="s">
        <v>155</v>
      </c>
      <c r="D170" s="225"/>
      <c r="E170" s="246"/>
      <c r="F170" s="226">
        <v>9</v>
      </c>
      <c r="G170" s="224" t="s">
        <v>740</v>
      </c>
      <c r="H170" s="232">
        <v>62120</v>
      </c>
      <c r="I170" s="283">
        <v>40</v>
      </c>
      <c r="J170" s="283">
        <v>2</v>
      </c>
      <c r="K170" s="283">
        <v>132</v>
      </c>
      <c r="L170" s="283">
        <v>6</v>
      </c>
      <c r="M170" s="283">
        <v>60</v>
      </c>
      <c r="N170" s="283">
        <v>3</v>
      </c>
      <c r="O170" s="283">
        <v>232</v>
      </c>
      <c r="P170" s="283">
        <v>11</v>
      </c>
      <c r="Q170" s="284">
        <v>16</v>
      </c>
      <c r="R170" s="285">
        <v>0</v>
      </c>
      <c r="S170" s="285">
        <f>Q170+R170</f>
        <v>16</v>
      </c>
      <c r="T170" s="238"/>
      <c r="U170" s="238"/>
    </row>
    <row r="171" spans="1:21" ht="24">
      <c r="A171" s="67">
        <v>2</v>
      </c>
      <c r="B171" s="68">
        <v>62020170</v>
      </c>
      <c r="C171" s="224" t="s">
        <v>156</v>
      </c>
      <c r="D171" s="225" t="s">
        <v>928</v>
      </c>
      <c r="E171" s="246" t="s">
        <v>555</v>
      </c>
      <c r="F171" s="226">
        <v>1</v>
      </c>
      <c r="G171" s="224" t="s">
        <v>740</v>
      </c>
      <c r="H171" s="232">
        <v>62120</v>
      </c>
      <c r="I171" s="283">
        <v>31</v>
      </c>
      <c r="J171" s="283">
        <v>2</v>
      </c>
      <c r="K171" s="283">
        <v>96</v>
      </c>
      <c r="L171" s="283">
        <v>6</v>
      </c>
      <c r="M171" s="283">
        <v>0</v>
      </c>
      <c r="N171" s="283">
        <v>0</v>
      </c>
      <c r="O171" s="283">
        <v>127</v>
      </c>
      <c r="P171" s="283">
        <v>8</v>
      </c>
      <c r="Q171" s="284">
        <v>9</v>
      </c>
      <c r="R171" s="285">
        <v>0</v>
      </c>
      <c r="S171" s="285">
        <f t="shared" ref="S171:S189" si="8">Q171+R171</f>
        <v>9</v>
      </c>
      <c r="T171" s="238"/>
      <c r="U171" s="238"/>
    </row>
    <row r="172" spans="1:21" ht="24">
      <c r="A172" s="67">
        <v>3</v>
      </c>
      <c r="B172" s="68">
        <v>62020171</v>
      </c>
      <c r="C172" s="224" t="s">
        <v>157</v>
      </c>
      <c r="D172" s="225" t="s">
        <v>929</v>
      </c>
      <c r="E172" s="246" t="s">
        <v>557</v>
      </c>
      <c r="F172" s="226">
        <v>7</v>
      </c>
      <c r="G172" s="224" t="s">
        <v>740</v>
      </c>
      <c r="H172" s="232">
        <v>62120</v>
      </c>
      <c r="I172" s="283">
        <v>12</v>
      </c>
      <c r="J172" s="283">
        <v>3</v>
      </c>
      <c r="K172" s="283">
        <v>36</v>
      </c>
      <c r="L172" s="283">
        <v>6</v>
      </c>
      <c r="M172" s="283">
        <v>0</v>
      </c>
      <c r="N172" s="283">
        <v>0</v>
      </c>
      <c r="O172" s="283">
        <v>48</v>
      </c>
      <c r="P172" s="283">
        <v>9</v>
      </c>
      <c r="Q172" s="284">
        <v>4</v>
      </c>
      <c r="R172" s="284">
        <v>1</v>
      </c>
      <c r="S172" s="285">
        <f t="shared" si="8"/>
        <v>5</v>
      </c>
      <c r="T172" s="238" t="s">
        <v>944</v>
      </c>
      <c r="U172" s="238"/>
    </row>
    <row r="173" spans="1:21" ht="24">
      <c r="A173" s="67">
        <v>4</v>
      </c>
      <c r="B173" s="68">
        <v>62020172</v>
      </c>
      <c r="C173" s="224" t="s">
        <v>158</v>
      </c>
      <c r="D173" s="225" t="s">
        <v>558</v>
      </c>
      <c r="E173" s="246" t="s">
        <v>1005</v>
      </c>
      <c r="F173" s="226">
        <v>4</v>
      </c>
      <c r="G173" s="224" t="s">
        <v>740</v>
      </c>
      <c r="H173" s="232">
        <v>62120</v>
      </c>
      <c r="I173" s="283">
        <v>35</v>
      </c>
      <c r="J173" s="283">
        <v>2</v>
      </c>
      <c r="K173" s="283">
        <v>114</v>
      </c>
      <c r="L173" s="283">
        <v>6</v>
      </c>
      <c r="M173" s="283">
        <v>56</v>
      </c>
      <c r="N173" s="283">
        <v>3</v>
      </c>
      <c r="O173" s="283">
        <v>205</v>
      </c>
      <c r="P173" s="283">
        <v>11</v>
      </c>
      <c r="Q173" s="284">
        <v>16</v>
      </c>
      <c r="R173" s="285">
        <v>0</v>
      </c>
      <c r="S173" s="285">
        <f t="shared" si="8"/>
        <v>16</v>
      </c>
      <c r="T173" s="238"/>
      <c r="U173" s="238"/>
    </row>
    <row r="174" spans="1:21" ht="24">
      <c r="A174" s="67">
        <v>5</v>
      </c>
      <c r="B174" s="68">
        <v>62020173</v>
      </c>
      <c r="C174" s="224" t="s">
        <v>159</v>
      </c>
      <c r="D174" s="225" t="s">
        <v>930</v>
      </c>
      <c r="E174" s="246" t="s">
        <v>560</v>
      </c>
      <c r="F174" s="226">
        <v>5</v>
      </c>
      <c r="G174" s="224" t="s">
        <v>740</v>
      </c>
      <c r="H174" s="232">
        <v>62120</v>
      </c>
      <c r="I174" s="283">
        <v>30</v>
      </c>
      <c r="J174" s="283">
        <v>3</v>
      </c>
      <c r="K174" s="283">
        <v>48</v>
      </c>
      <c r="L174" s="283">
        <v>6</v>
      </c>
      <c r="M174" s="283">
        <v>0</v>
      </c>
      <c r="N174" s="283">
        <v>0</v>
      </c>
      <c r="O174" s="283">
        <v>78</v>
      </c>
      <c r="P174" s="283">
        <v>9</v>
      </c>
      <c r="Q174" s="284">
        <v>5</v>
      </c>
      <c r="R174" s="284">
        <v>1</v>
      </c>
      <c r="S174" s="285">
        <f t="shared" si="8"/>
        <v>6</v>
      </c>
      <c r="T174" s="238"/>
      <c r="U174" s="238"/>
    </row>
    <row r="175" spans="1:21" ht="24">
      <c r="A175" s="67">
        <v>6</v>
      </c>
      <c r="B175" s="68">
        <v>62020174</v>
      </c>
      <c r="C175" s="224" t="s">
        <v>160</v>
      </c>
      <c r="D175" s="225" t="s">
        <v>931</v>
      </c>
      <c r="E175" s="246" t="s">
        <v>562</v>
      </c>
      <c r="F175" s="226">
        <v>2</v>
      </c>
      <c r="G175" s="224" t="s">
        <v>740</v>
      </c>
      <c r="H175" s="232">
        <v>62120</v>
      </c>
      <c r="I175" s="283">
        <v>32</v>
      </c>
      <c r="J175" s="283">
        <v>2</v>
      </c>
      <c r="K175" s="283">
        <v>98</v>
      </c>
      <c r="L175" s="283">
        <v>6</v>
      </c>
      <c r="M175" s="283">
        <v>52</v>
      </c>
      <c r="N175" s="283">
        <v>3</v>
      </c>
      <c r="O175" s="283">
        <v>182</v>
      </c>
      <c r="P175" s="283">
        <v>11</v>
      </c>
      <c r="Q175" s="284">
        <v>13</v>
      </c>
      <c r="R175" s="285">
        <v>0</v>
      </c>
      <c r="S175" s="285">
        <f t="shared" si="8"/>
        <v>13</v>
      </c>
      <c r="T175" s="238"/>
      <c r="U175" s="238"/>
    </row>
    <row r="176" spans="1:21" ht="24">
      <c r="A176" s="67">
        <v>7</v>
      </c>
      <c r="B176" s="68">
        <v>62020175</v>
      </c>
      <c r="C176" s="224" t="s">
        <v>161</v>
      </c>
      <c r="D176" s="225" t="s">
        <v>932</v>
      </c>
      <c r="E176" s="246" t="s">
        <v>564</v>
      </c>
      <c r="F176" s="226">
        <v>9</v>
      </c>
      <c r="G176" s="224" t="s">
        <v>741</v>
      </c>
      <c r="H176" s="232">
        <v>62120</v>
      </c>
      <c r="I176" s="283">
        <v>22</v>
      </c>
      <c r="J176" s="283">
        <v>2</v>
      </c>
      <c r="K176" s="283">
        <v>57</v>
      </c>
      <c r="L176" s="283">
        <v>6</v>
      </c>
      <c r="M176" s="283">
        <v>0</v>
      </c>
      <c r="N176" s="283">
        <v>0</v>
      </c>
      <c r="O176" s="283">
        <v>79</v>
      </c>
      <c r="P176" s="283">
        <v>8</v>
      </c>
      <c r="Q176" s="284">
        <v>6</v>
      </c>
      <c r="R176" s="285">
        <v>0</v>
      </c>
      <c r="S176" s="285">
        <f t="shared" si="8"/>
        <v>6</v>
      </c>
      <c r="T176" s="238"/>
      <c r="U176" s="238"/>
    </row>
    <row r="177" spans="1:22" ht="24">
      <c r="A177" s="67">
        <v>8</v>
      </c>
      <c r="B177" s="68">
        <v>62020176</v>
      </c>
      <c r="C177" s="224" t="s">
        <v>162</v>
      </c>
      <c r="D177" s="225" t="s">
        <v>933</v>
      </c>
      <c r="E177" s="246" t="s">
        <v>566</v>
      </c>
      <c r="F177" s="226">
        <v>3</v>
      </c>
      <c r="G177" s="224" t="s">
        <v>741</v>
      </c>
      <c r="H177" s="232">
        <v>62120</v>
      </c>
      <c r="I177" s="283">
        <v>48</v>
      </c>
      <c r="J177" s="283">
        <v>3</v>
      </c>
      <c r="K177" s="283">
        <v>135</v>
      </c>
      <c r="L177" s="283">
        <v>6</v>
      </c>
      <c r="M177" s="283">
        <v>54</v>
      </c>
      <c r="N177" s="283">
        <v>3</v>
      </c>
      <c r="O177" s="283">
        <v>237</v>
      </c>
      <c r="P177" s="283">
        <v>12</v>
      </c>
      <c r="Q177" s="284">
        <v>17</v>
      </c>
      <c r="R177" s="285">
        <v>0</v>
      </c>
      <c r="S177" s="285">
        <f t="shared" si="8"/>
        <v>17</v>
      </c>
      <c r="T177" s="238"/>
      <c r="U177" s="238"/>
    </row>
    <row r="178" spans="1:22" ht="24">
      <c r="A178" s="67">
        <v>9</v>
      </c>
      <c r="B178" s="68">
        <v>62020177</v>
      </c>
      <c r="C178" s="224" t="s">
        <v>163</v>
      </c>
      <c r="D178" s="225" t="s">
        <v>934</v>
      </c>
      <c r="E178" s="246" t="s">
        <v>568</v>
      </c>
      <c r="F178" s="226">
        <v>8</v>
      </c>
      <c r="G178" s="224" t="s">
        <v>741</v>
      </c>
      <c r="H178" s="232">
        <v>62120</v>
      </c>
      <c r="I178" s="283">
        <v>21</v>
      </c>
      <c r="J178" s="283">
        <v>3</v>
      </c>
      <c r="K178" s="283">
        <v>43</v>
      </c>
      <c r="L178" s="283">
        <v>6</v>
      </c>
      <c r="M178" s="283">
        <v>0</v>
      </c>
      <c r="N178" s="283">
        <v>0</v>
      </c>
      <c r="O178" s="283">
        <v>64</v>
      </c>
      <c r="P178" s="283">
        <v>9</v>
      </c>
      <c r="Q178" s="284">
        <v>5</v>
      </c>
      <c r="R178" s="285">
        <v>0</v>
      </c>
      <c r="S178" s="285">
        <f t="shared" si="8"/>
        <v>5</v>
      </c>
      <c r="T178" s="238"/>
      <c r="U178" s="238"/>
    </row>
    <row r="179" spans="1:22" ht="24">
      <c r="A179" s="67">
        <v>10</v>
      </c>
      <c r="B179" s="68">
        <v>62020179</v>
      </c>
      <c r="C179" s="224" t="s">
        <v>164</v>
      </c>
      <c r="D179" s="225" t="s">
        <v>935</v>
      </c>
      <c r="E179" s="246" t="s">
        <v>570</v>
      </c>
      <c r="F179" s="226">
        <v>4</v>
      </c>
      <c r="G179" s="224" t="s">
        <v>741</v>
      </c>
      <c r="H179" s="232">
        <v>62120</v>
      </c>
      <c r="I179" s="283">
        <v>21</v>
      </c>
      <c r="J179" s="283">
        <v>3</v>
      </c>
      <c r="K179" s="283">
        <v>33</v>
      </c>
      <c r="L179" s="283">
        <v>6</v>
      </c>
      <c r="M179" s="283">
        <v>0</v>
      </c>
      <c r="N179" s="283">
        <v>0</v>
      </c>
      <c r="O179" s="283">
        <v>54</v>
      </c>
      <c r="P179" s="283">
        <v>9</v>
      </c>
      <c r="Q179" s="284">
        <v>5</v>
      </c>
      <c r="R179" s="285">
        <v>0</v>
      </c>
      <c r="S179" s="285">
        <f t="shared" si="8"/>
        <v>5</v>
      </c>
      <c r="T179" s="238"/>
      <c r="U179" s="238"/>
    </row>
    <row r="180" spans="1:22" ht="24">
      <c r="A180" s="67">
        <v>11</v>
      </c>
      <c r="B180" s="68">
        <v>62020181</v>
      </c>
      <c r="C180" s="224" t="s">
        <v>165</v>
      </c>
      <c r="D180" s="225" t="s">
        <v>936</v>
      </c>
      <c r="E180" s="246" t="s">
        <v>572</v>
      </c>
      <c r="F180" s="226">
        <v>5</v>
      </c>
      <c r="G180" s="224" t="s">
        <v>741</v>
      </c>
      <c r="H180" s="232">
        <v>62120</v>
      </c>
      <c r="I180" s="283">
        <v>63</v>
      </c>
      <c r="J180" s="283">
        <v>4</v>
      </c>
      <c r="K180" s="283">
        <v>222</v>
      </c>
      <c r="L180" s="283">
        <v>11</v>
      </c>
      <c r="M180" s="283">
        <v>0</v>
      </c>
      <c r="N180" s="283">
        <v>0</v>
      </c>
      <c r="O180" s="283">
        <v>285</v>
      </c>
      <c r="P180" s="283">
        <v>15</v>
      </c>
      <c r="Q180" s="284">
        <v>14</v>
      </c>
      <c r="R180" s="285">
        <v>0</v>
      </c>
      <c r="S180" s="285">
        <f t="shared" si="8"/>
        <v>14</v>
      </c>
      <c r="T180" s="238" t="s">
        <v>945</v>
      </c>
      <c r="U180" s="238" t="s">
        <v>945</v>
      </c>
    </row>
    <row r="181" spans="1:22" s="76" customFormat="1" ht="24">
      <c r="A181" s="67">
        <v>12</v>
      </c>
      <c r="B181" s="68">
        <v>62020182</v>
      </c>
      <c r="C181" s="224" t="s">
        <v>166</v>
      </c>
      <c r="D181" s="225" t="s">
        <v>937</v>
      </c>
      <c r="E181" s="246" t="s">
        <v>574</v>
      </c>
      <c r="F181" s="226">
        <v>1</v>
      </c>
      <c r="G181" s="224" t="s">
        <v>742</v>
      </c>
      <c r="H181" s="232">
        <v>62120</v>
      </c>
      <c r="I181" s="283">
        <v>75</v>
      </c>
      <c r="J181" s="283">
        <v>3</v>
      </c>
      <c r="K181" s="283">
        <v>182</v>
      </c>
      <c r="L181" s="283">
        <v>8</v>
      </c>
      <c r="M181" s="283">
        <v>89</v>
      </c>
      <c r="N181" s="283">
        <v>3</v>
      </c>
      <c r="O181" s="283">
        <v>346</v>
      </c>
      <c r="P181" s="283">
        <v>14</v>
      </c>
      <c r="Q181" s="284">
        <v>17</v>
      </c>
      <c r="R181" s="285">
        <v>0</v>
      </c>
      <c r="S181" s="285">
        <f t="shared" si="8"/>
        <v>17</v>
      </c>
      <c r="T181" s="238"/>
      <c r="U181" s="238"/>
      <c r="V181" s="75"/>
    </row>
    <row r="182" spans="1:22" ht="24">
      <c r="A182" s="67">
        <v>13</v>
      </c>
      <c r="B182" s="68">
        <v>62020183</v>
      </c>
      <c r="C182" s="224" t="s">
        <v>167</v>
      </c>
      <c r="D182" s="229" t="s">
        <v>938</v>
      </c>
      <c r="E182" s="246" t="s">
        <v>939</v>
      </c>
      <c r="F182" s="226">
        <v>6</v>
      </c>
      <c r="G182" s="224" t="s">
        <v>742</v>
      </c>
      <c r="H182" s="232">
        <v>62120</v>
      </c>
      <c r="I182" s="283">
        <v>26</v>
      </c>
      <c r="J182" s="283">
        <v>3</v>
      </c>
      <c r="K182" s="283">
        <v>61</v>
      </c>
      <c r="L182" s="283">
        <v>6</v>
      </c>
      <c r="M182" s="283">
        <v>0</v>
      </c>
      <c r="N182" s="283">
        <v>0</v>
      </c>
      <c r="O182" s="283">
        <v>87</v>
      </c>
      <c r="P182" s="283">
        <v>9</v>
      </c>
      <c r="Q182" s="284">
        <v>5</v>
      </c>
      <c r="R182" s="284">
        <v>1</v>
      </c>
      <c r="S182" s="285">
        <f t="shared" si="8"/>
        <v>6</v>
      </c>
      <c r="T182" s="238"/>
      <c r="U182" s="238"/>
    </row>
    <row r="183" spans="1:22" ht="24">
      <c r="A183" s="67">
        <v>14</v>
      </c>
      <c r="B183" s="68">
        <v>62020184</v>
      </c>
      <c r="C183" s="224" t="s">
        <v>168</v>
      </c>
      <c r="D183" s="225" t="s">
        <v>1040</v>
      </c>
      <c r="E183" s="246"/>
      <c r="F183" s="226">
        <v>4</v>
      </c>
      <c r="G183" s="224" t="s">
        <v>742</v>
      </c>
      <c r="H183" s="232">
        <v>62120</v>
      </c>
      <c r="I183" s="283">
        <v>20</v>
      </c>
      <c r="J183" s="283">
        <v>2</v>
      </c>
      <c r="K183" s="283">
        <v>72</v>
      </c>
      <c r="L183" s="283">
        <v>6</v>
      </c>
      <c r="M183" s="283">
        <v>0</v>
      </c>
      <c r="N183" s="283">
        <v>0</v>
      </c>
      <c r="O183" s="283">
        <v>92</v>
      </c>
      <c r="P183" s="283">
        <v>8</v>
      </c>
      <c r="Q183" s="284">
        <v>7</v>
      </c>
      <c r="R183" s="284">
        <v>1</v>
      </c>
      <c r="S183" s="285">
        <f t="shared" si="8"/>
        <v>8</v>
      </c>
      <c r="T183" s="238"/>
      <c r="U183" s="238"/>
    </row>
    <row r="184" spans="1:22" ht="24">
      <c r="A184" s="67">
        <v>15</v>
      </c>
      <c r="B184" s="68">
        <v>62020185</v>
      </c>
      <c r="C184" s="224" t="s">
        <v>169</v>
      </c>
      <c r="D184" s="225" t="s">
        <v>941</v>
      </c>
      <c r="E184" s="246" t="s">
        <v>579</v>
      </c>
      <c r="F184" s="226">
        <v>2</v>
      </c>
      <c r="G184" s="224" t="s">
        <v>742</v>
      </c>
      <c r="H184" s="232">
        <v>62120</v>
      </c>
      <c r="I184" s="283">
        <v>42</v>
      </c>
      <c r="J184" s="283">
        <v>2</v>
      </c>
      <c r="K184" s="283">
        <v>85</v>
      </c>
      <c r="L184" s="283">
        <v>6</v>
      </c>
      <c r="M184" s="283">
        <v>40</v>
      </c>
      <c r="N184" s="283">
        <v>3</v>
      </c>
      <c r="O184" s="283">
        <v>167</v>
      </c>
      <c r="P184" s="283">
        <v>11</v>
      </c>
      <c r="Q184" s="284">
        <v>12</v>
      </c>
      <c r="R184" s="284">
        <v>0</v>
      </c>
      <c r="S184" s="285">
        <f t="shared" si="8"/>
        <v>12</v>
      </c>
      <c r="T184" s="238"/>
      <c r="U184" s="238"/>
    </row>
    <row r="185" spans="1:22" ht="24">
      <c r="A185" s="67">
        <v>16</v>
      </c>
      <c r="B185" s="68">
        <v>62020186</v>
      </c>
      <c r="C185" s="224" t="s">
        <v>170</v>
      </c>
      <c r="D185" s="225" t="s">
        <v>941</v>
      </c>
      <c r="E185" s="246" t="s">
        <v>579</v>
      </c>
      <c r="F185" s="226">
        <v>5</v>
      </c>
      <c r="G185" s="224" t="s">
        <v>742</v>
      </c>
      <c r="H185" s="232">
        <v>62120</v>
      </c>
      <c r="I185" s="283">
        <v>13</v>
      </c>
      <c r="J185" s="283">
        <v>2</v>
      </c>
      <c r="K185" s="283">
        <v>36</v>
      </c>
      <c r="L185" s="283">
        <v>6</v>
      </c>
      <c r="M185" s="283">
        <v>0</v>
      </c>
      <c r="N185" s="283">
        <v>0</v>
      </c>
      <c r="O185" s="283">
        <v>49</v>
      </c>
      <c r="P185" s="283">
        <v>8</v>
      </c>
      <c r="Q185" s="286">
        <v>3</v>
      </c>
      <c r="R185" s="285">
        <v>1</v>
      </c>
      <c r="S185" s="285">
        <f t="shared" si="8"/>
        <v>4</v>
      </c>
      <c r="T185" s="238"/>
      <c r="U185" s="238"/>
    </row>
    <row r="186" spans="1:22" ht="24">
      <c r="A186" s="67">
        <v>17</v>
      </c>
      <c r="B186" s="68">
        <v>62020187</v>
      </c>
      <c r="C186" s="224" t="s">
        <v>171</v>
      </c>
      <c r="D186" s="225" t="s">
        <v>580</v>
      </c>
      <c r="E186" s="246" t="s">
        <v>581</v>
      </c>
      <c r="F186" s="226">
        <v>10</v>
      </c>
      <c r="G186" s="224" t="s">
        <v>742</v>
      </c>
      <c r="H186" s="232">
        <v>62120</v>
      </c>
      <c r="I186" s="283">
        <v>19</v>
      </c>
      <c r="J186" s="283">
        <v>2</v>
      </c>
      <c r="K186" s="283">
        <v>86</v>
      </c>
      <c r="L186" s="283">
        <v>6</v>
      </c>
      <c r="M186" s="283">
        <v>0</v>
      </c>
      <c r="N186" s="283">
        <v>0</v>
      </c>
      <c r="O186" s="283">
        <v>105</v>
      </c>
      <c r="P186" s="283">
        <v>8</v>
      </c>
      <c r="Q186" s="284">
        <v>8</v>
      </c>
      <c r="R186" s="285">
        <v>0</v>
      </c>
      <c r="S186" s="285">
        <f t="shared" si="8"/>
        <v>8</v>
      </c>
      <c r="T186" s="238" t="s">
        <v>872</v>
      </c>
      <c r="U186" s="238"/>
    </row>
    <row r="187" spans="1:22" ht="24">
      <c r="A187" s="67">
        <v>18</v>
      </c>
      <c r="B187" s="68">
        <v>62020188</v>
      </c>
      <c r="C187" s="224" t="s">
        <v>172</v>
      </c>
      <c r="D187" s="225" t="s">
        <v>942</v>
      </c>
      <c r="E187" s="246" t="s">
        <v>575</v>
      </c>
      <c r="F187" s="226">
        <v>8</v>
      </c>
      <c r="G187" s="224" t="s">
        <v>742</v>
      </c>
      <c r="H187" s="232">
        <v>62120</v>
      </c>
      <c r="I187" s="283">
        <v>39</v>
      </c>
      <c r="J187" s="283">
        <v>2</v>
      </c>
      <c r="K187" s="283">
        <v>93</v>
      </c>
      <c r="L187" s="283">
        <v>6</v>
      </c>
      <c r="M187" s="283">
        <v>52</v>
      </c>
      <c r="N187" s="283">
        <v>3</v>
      </c>
      <c r="O187" s="283">
        <v>184</v>
      </c>
      <c r="P187" s="283">
        <v>11</v>
      </c>
      <c r="Q187" s="298">
        <v>15</v>
      </c>
      <c r="R187" s="285">
        <v>0</v>
      </c>
      <c r="S187" s="285">
        <f t="shared" si="8"/>
        <v>15</v>
      </c>
      <c r="T187" s="238"/>
      <c r="U187" s="238"/>
      <c r="V187" s="77"/>
    </row>
    <row r="188" spans="1:22" ht="24">
      <c r="A188" s="67">
        <v>19</v>
      </c>
      <c r="B188" s="68">
        <v>62020189</v>
      </c>
      <c r="C188" s="224" t="s">
        <v>173</v>
      </c>
      <c r="D188" s="225" t="s">
        <v>943</v>
      </c>
      <c r="E188" s="246" t="s">
        <v>583</v>
      </c>
      <c r="F188" s="226">
        <v>9</v>
      </c>
      <c r="G188" s="224" t="s">
        <v>742</v>
      </c>
      <c r="H188" s="232">
        <v>62120</v>
      </c>
      <c r="I188" s="283">
        <v>13</v>
      </c>
      <c r="J188" s="283">
        <v>2</v>
      </c>
      <c r="K188" s="283">
        <v>43</v>
      </c>
      <c r="L188" s="283">
        <v>6</v>
      </c>
      <c r="M188" s="283">
        <v>0</v>
      </c>
      <c r="N188" s="283">
        <v>0</v>
      </c>
      <c r="O188" s="283">
        <v>56</v>
      </c>
      <c r="P188" s="283">
        <v>8</v>
      </c>
      <c r="Q188" s="284">
        <v>4</v>
      </c>
      <c r="R188" s="284">
        <v>1</v>
      </c>
      <c r="S188" s="285">
        <f t="shared" si="8"/>
        <v>5</v>
      </c>
      <c r="T188" s="242" t="s">
        <v>743</v>
      </c>
      <c r="U188" s="65"/>
    </row>
    <row r="189" spans="1:22">
      <c r="A189" s="451" t="s">
        <v>193</v>
      </c>
      <c r="B189" s="452"/>
      <c r="C189" s="452"/>
      <c r="D189" s="452"/>
      <c r="E189" s="452"/>
      <c r="F189" s="452"/>
      <c r="G189" s="452"/>
      <c r="H189" s="453"/>
      <c r="I189" s="288">
        <f t="shared" ref="I189:R189" si="9">SUM(I170:I188)</f>
        <v>602</v>
      </c>
      <c r="J189" s="288">
        <f t="shared" si="9"/>
        <v>47</v>
      </c>
      <c r="K189" s="288">
        <f t="shared" si="9"/>
        <v>1672</v>
      </c>
      <c r="L189" s="288">
        <f t="shared" si="9"/>
        <v>121</v>
      </c>
      <c r="M189" s="288">
        <f t="shared" si="9"/>
        <v>403</v>
      </c>
      <c r="N189" s="288">
        <f t="shared" si="9"/>
        <v>21</v>
      </c>
      <c r="O189" s="288">
        <f t="shared" si="9"/>
        <v>2677</v>
      </c>
      <c r="P189" s="288">
        <f t="shared" si="9"/>
        <v>189</v>
      </c>
      <c r="Q189" s="280">
        <f t="shared" si="9"/>
        <v>181</v>
      </c>
      <c r="R189" s="280">
        <f t="shared" si="9"/>
        <v>6</v>
      </c>
      <c r="S189" s="293">
        <f t="shared" si="8"/>
        <v>187</v>
      </c>
      <c r="T189" s="65"/>
      <c r="U189" s="65"/>
    </row>
    <row r="190" spans="1:22" ht="37.5">
      <c r="A190" s="448" t="s">
        <v>234</v>
      </c>
      <c r="B190" s="448"/>
      <c r="C190" s="448"/>
      <c r="D190" s="448"/>
      <c r="E190" s="222" t="s">
        <v>680</v>
      </c>
      <c r="F190" s="61" t="s">
        <v>682</v>
      </c>
      <c r="G190" s="227" t="s">
        <v>683</v>
      </c>
      <c r="H190" s="61" t="s">
        <v>684</v>
      </c>
      <c r="I190" s="275" t="s">
        <v>685</v>
      </c>
      <c r="J190" s="275" t="s">
        <v>207</v>
      </c>
      <c r="K190" s="275" t="s">
        <v>685</v>
      </c>
      <c r="L190" s="276" t="s">
        <v>207</v>
      </c>
      <c r="M190" s="276" t="s">
        <v>685</v>
      </c>
      <c r="N190" s="276" t="s">
        <v>207</v>
      </c>
      <c r="O190" s="276" t="s">
        <v>685</v>
      </c>
      <c r="P190" s="276" t="s">
        <v>207</v>
      </c>
      <c r="Q190" s="289" t="s">
        <v>686</v>
      </c>
      <c r="R190" s="278" t="s">
        <v>697</v>
      </c>
      <c r="S190" s="61" t="s">
        <v>698</v>
      </c>
      <c r="T190" s="62" t="s">
        <v>611</v>
      </c>
      <c r="U190" s="62" t="s">
        <v>687</v>
      </c>
    </row>
    <row r="191" spans="1:22" ht="24">
      <c r="A191" s="67">
        <v>1</v>
      </c>
      <c r="B191" s="68">
        <v>62020190</v>
      </c>
      <c r="C191" s="224" t="s">
        <v>174</v>
      </c>
      <c r="D191" s="225" t="s">
        <v>946</v>
      </c>
      <c r="E191" s="246" t="s">
        <v>1013</v>
      </c>
      <c r="F191" s="226">
        <v>6</v>
      </c>
      <c r="G191" s="224" t="s">
        <v>744</v>
      </c>
      <c r="H191" s="230">
        <v>62210</v>
      </c>
      <c r="I191" s="283">
        <v>18</v>
      </c>
      <c r="J191" s="283">
        <v>3</v>
      </c>
      <c r="K191" s="283">
        <v>12</v>
      </c>
      <c r="L191" s="283">
        <v>6</v>
      </c>
      <c r="M191" s="283">
        <v>0</v>
      </c>
      <c r="N191" s="283">
        <v>0</v>
      </c>
      <c r="O191" s="283">
        <v>30</v>
      </c>
      <c r="P191" s="283">
        <v>9</v>
      </c>
      <c r="Q191" s="284">
        <v>4</v>
      </c>
      <c r="R191" s="285">
        <v>0</v>
      </c>
      <c r="S191" s="285">
        <f>Q191+R191</f>
        <v>4</v>
      </c>
      <c r="T191" s="242" t="s">
        <v>745</v>
      </c>
      <c r="U191" s="65"/>
    </row>
    <row r="192" spans="1:22" ht="24">
      <c r="A192" s="67">
        <v>2</v>
      </c>
      <c r="B192" s="68">
        <v>62020191</v>
      </c>
      <c r="C192" s="224" t="s">
        <v>175</v>
      </c>
      <c r="D192" s="225" t="s">
        <v>947</v>
      </c>
      <c r="E192" s="246" t="s">
        <v>586</v>
      </c>
      <c r="F192" s="226">
        <v>2</v>
      </c>
      <c r="G192" s="224" t="s">
        <v>744</v>
      </c>
      <c r="H192" s="230">
        <v>62210</v>
      </c>
      <c r="I192" s="283">
        <v>9</v>
      </c>
      <c r="J192" s="283">
        <v>3</v>
      </c>
      <c r="K192" s="283">
        <v>36</v>
      </c>
      <c r="L192" s="283">
        <v>6</v>
      </c>
      <c r="M192" s="283">
        <v>0</v>
      </c>
      <c r="N192" s="283">
        <v>0</v>
      </c>
      <c r="O192" s="283">
        <v>45</v>
      </c>
      <c r="P192" s="283">
        <v>9</v>
      </c>
      <c r="Q192" s="284">
        <v>5</v>
      </c>
      <c r="R192" s="285">
        <v>0</v>
      </c>
      <c r="S192" s="285">
        <f t="shared" ref="S192:S208" si="10">Q192+R192</f>
        <v>5</v>
      </c>
      <c r="T192" s="242" t="s">
        <v>746</v>
      </c>
      <c r="U192" s="65"/>
    </row>
    <row r="193" spans="1:22" ht="24">
      <c r="A193" s="67">
        <v>3</v>
      </c>
      <c r="B193" s="68">
        <v>62020192</v>
      </c>
      <c r="C193" s="224" t="s">
        <v>176</v>
      </c>
      <c r="D193" s="225" t="s">
        <v>948</v>
      </c>
      <c r="E193" s="246" t="s">
        <v>588</v>
      </c>
      <c r="F193" s="226">
        <v>8</v>
      </c>
      <c r="G193" s="224" t="s">
        <v>744</v>
      </c>
      <c r="H193" s="230">
        <v>62210</v>
      </c>
      <c r="I193" s="283">
        <v>22</v>
      </c>
      <c r="J193" s="283">
        <v>3</v>
      </c>
      <c r="K193" s="283">
        <v>48</v>
      </c>
      <c r="L193" s="283">
        <v>6</v>
      </c>
      <c r="M193" s="283">
        <v>0</v>
      </c>
      <c r="N193" s="283">
        <v>0</v>
      </c>
      <c r="O193" s="283">
        <v>70</v>
      </c>
      <c r="P193" s="283">
        <v>9</v>
      </c>
      <c r="Q193" s="284">
        <v>4</v>
      </c>
      <c r="R193" s="284">
        <v>1</v>
      </c>
      <c r="S193" s="285">
        <f t="shared" si="10"/>
        <v>5</v>
      </c>
      <c r="T193" s="242" t="s">
        <v>747</v>
      </c>
      <c r="U193" s="65"/>
    </row>
    <row r="194" spans="1:22" ht="24">
      <c r="A194" s="67">
        <v>4</v>
      </c>
      <c r="B194" s="68">
        <v>62020193</v>
      </c>
      <c r="C194" s="224" t="s">
        <v>177</v>
      </c>
      <c r="D194" s="225" t="s">
        <v>949</v>
      </c>
      <c r="E194" s="246" t="s">
        <v>590</v>
      </c>
      <c r="F194" s="226">
        <v>5</v>
      </c>
      <c r="G194" s="224" t="s">
        <v>744</v>
      </c>
      <c r="H194" s="230">
        <v>62210</v>
      </c>
      <c r="I194" s="283">
        <v>19</v>
      </c>
      <c r="J194" s="283">
        <v>2</v>
      </c>
      <c r="K194" s="283">
        <v>54</v>
      </c>
      <c r="L194" s="283">
        <v>6</v>
      </c>
      <c r="M194" s="283">
        <v>0</v>
      </c>
      <c r="N194" s="283">
        <v>0</v>
      </c>
      <c r="O194" s="283">
        <v>73</v>
      </c>
      <c r="P194" s="283">
        <v>8</v>
      </c>
      <c r="Q194" s="284">
        <v>6</v>
      </c>
      <c r="R194" s="285">
        <v>0</v>
      </c>
      <c r="S194" s="285">
        <f t="shared" si="10"/>
        <v>6</v>
      </c>
      <c r="T194" s="242" t="s">
        <v>748</v>
      </c>
      <c r="U194" s="65"/>
    </row>
    <row r="195" spans="1:22" ht="24">
      <c r="A195" s="67">
        <v>5</v>
      </c>
      <c r="B195" s="68">
        <v>62020194</v>
      </c>
      <c r="C195" s="224" t="s">
        <v>178</v>
      </c>
      <c r="D195" s="225" t="s">
        <v>1046</v>
      </c>
      <c r="E195" s="246"/>
      <c r="F195" s="226">
        <v>4</v>
      </c>
      <c r="G195" s="224" t="s">
        <v>744</v>
      </c>
      <c r="H195" s="230">
        <v>62210</v>
      </c>
      <c r="I195" s="283">
        <v>42</v>
      </c>
      <c r="J195" s="283">
        <v>3</v>
      </c>
      <c r="K195" s="283">
        <v>92</v>
      </c>
      <c r="L195" s="283">
        <v>6</v>
      </c>
      <c r="M195" s="283">
        <v>0</v>
      </c>
      <c r="N195" s="283">
        <v>0</v>
      </c>
      <c r="O195" s="283">
        <v>134</v>
      </c>
      <c r="P195" s="283">
        <v>9</v>
      </c>
      <c r="Q195" s="284">
        <v>10</v>
      </c>
      <c r="R195" s="285">
        <v>0</v>
      </c>
      <c r="S195" s="285">
        <f t="shared" si="10"/>
        <v>10</v>
      </c>
      <c r="T195" s="242" t="s">
        <v>749</v>
      </c>
      <c r="U195" s="65"/>
    </row>
    <row r="196" spans="1:22" s="60" customFormat="1" ht="24">
      <c r="A196" s="67">
        <v>6</v>
      </c>
      <c r="B196" s="68">
        <v>62020195</v>
      </c>
      <c r="C196" s="224" t="s">
        <v>179</v>
      </c>
      <c r="D196" s="225" t="s">
        <v>1045</v>
      </c>
      <c r="E196" s="241"/>
      <c r="F196" s="226">
        <v>5</v>
      </c>
      <c r="G196" s="224" t="s">
        <v>272</v>
      </c>
      <c r="H196" s="230">
        <v>62210</v>
      </c>
      <c r="I196" s="283">
        <v>35</v>
      </c>
      <c r="J196" s="283">
        <v>3</v>
      </c>
      <c r="K196" s="283">
        <v>66</v>
      </c>
      <c r="L196" s="283">
        <v>6</v>
      </c>
      <c r="M196" s="283">
        <v>46</v>
      </c>
      <c r="N196" s="283">
        <v>3</v>
      </c>
      <c r="O196" s="283">
        <v>147</v>
      </c>
      <c r="P196" s="283">
        <v>12</v>
      </c>
      <c r="Q196" s="284">
        <v>14</v>
      </c>
      <c r="R196" s="285">
        <v>0</v>
      </c>
      <c r="S196" s="285">
        <f t="shared" si="10"/>
        <v>14</v>
      </c>
      <c r="T196" s="242" t="s">
        <v>750</v>
      </c>
      <c r="U196" s="237" t="s">
        <v>751</v>
      </c>
      <c r="V196" s="66"/>
    </row>
    <row r="197" spans="1:22" s="60" customFormat="1" ht="24">
      <c r="A197" s="67">
        <v>7</v>
      </c>
      <c r="B197" s="68">
        <v>62020196</v>
      </c>
      <c r="C197" s="224" t="s">
        <v>180</v>
      </c>
      <c r="D197" s="225" t="s">
        <v>953</v>
      </c>
      <c r="E197" s="246" t="s">
        <v>954</v>
      </c>
      <c r="F197" s="226">
        <v>11</v>
      </c>
      <c r="G197" s="224" t="s">
        <v>272</v>
      </c>
      <c r="H197" s="230">
        <v>62210</v>
      </c>
      <c r="I197" s="283">
        <v>24</v>
      </c>
      <c r="J197" s="283">
        <v>3</v>
      </c>
      <c r="K197" s="283">
        <v>34</v>
      </c>
      <c r="L197" s="283">
        <v>6</v>
      </c>
      <c r="M197" s="283">
        <v>0</v>
      </c>
      <c r="N197" s="283">
        <v>0</v>
      </c>
      <c r="O197" s="283">
        <v>58</v>
      </c>
      <c r="P197" s="283">
        <v>9</v>
      </c>
      <c r="Q197" s="284">
        <v>4</v>
      </c>
      <c r="R197" s="285">
        <v>0</v>
      </c>
      <c r="S197" s="285">
        <f t="shared" si="10"/>
        <v>4</v>
      </c>
      <c r="T197" s="242" t="s">
        <v>752</v>
      </c>
      <c r="U197" s="65"/>
      <c r="V197" s="59"/>
    </row>
    <row r="198" spans="1:22" ht="24">
      <c r="A198" s="67">
        <v>8</v>
      </c>
      <c r="B198" s="68">
        <v>62020197</v>
      </c>
      <c r="C198" s="224" t="s">
        <v>181</v>
      </c>
      <c r="D198" s="225" t="s">
        <v>955</v>
      </c>
      <c r="E198" s="246" t="s">
        <v>595</v>
      </c>
      <c r="F198" s="226">
        <v>7</v>
      </c>
      <c r="G198" s="224" t="s">
        <v>753</v>
      </c>
      <c r="H198" s="230">
        <v>62210</v>
      </c>
      <c r="I198" s="283">
        <v>44</v>
      </c>
      <c r="J198" s="283">
        <v>2</v>
      </c>
      <c r="K198" s="283">
        <v>114</v>
      </c>
      <c r="L198" s="283">
        <v>6</v>
      </c>
      <c r="M198" s="283">
        <v>0</v>
      </c>
      <c r="N198" s="283">
        <v>0</v>
      </c>
      <c r="O198" s="283">
        <v>158</v>
      </c>
      <c r="P198" s="283">
        <v>8</v>
      </c>
      <c r="Q198" s="284">
        <v>10</v>
      </c>
      <c r="R198" s="285">
        <v>0</v>
      </c>
      <c r="S198" s="285">
        <f t="shared" si="10"/>
        <v>10</v>
      </c>
      <c r="T198" s="242" t="s">
        <v>754</v>
      </c>
      <c r="U198" s="65"/>
    </row>
    <row r="199" spans="1:22" ht="24">
      <c r="A199" s="67">
        <v>9</v>
      </c>
      <c r="B199" s="68">
        <v>62020198</v>
      </c>
      <c r="C199" s="224" t="s">
        <v>182</v>
      </c>
      <c r="D199" s="225" t="s">
        <v>956</v>
      </c>
      <c r="E199" s="246" t="s">
        <v>1012</v>
      </c>
      <c r="F199" s="226">
        <v>1</v>
      </c>
      <c r="G199" s="224" t="s">
        <v>753</v>
      </c>
      <c r="H199" s="230">
        <v>62210</v>
      </c>
      <c r="I199" s="283">
        <v>20</v>
      </c>
      <c r="J199" s="283">
        <v>2</v>
      </c>
      <c r="K199" s="283">
        <v>59</v>
      </c>
      <c r="L199" s="283">
        <v>6</v>
      </c>
      <c r="M199" s="283">
        <v>0</v>
      </c>
      <c r="N199" s="283">
        <v>0</v>
      </c>
      <c r="O199" s="283">
        <v>79</v>
      </c>
      <c r="P199" s="283">
        <v>8</v>
      </c>
      <c r="Q199" s="284">
        <v>7</v>
      </c>
      <c r="R199" s="285">
        <v>0</v>
      </c>
      <c r="S199" s="285">
        <f t="shared" si="10"/>
        <v>7</v>
      </c>
      <c r="T199" s="242" t="s">
        <v>755</v>
      </c>
      <c r="U199" s="242" t="s">
        <v>755</v>
      </c>
    </row>
    <row r="200" spans="1:22" ht="24">
      <c r="A200" s="67">
        <v>10</v>
      </c>
      <c r="B200" s="68">
        <v>62020199</v>
      </c>
      <c r="C200" s="224" t="s">
        <v>183</v>
      </c>
      <c r="D200" s="225" t="s">
        <v>642</v>
      </c>
      <c r="E200" s="246" t="s">
        <v>596</v>
      </c>
      <c r="F200" s="226">
        <v>6</v>
      </c>
      <c r="G200" s="224" t="s">
        <v>272</v>
      </c>
      <c r="H200" s="230">
        <v>62210</v>
      </c>
      <c r="I200" s="283">
        <v>39</v>
      </c>
      <c r="J200" s="283">
        <v>2</v>
      </c>
      <c r="K200" s="283">
        <v>67</v>
      </c>
      <c r="L200" s="283">
        <v>6</v>
      </c>
      <c r="M200" s="283">
        <v>0</v>
      </c>
      <c r="N200" s="283">
        <v>0</v>
      </c>
      <c r="O200" s="283">
        <v>106</v>
      </c>
      <c r="P200" s="283">
        <v>8</v>
      </c>
      <c r="Q200" s="284">
        <v>7</v>
      </c>
      <c r="R200" s="285">
        <v>0</v>
      </c>
      <c r="S200" s="285">
        <f t="shared" si="10"/>
        <v>7</v>
      </c>
      <c r="T200" s="242" t="s">
        <v>756</v>
      </c>
      <c r="U200" s="65"/>
    </row>
    <row r="201" spans="1:22" ht="24">
      <c r="A201" s="67">
        <v>11</v>
      </c>
      <c r="B201" s="68">
        <v>62020200</v>
      </c>
      <c r="C201" s="224" t="s">
        <v>184</v>
      </c>
      <c r="D201" s="225" t="s">
        <v>957</v>
      </c>
      <c r="E201" s="246" t="s">
        <v>598</v>
      </c>
      <c r="F201" s="226">
        <v>2</v>
      </c>
      <c r="G201" s="224" t="s">
        <v>757</v>
      </c>
      <c r="H201" s="230">
        <v>62210</v>
      </c>
      <c r="I201" s="283">
        <v>38</v>
      </c>
      <c r="J201" s="283">
        <v>2</v>
      </c>
      <c r="K201" s="283">
        <v>120</v>
      </c>
      <c r="L201" s="283">
        <v>6</v>
      </c>
      <c r="M201" s="283">
        <v>66</v>
      </c>
      <c r="N201" s="283">
        <v>3</v>
      </c>
      <c r="O201" s="283">
        <v>224</v>
      </c>
      <c r="P201" s="283">
        <v>11</v>
      </c>
      <c r="Q201" s="284">
        <v>14</v>
      </c>
      <c r="R201" s="284">
        <v>1</v>
      </c>
      <c r="S201" s="285">
        <f t="shared" si="10"/>
        <v>15</v>
      </c>
      <c r="T201" s="242" t="s">
        <v>758</v>
      </c>
      <c r="U201" s="65"/>
    </row>
    <row r="202" spans="1:22" ht="24">
      <c r="A202" s="67">
        <v>12</v>
      </c>
      <c r="B202" s="68">
        <v>62020201</v>
      </c>
      <c r="C202" s="224" t="s">
        <v>185</v>
      </c>
      <c r="D202" s="225" t="s">
        <v>958</v>
      </c>
      <c r="E202" s="246" t="s">
        <v>600</v>
      </c>
      <c r="F202" s="226">
        <v>10</v>
      </c>
      <c r="G202" s="224" t="s">
        <v>757</v>
      </c>
      <c r="H202" s="230">
        <v>62210</v>
      </c>
      <c r="I202" s="283">
        <v>34</v>
      </c>
      <c r="J202" s="283">
        <v>2</v>
      </c>
      <c r="K202" s="283">
        <v>103</v>
      </c>
      <c r="L202" s="283">
        <v>6</v>
      </c>
      <c r="M202" s="283">
        <v>58</v>
      </c>
      <c r="N202" s="283">
        <v>3</v>
      </c>
      <c r="O202" s="283">
        <v>195</v>
      </c>
      <c r="P202" s="283">
        <v>11</v>
      </c>
      <c r="Q202" s="284">
        <v>16</v>
      </c>
      <c r="R202" s="285">
        <v>0</v>
      </c>
      <c r="S202" s="285">
        <f t="shared" si="10"/>
        <v>16</v>
      </c>
      <c r="T202" s="65" t="s">
        <v>759</v>
      </c>
      <c r="U202" s="65"/>
    </row>
    <row r="203" spans="1:22" ht="24">
      <c r="A203" s="67">
        <v>13</v>
      </c>
      <c r="B203" s="68">
        <v>62020202</v>
      </c>
      <c r="C203" s="224" t="s">
        <v>186</v>
      </c>
      <c r="D203" s="225" t="s">
        <v>959</v>
      </c>
      <c r="E203" s="246" t="s">
        <v>602</v>
      </c>
      <c r="F203" s="226">
        <v>5</v>
      </c>
      <c r="G203" s="224" t="s">
        <v>757</v>
      </c>
      <c r="H203" s="230">
        <v>62210</v>
      </c>
      <c r="I203" s="283">
        <v>29</v>
      </c>
      <c r="J203" s="283">
        <v>2</v>
      </c>
      <c r="K203" s="283">
        <v>45</v>
      </c>
      <c r="L203" s="283">
        <v>6</v>
      </c>
      <c r="M203" s="283">
        <v>0</v>
      </c>
      <c r="N203" s="283">
        <v>0</v>
      </c>
      <c r="O203" s="283">
        <v>74</v>
      </c>
      <c r="P203" s="283">
        <v>8</v>
      </c>
      <c r="Q203" s="284">
        <v>7</v>
      </c>
      <c r="R203" s="285">
        <v>0</v>
      </c>
      <c r="S203" s="285">
        <f t="shared" si="10"/>
        <v>7</v>
      </c>
      <c r="T203" s="242" t="s">
        <v>760</v>
      </c>
      <c r="U203" s="65"/>
    </row>
    <row r="204" spans="1:22" ht="24">
      <c r="A204" s="67">
        <v>14</v>
      </c>
      <c r="B204" s="68">
        <v>62020203</v>
      </c>
      <c r="C204" s="224" t="s">
        <v>187</v>
      </c>
      <c r="D204" s="225" t="s">
        <v>960</v>
      </c>
      <c r="E204" s="246" t="s">
        <v>604</v>
      </c>
      <c r="F204" s="226">
        <v>8</v>
      </c>
      <c r="G204" s="224" t="s">
        <v>757</v>
      </c>
      <c r="H204" s="230">
        <v>62210</v>
      </c>
      <c r="I204" s="283">
        <v>22</v>
      </c>
      <c r="J204" s="283">
        <v>3</v>
      </c>
      <c r="K204" s="283">
        <v>38</v>
      </c>
      <c r="L204" s="283">
        <v>6</v>
      </c>
      <c r="M204" s="283">
        <v>0</v>
      </c>
      <c r="N204" s="283">
        <v>0</v>
      </c>
      <c r="O204" s="283">
        <v>60</v>
      </c>
      <c r="P204" s="283">
        <v>9</v>
      </c>
      <c r="Q204" s="284">
        <v>4</v>
      </c>
      <c r="R204" s="285">
        <v>0</v>
      </c>
      <c r="S204" s="285">
        <f t="shared" si="10"/>
        <v>4</v>
      </c>
      <c r="T204" s="65" t="s">
        <v>761</v>
      </c>
      <c r="U204" s="65"/>
    </row>
    <row r="205" spans="1:22" ht="24">
      <c r="A205" s="67">
        <v>15</v>
      </c>
      <c r="B205" s="68">
        <v>62020204</v>
      </c>
      <c r="C205" s="224" t="s">
        <v>188</v>
      </c>
      <c r="D205" s="225" t="s">
        <v>961</v>
      </c>
      <c r="E205" s="246" t="s">
        <v>606</v>
      </c>
      <c r="F205" s="226">
        <v>4</v>
      </c>
      <c r="G205" s="224" t="s">
        <v>757</v>
      </c>
      <c r="H205" s="230">
        <v>62210</v>
      </c>
      <c r="I205" s="283">
        <v>33</v>
      </c>
      <c r="J205" s="283">
        <v>3</v>
      </c>
      <c r="K205" s="283">
        <v>49</v>
      </c>
      <c r="L205" s="283">
        <v>6</v>
      </c>
      <c r="M205" s="283">
        <v>0</v>
      </c>
      <c r="N205" s="283">
        <v>0</v>
      </c>
      <c r="O205" s="283">
        <v>82</v>
      </c>
      <c r="P205" s="283">
        <v>9</v>
      </c>
      <c r="Q205" s="284">
        <v>6</v>
      </c>
      <c r="R205" s="285">
        <v>0</v>
      </c>
      <c r="S205" s="285">
        <f t="shared" si="10"/>
        <v>6</v>
      </c>
      <c r="T205" s="242" t="s">
        <v>762</v>
      </c>
      <c r="U205" s="65"/>
    </row>
    <row r="206" spans="1:22" ht="24">
      <c r="A206" s="67">
        <v>16</v>
      </c>
      <c r="B206" s="68">
        <v>62020205</v>
      </c>
      <c r="C206" s="224" t="s">
        <v>189</v>
      </c>
      <c r="D206" s="225" t="s">
        <v>962</v>
      </c>
      <c r="E206" s="246" t="s">
        <v>963</v>
      </c>
      <c r="F206" s="226">
        <v>9</v>
      </c>
      <c r="G206" s="224" t="s">
        <v>272</v>
      </c>
      <c r="H206" s="230">
        <v>62210</v>
      </c>
      <c r="I206" s="283">
        <v>50</v>
      </c>
      <c r="J206" s="283">
        <v>2</v>
      </c>
      <c r="K206" s="283">
        <v>157</v>
      </c>
      <c r="L206" s="283">
        <v>6</v>
      </c>
      <c r="M206" s="283">
        <v>76</v>
      </c>
      <c r="N206" s="283">
        <v>3</v>
      </c>
      <c r="O206" s="283">
        <v>283</v>
      </c>
      <c r="P206" s="283">
        <v>11</v>
      </c>
      <c r="Q206" s="284">
        <v>16</v>
      </c>
      <c r="R206" s="285">
        <v>0</v>
      </c>
      <c r="S206" s="285">
        <f t="shared" si="10"/>
        <v>16</v>
      </c>
      <c r="T206" s="65"/>
      <c r="U206" s="65"/>
    </row>
    <row r="207" spans="1:22">
      <c r="A207" s="451" t="s">
        <v>193</v>
      </c>
      <c r="B207" s="452"/>
      <c r="C207" s="452"/>
      <c r="D207" s="452"/>
      <c r="E207" s="452"/>
      <c r="F207" s="452"/>
      <c r="G207" s="452"/>
      <c r="H207" s="453"/>
      <c r="I207" s="288">
        <f>SUM(I191:I206)</f>
        <v>478</v>
      </c>
      <c r="J207" s="288">
        <f t="shared" ref="J207:P207" si="11">SUM(J191:J206)</f>
        <v>40</v>
      </c>
      <c r="K207" s="288">
        <f t="shared" si="11"/>
        <v>1094</v>
      </c>
      <c r="L207" s="288">
        <f t="shared" si="11"/>
        <v>96</v>
      </c>
      <c r="M207" s="288">
        <f t="shared" si="11"/>
        <v>246</v>
      </c>
      <c r="N207" s="288">
        <f t="shared" si="11"/>
        <v>12</v>
      </c>
      <c r="O207" s="288">
        <f>SUM(O191:O206)</f>
        <v>1818</v>
      </c>
      <c r="P207" s="288">
        <f t="shared" si="11"/>
        <v>148</v>
      </c>
      <c r="Q207" s="280">
        <f>SUM(Q191:Q206)</f>
        <v>134</v>
      </c>
      <c r="R207" s="280">
        <f t="shared" ref="R207" si="12">SUM(R191:R206)</f>
        <v>2</v>
      </c>
      <c r="S207" s="293">
        <f t="shared" si="10"/>
        <v>136</v>
      </c>
      <c r="T207" s="65"/>
      <c r="U207" s="65"/>
    </row>
    <row r="208" spans="1:22" ht="24">
      <c r="A208" s="451" t="s">
        <v>214</v>
      </c>
      <c r="B208" s="452"/>
      <c r="C208" s="452"/>
      <c r="D208" s="452"/>
      <c r="E208" s="452"/>
      <c r="F208" s="452"/>
      <c r="G208" s="452"/>
      <c r="H208" s="453"/>
      <c r="I208" s="287">
        <f t="shared" ref="I208:P208" si="13">SUM(I41+I106+I152+I166+I189+I207)</f>
        <v>5524</v>
      </c>
      <c r="J208" s="287">
        <f t="shared" si="13"/>
        <v>468</v>
      </c>
      <c r="K208" s="287">
        <f t="shared" si="13"/>
        <v>15420</v>
      </c>
      <c r="L208" s="287">
        <f t="shared" si="13"/>
        <v>1139</v>
      </c>
      <c r="M208" s="287">
        <f t="shared" si="13"/>
        <v>2989</v>
      </c>
      <c r="N208" s="287">
        <f t="shared" si="13"/>
        <v>151</v>
      </c>
      <c r="O208" s="287">
        <f t="shared" si="13"/>
        <v>23933</v>
      </c>
      <c r="P208" s="288">
        <f t="shared" si="13"/>
        <v>1758</v>
      </c>
      <c r="Q208" s="288">
        <f>(Q41+Q106+Q152+Q166+Q189+Q207)</f>
        <v>1589</v>
      </c>
      <c r="R208" s="299">
        <f>SUM(R41+R106+R152+R166+R189+R207)</f>
        <v>72</v>
      </c>
      <c r="S208" s="281">
        <f t="shared" si="10"/>
        <v>1661</v>
      </c>
      <c r="T208" s="65"/>
      <c r="U208" s="65"/>
    </row>
  </sheetData>
  <mergeCells count="56">
    <mergeCell ref="A169:D169"/>
    <mergeCell ref="A189:H189"/>
    <mergeCell ref="A190:D190"/>
    <mergeCell ref="A207:H207"/>
    <mergeCell ref="A208:H208"/>
    <mergeCell ref="I167:P167"/>
    <mergeCell ref="R167:R168"/>
    <mergeCell ref="S167:S168"/>
    <mergeCell ref="T167:U168"/>
    <mergeCell ref="I168:J168"/>
    <mergeCell ref="K168:L168"/>
    <mergeCell ref="M168:N168"/>
    <mergeCell ref="O168:P168"/>
    <mergeCell ref="A109:D109"/>
    <mergeCell ref="A152:H152"/>
    <mergeCell ref="A153:D153"/>
    <mergeCell ref="A166:H166"/>
    <mergeCell ref="A167:A168"/>
    <mergeCell ref="B167:B168"/>
    <mergeCell ref="C167:C168"/>
    <mergeCell ref="D167:D168"/>
    <mergeCell ref="F167:H168"/>
    <mergeCell ref="Q107:Q108"/>
    <mergeCell ref="R107:R108"/>
    <mergeCell ref="S107:S108"/>
    <mergeCell ref="T107:U108"/>
    <mergeCell ref="I108:J108"/>
    <mergeCell ref="K108:L108"/>
    <mergeCell ref="M108:N108"/>
    <mergeCell ref="O108:P108"/>
    <mergeCell ref="A41:H41"/>
    <mergeCell ref="T41:U41"/>
    <mergeCell ref="A42:D42"/>
    <mergeCell ref="A106:H106"/>
    <mergeCell ref="A107:A108"/>
    <mergeCell ref="B107:B108"/>
    <mergeCell ref="C107:C108"/>
    <mergeCell ref="D107:D108"/>
    <mergeCell ref="F107:H108"/>
    <mergeCell ref="I107:P107"/>
    <mergeCell ref="T3:U4"/>
    <mergeCell ref="I4:J4"/>
    <mergeCell ref="K4:L4"/>
    <mergeCell ref="M4:N4"/>
    <mergeCell ref="O4:P4"/>
    <mergeCell ref="A6:D6"/>
    <mergeCell ref="A1:U1"/>
    <mergeCell ref="A2:U2"/>
    <mergeCell ref="A3:A5"/>
    <mergeCell ref="B3:B5"/>
    <mergeCell ref="C3:C5"/>
    <mergeCell ref="D3:D5"/>
    <mergeCell ref="F3:H4"/>
    <mergeCell ref="I3:P3"/>
    <mergeCell ref="R3:R4"/>
    <mergeCell ref="S3:S4"/>
  </mergeCells>
  <pageMargins left="0.70866141732283472" right="0.15748031496062992" top="0.35433070866141736" bottom="0.15748031496062992" header="0.23622047244094491" footer="0.15748031496062992"/>
  <pageSetup paperSize="9" scale="89" firstPageNumber="4" orientation="landscape" useFirstPageNumber="1" verticalDpi="1200" r:id="rId1"/>
  <headerFooter>
    <oddHeader>&amp;R&amp;P</oddHeader>
  </headerFooter>
  <rowBreaks count="2" manualBreakCount="2">
    <brk id="176" max="21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15</vt:i4>
      </vt:variant>
    </vt:vector>
  </HeadingPairs>
  <TitlesOfParts>
    <vt:vector size="40" baseType="lpstr">
      <vt:lpstr>สรุป (1)</vt:lpstr>
      <vt:lpstr>ขนาด ร.ร.(2)</vt:lpstr>
      <vt:lpstr>สรุปชั้น(3)</vt:lpstr>
      <vt:lpstr>พื้นฐาน(4-13) </vt:lpstr>
      <vt:lpstr>สรุปรายโรง(14-19)</vt:lpstr>
      <vt:lpstr>กลุ่มรร.(20)</vt:lpstr>
      <vt:lpstr>แยก กลุ่ม รร.(21-29)</vt:lpstr>
      <vt:lpstr>ขยายโอกาส1-3(30-32)</vt:lpstr>
      <vt:lpstr>อ.1(33-37) </vt:lpstr>
      <vt:lpstr>เล็ก(38-42)</vt:lpstr>
      <vt:lpstr>กลาง(43-46)</vt:lpstr>
      <vt:lpstr>ใหญ่(47)</vt:lpstr>
      <vt:lpstr>&lt;40</vt:lpstr>
      <vt:lpstr>แยกชั้นเพศ</vt:lpstr>
      <vt:lpstr>แยกอำเภอ</vt:lpstr>
      <vt:lpstr>แยกระดับ</vt:lpstr>
      <vt:lpstr>อ.1 (3ขวบ)</vt:lpstr>
      <vt:lpstr>น้อยไปมาก</vt:lpstr>
      <vt:lpstr>เรียงแยกระดับ</vt:lpstr>
      <vt:lpstr>ขยายโอกาส1</vt:lpstr>
      <vt:lpstr>เล็ก &lt;120</vt:lpstr>
      <vt:lpstr>กลาง (121-600)</vt:lpstr>
      <vt:lpstr>ใหญ่(601-1500)</vt:lpstr>
      <vt:lpstr>แยกชั้นเพศเต็มแผ่น</vt:lpstr>
      <vt:lpstr>พื้นฐาน(4-13)  (2)</vt:lpstr>
      <vt:lpstr>'เล็ก(38-42)'!Print_Area</vt:lpstr>
      <vt:lpstr>'แยก กลุ่ม รร.(21-29)'!Print_Area</vt:lpstr>
      <vt:lpstr>'กลุ่มรร.(20)'!Print_Area</vt:lpstr>
      <vt:lpstr>'สรุปรายโรง(14-19)'!Print_Area</vt:lpstr>
      <vt:lpstr>'อ.1(33-37) '!Print_Area</vt:lpstr>
      <vt:lpstr>'เล็ก(38-42)'!Print_Titles</vt:lpstr>
      <vt:lpstr>'แยก กลุ่ม รร.(21-29)'!Print_Titles</vt:lpstr>
      <vt:lpstr>แยกชั้นเพศเต็มแผ่น!Print_Titles</vt:lpstr>
      <vt:lpstr>'กลาง(43-46)'!Print_Titles</vt:lpstr>
      <vt:lpstr>'กลุ่มรร.(20)'!Print_Titles</vt:lpstr>
      <vt:lpstr>'ขยายโอกาส1-3(30-32)'!Print_Titles</vt:lpstr>
      <vt:lpstr>'พื้นฐาน(4-13) '!Print_Titles</vt:lpstr>
      <vt:lpstr>'พื้นฐาน(4-13)  (2)'!Print_Titles</vt:lpstr>
      <vt:lpstr>'สรุปรายโรง(14-19)'!Print_Titles</vt:lpstr>
      <vt:lpstr>'อ.1(33-37)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Plan_3</dc:creator>
  <cp:lastModifiedBy>Windows User</cp:lastModifiedBy>
  <cp:lastPrinted>2018-08-10T02:16:08Z</cp:lastPrinted>
  <dcterms:created xsi:type="dcterms:W3CDTF">2017-06-16T06:14:15Z</dcterms:created>
  <dcterms:modified xsi:type="dcterms:W3CDTF">2019-01-09T10:26:16Z</dcterms:modified>
</cp:coreProperties>
</file>